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/>
  <c r="D11" s="1"/>
  <c r="D8"/>
  <c r="D7"/>
  <c r="H27" i="1"/>
  <c r="H30"/>
  <c r="H31"/>
  <c r="E22"/>
  <c r="E21"/>
  <c r="E20"/>
  <c r="E26"/>
  <c r="D27"/>
  <c r="D28"/>
  <c r="H28" s="1"/>
  <c r="D29"/>
  <c r="H29" s="1"/>
  <c r="D30"/>
  <c r="D31"/>
  <c r="D26"/>
  <c r="H26" s="1"/>
  <c r="H32" s="1"/>
  <c r="L17"/>
  <c r="L16"/>
  <c r="F30" l="1"/>
  <c r="G26"/>
  <c r="F29"/>
  <c r="D32"/>
  <c r="E27"/>
  <c r="G27" l="1"/>
  <c r="E28"/>
  <c r="F28"/>
  <c r="F26"/>
  <c r="F27"/>
  <c r="F31"/>
  <c r="J32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<sst xmlns="http://schemas.openxmlformats.org/spreadsheetml/2006/main" count="51" uniqueCount="49">
  <si>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</si>
  <si>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</si>
  <si>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</si>
  <si>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</si>
  <si>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</si>
  <si>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</si>
  <si>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</si>
  <si>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</si>
  <si>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</si>
  <si>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</si>
  <si>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</si>
  <si>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</si>
  <si>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</si>
  <si>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</si>
  <si>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</si>
  <si>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</si>
  <si>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</si>
  <si>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</si>
  <si>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</si>
  <si>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</si>
  <si>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</si>
  <si>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</si>
  <si>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</si>
  <si>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</si>
  <si>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</si>
  <si>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</si>
  <si>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</si>
  <si>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</si>
  <si>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</si>
  <si>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</si>
  <si>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</si>
  <si>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 %</t>
  </si>
  <si>
    <t>FRECUENCIA RELATIVA ACUMULADA</t>
  </si>
  <si>
    <t>6 Operarios construyen 5 piezas en 12 horas</t>
  </si>
  <si>
    <t xml:space="preserve">28 operarios fabrican "a lo más" 6 piezas en 12 horas </t>
  </si>
  <si>
    <t>13% de los operarios fabrican 5 piezas en 12 horas</t>
  </si>
  <si>
    <t>El 58% de los operarios fabrican "a lo más" 6 piezas en 12 horas</t>
  </si>
  <si>
    <t>El 50% de los operarios fabrican "a lo más"("a lo menos") 6 piezas en 12 horas</t>
  </si>
  <si>
    <t>La mayoría de los operarios fabrican 4 piezas en 12 horas</t>
  </si>
  <si>
    <t>En promedio los operarios fabrican 6 piezas en 12 horas</t>
  </si>
  <si>
    <t>xi*fi</t>
  </si>
  <si>
    <t>promedio</t>
  </si>
  <si>
    <t>5 familias tienen 3 hijos</t>
  </si>
  <si>
    <t>42 familias tienen "a lo más" 2 hijos</t>
  </si>
  <si>
    <t>el 28% de las familias tienen 1 hijo</t>
  </si>
  <si>
    <t>el 84% de las familias tienen "a lo más" 2 hijos</t>
  </si>
  <si>
    <t>El promedio las familias tienen 2 hijos</t>
  </si>
  <si>
    <t>La mayoría de las familias tienen 2 hijos</t>
  </si>
  <si>
    <t>El 50% de las familias tienen a lo más o a lo menos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</si>
</sst>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9" fontId="0" fillId="0" borderId="17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9" fontId="0" fillId="0" borderId="21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7" fillId="0" borderId="0" xfId="0" applyFont="1" applyFill="1" applyBorder="1" applyAlignment="1">
      <alignment horizontal="center" vertical="center" wrapText="1"/>
    </xf>
    <xf numFmtId="9" fontId="0" fillId="0" borderId="24" xfId="1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0" fontId="0" fillId="0" borderId="2" xfId="0" applyBorder="1"/>
    <xf numFmtId="0" fontId="17" fillId="0" borderId="1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0" fillId="0" borderId="12" xfId="0" applyBorder="1"/>
    <xf numFmtId="0" fontId="0" fillId="0" borderId="13" xfId="0" applyBorder="1"/>
    <xf numFmtId="0" fontId="0" fillId="4" borderId="2" xfId="0" applyFill="1" applyBorder="1"/>
    <xf numFmtId="9" fontId="10" fillId="4" borderId="4" xfId="1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C22" zoomScale="80" zoomScaleNormal="80" workbookViewId="0">
      <selection activeCell="F26" sqref="F26"/>
    </sheetView>
  </sheetViews>
  <sheetFormatPr baseColWidth="10" defaultColWidth="13.625" defaultRowHeight="15.75"/>
  <cols>
    <col min="6" max="6" width="14.625" bestFit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21.95" customHeight="1">
      <c r="B15" s="4">
        <v>1</v>
      </c>
      <c r="C15" s="6" t="s">
        <v>2</v>
      </c>
      <c r="D15" s="6"/>
      <c r="E15" s="6"/>
      <c r="F15" s="7"/>
    </row>
    <row r="16" spans="2:20" ht="21.95" customHeight="1">
      <c r="B16" s="4">
        <v>2</v>
      </c>
      <c r="C16" s="5" t="s">
        <v>6</v>
      </c>
      <c r="D16" s="6"/>
      <c r="E16" s="43" t="s">
        <v>33</v>
      </c>
      <c r="F16" s="43"/>
      <c r="G16" s="43"/>
      <c r="H16" s="43"/>
      <c r="I16" s="43"/>
      <c r="L16">
        <f>MIN(CDTE)</f>
        <v>4</v>
      </c>
    </row>
    <row r="17" spans="2:12" ht="21.95" customHeight="1">
      <c r="B17" s="4">
        <v>3</v>
      </c>
      <c r="C17" s="5" t="s">
        <v>7</v>
      </c>
      <c r="D17" s="6"/>
      <c r="E17" s="43" t="s">
        <v>34</v>
      </c>
      <c r="F17" s="43"/>
      <c r="G17" s="43"/>
      <c r="H17" s="43"/>
      <c r="I17" s="43"/>
      <c r="L17">
        <f>MAX(CDTE)</f>
        <v>9</v>
      </c>
    </row>
    <row r="18" spans="2:12" ht="21.95" customHeight="1">
      <c r="B18" s="4">
        <v>4</v>
      </c>
      <c r="C18" s="5" t="s">
        <v>8</v>
      </c>
      <c r="D18" s="6"/>
      <c r="E18" s="43" t="s">
        <v>35</v>
      </c>
      <c r="F18" s="43"/>
      <c r="G18" s="43"/>
      <c r="H18" s="43"/>
      <c r="I18" s="43"/>
    </row>
    <row r="19" spans="2:12" ht="21.95" customHeight="1">
      <c r="B19" s="4">
        <v>5</v>
      </c>
      <c r="C19" s="5" t="s">
        <v>9</v>
      </c>
      <c r="D19" s="6"/>
      <c r="E19" s="43" t="s">
        <v>36</v>
      </c>
      <c r="F19" s="43"/>
      <c r="G19" s="43"/>
      <c r="H19" s="43"/>
      <c r="I19" s="43"/>
    </row>
    <row r="20" spans="2:12" ht="21.95" customHeight="1">
      <c r="B20" s="4">
        <v>6</v>
      </c>
      <c r="C20" s="6" t="s">
        <v>4</v>
      </c>
      <c r="D20" s="6"/>
      <c r="E20" s="44">
        <f>MEDIAN(CDTE)</f>
        <v>6</v>
      </c>
      <c r="F20" s="47" t="s">
        <v>37</v>
      </c>
      <c r="G20" s="48"/>
      <c r="H20" s="48"/>
      <c r="I20" s="48"/>
      <c r="J20" s="48"/>
      <c r="K20" s="48"/>
      <c r="L20" s="48"/>
    </row>
    <row r="21" spans="2:12" ht="21.95" customHeight="1">
      <c r="B21" s="4">
        <v>7</v>
      </c>
      <c r="C21" s="6" t="s">
        <v>5</v>
      </c>
      <c r="D21" s="6"/>
      <c r="E21" s="44">
        <f>MODE(CDTE)</f>
        <v>4</v>
      </c>
      <c r="F21" s="47" t="s">
        <v>38</v>
      </c>
      <c r="G21" s="48"/>
      <c r="H21" s="48"/>
      <c r="I21" s="48"/>
      <c r="J21" s="48"/>
      <c r="K21" s="48"/>
      <c r="L21" s="48"/>
    </row>
    <row r="22" spans="2:12" ht="21.95" customHeight="1">
      <c r="B22" s="4">
        <v>8</v>
      </c>
      <c r="C22" s="5" t="s">
        <v>3</v>
      </c>
      <c r="D22" s="7"/>
      <c r="E22" s="45">
        <f>AVERAGE(CDTE)</f>
        <v>6.208333333333333</v>
      </c>
      <c r="F22" s="47" t="s">
        <v>39</v>
      </c>
      <c r="G22" s="48"/>
      <c r="H22" s="48"/>
      <c r="I22" s="48"/>
      <c r="J22" s="48"/>
      <c r="K22" s="48"/>
      <c r="L22" s="48"/>
    </row>
    <row r="23" spans="2:12" ht="19.5" thickBot="1">
      <c r="C23" s="7"/>
      <c r="D23" s="7"/>
      <c r="E23" s="7"/>
      <c r="F23" s="7"/>
    </row>
    <row r="24" spans="2:12" ht="48" customHeight="1" thickBot="1">
      <c r="D24" s="24" t="s">
        <v>29</v>
      </c>
      <c r="E24" s="25" t="s">
        <v>30</v>
      </c>
      <c r="F24" s="25" t="s">
        <v>31</v>
      </c>
      <c r="G24" s="26" t="s">
        <v>32</v>
      </c>
      <c r="H24" s="49"/>
    </row>
    <row r="25" spans="2:12" ht="30" customHeight="1" thickBot="1">
      <c r="C25" s="27" t="s">
        <v>24</v>
      </c>
      <c r="D25" s="52" t="s">
        <v>25</v>
      </c>
      <c r="E25" s="31" t="s">
        <v>26</v>
      </c>
      <c r="F25" s="31" t="s">
        <v>27</v>
      </c>
      <c r="G25" s="32" t="s">
        <v>28</v>
      </c>
      <c r="H25" s="51" t="s">
        <v>40</v>
      </c>
    </row>
    <row r="26" spans="2:12" ht="30" customHeight="1" thickBot="1">
      <c r="C26" s="29">
        <v>4</v>
      </c>
      <c r="D26" s="35">
        <f>COUNTIF(CDTE,C26)</f>
        <v>12</v>
      </c>
      <c r="E26" s="36">
        <f>D26</f>
        <v>12</v>
      </c>
      <c r="F26" s="37">
        <f>D26/$D$32</f>
        <v>0.25</v>
      </c>
      <c r="G26" s="50">
        <f>E26/$D$32</f>
        <v>0.25</v>
      </c>
      <c r="H26" s="39">
        <f>C26*D26</f>
        <v>48</v>
      </c>
    </row>
    <row r="27" spans="2:12" ht="30" customHeight="1" thickBot="1">
      <c r="C27" s="29">
        <v>5</v>
      </c>
      <c r="D27" s="38">
        <f>COUNTIF(CDTE,C27)</f>
        <v>6</v>
      </c>
      <c r="E27" s="33">
        <f>E26+D27</f>
        <v>18</v>
      </c>
      <c r="F27" s="34">
        <f t="shared" ref="F27:F31" si="0">D27/$D$32</f>
        <v>0.125</v>
      </c>
      <c r="G27" s="50">
        <f t="shared" ref="G27:G31" si="1">E27/$D$32</f>
        <v>0.375</v>
      </c>
      <c r="H27" s="39">
        <f t="shared" ref="H27:H31" si="2">C27*D27</f>
        <v>30</v>
      </c>
    </row>
    <row r="28" spans="2:12" ht="30" customHeight="1" thickBot="1">
      <c r="C28" s="29">
        <v>6</v>
      </c>
      <c r="D28" s="38">
        <f>COUNTIF(CDTE,C28)</f>
        <v>10</v>
      </c>
      <c r="E28" s="33">
        <f t="shared" ref="E28:E31" si="3">E27+D28</f>
        <v>28</v>
      </c>
      <c r="F28" s="34">
        <f t="shared" si="0"/>
        <v>0.20833333333333334</v>
      </c>
      <c r="G28" s="50">
        <f t="shared" si="1"/>
        <v>0.58333333333333337</v>
      </c>
      <c r="H28" s="39">
        <f t="shared" si="2"/>
        <v>60</v>
      </c>
    </row>
    <row r="29" spans="2:12" ht="30" customHeight="1" thickBot="1">
      <c r="C29" s="29">
        <v>7</v>
      </c>
      <c r="D29" s="38">
        <f>COUNTIF(CDTE,C29)</f>
        <v>8</v>
      </c>
      <c r="E29" s="33">
        <f t="shared" si="3"/>
        <v>36</v>
      </c>
      <c r="F29" s="34">
        <f t="shared" si="0"/>
        <v>0.16666666666666666</v>
      </c>
      <c r="G29" s="50">
        <f t="shared" si="1"/>
        <v>0.75</v>
      </c>
      <c r="H29" s="39">
        <f t="shared" si="2"/>
        <v>56</v>
      </c>
    </row>
    <row r="30" spans="2:12" ht="30" customHeight="1" thickBot="1">
      <c r="C30" s="29">
        <v>8</v>
      </c>
      <c r="D30" s="38">
        <f>COUNTIF(CDTE,C30)</f>
        <v>4</v>
      </c>
      <c r="E30" s="33">
        <f t="shared" si="3"/>
        <v>40</v>
      </c>
      <c r="F30" s="34">
        <f t="shared" si="0"/>
        <v>8.3333333333333329E-2</v>
      </c>
      <c r="G30" s="50">
        <f t="shared" si="1"/>
        <v>0.83333333333333337</v>
      </c>
      <c r="H30" s="39">
        <f t="shared" si="2"/>
        <v>32</v>
      </c>
    </row>
    <row r="31" spans="2:12" ht="30" customHeight="1" thickBot="1">
      <c r="C31" s="30">
        <v>9</v>
      </c>
      <c r="D31" s="40">
        <f>COUNTIF(CDTE,C31)</f>
        <v>8</v>
      </c>
      <c r="E31" s="41">
        <f t="shared" si="3"/>
        <v>48</v>
      </c>
      <c r="F31" s="42">
        <f t="shared" si="0"/>
        <v>0.16666666666666666</v>
      </c>
      <c r="G31" s="53">
        <f t="shared" si="1"/>
        <v>1</v>
      </c>
      <c r="H31" s="56">
        <f t="shared" si="2"/>
        <v>72</v>
      </c>
    </row>
    <row r="32" spans="2:12" ht="30" customHeight="1" thickBot="1">
      <c r="D32" s="28">
        <f>SUM(D26:D31)</f>
        <v>48</v>
      </c>
      <c r="H32" s="57">
        <f>SUM(H26:H31)</f>
        <v>298</v>
      </c>
      <c r="I32" s="55" t="s">
        <v>41</v>
      </c>
      <c r="J32" s="54">
        <f>H32/D32</f>
        <v>6.208333333333333</v>
      </c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</sheetData>
  <mergeCells count="7">
    <mergeCell ref="E16:I16"/>
    <mergeCell ref="E17:I17"/>
    <mergeCell ref="E18:I18"/>
    <mergeCell ref="E19:I19"/>
    <mergeCell ref="F20:L20"/>
    <mergeCell ref="F22:L22"/>
    <mergeCell ref="F21:L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I20" sqref="D20:I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58">
        <f>C7/$C$12</f>
        <v>0.16</v>
      </c>
      <c r="F7" s="59">
        <f>D7/$C$12</f>
        <v>0.16</v>
      </c>
      <c r="G7" s="54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8">
        <f t="shared" ref="E8:E11" si="0">C8/$C$12</f>
        <v>0.28000000000000003</v>
      </c>
      <c r="F8" s="59">
        <f t="shared" ref="F8:F11" si="1">D8/$C$12</f>
        <v>0.44</v>
      </c>
      <c r="G8" s="54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58">
        <f t="shared" si="0"/>
        <v>0.4</v>
      </c>
      <c r="F9" s="59">
        <f t="shared" si="1"/>
        <v>0.84</v>
      </c>
      <c r="G9" s="54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8">
        <f t="shared" si="0"/>
        <v>0.1</v>
      </c>
      <c r="F10" s="59">
        <f t="shared" si="1"/>
        <v>0.94</v>
      </c>
      <c r="G10" s="61">
        <f t="shared" si="2"/>
        <v>15</v>
      </c>
    </row>
    <row r="11" spans="1:9" ht="18.75" thickBot="1">
      <c r="B11" s="15">
        <v>4</v>
      </c>
      <c r="C11" s="15">
        <v>3</v>
      </c>
      <c r="D11" s="64">
        <f t="shared" si="3"/>
        <v>50</v>
      </c>
      <c r="E11" s="58">
        <f t="shared" si="0"/>
        <v>0.06</v>
      </c>
      <c r="F11" s="63">
        <f t="shared" si="1"/>
        <v>1</v>
      </c>
      <c r="G11" s="54">
        <f t="shared" si="2"/>
        <v>12</v>
      </c>
      <c r="H11" s="1"/>
    </row>
    <row r="12" spans="1:9" ht="18.75" thickBot="1">
      <c r="B12" s="16"/>
      <c r="C12" s="65">
        <f>SUM(C7:C11)</f>
        <v>50</v>
      </c>
      <c r="D12" s="17"/>
      <c r="E12" s="17"/>
      <c r="F12" s="17"/>
      <c r="G12" s="62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46" t="s">
        <v>42</v>
      </c>
      <c r="E17" s="46"/>
      <c r="F17" s="46"/>
      <c r="G17" s="46"/>
      <c r="H17" s="46"/>
      <c r="I17" s="7"/>
    </row>
    <row r="18" spans="1:9" ht="18.75">
      <c r="A18" s="20">
        <v>3</v>
      </c>
      <c r="B18" s="6" t="s">
        <v>16</v>
      </c>
      <c r="C18" s="7"/>
      <c r="D18" s="46" t="s">
        <v>43</v>
      </c>
      <c r="E18" s="46"/>
      <c r="F18" s="46"/>
      <c r="G18" s="46"/>
      <c r="H18" s="46"/>
      <c r="I18" s="7"/>
    </row>
    <row r="19" spans="1:9" ht="21">
      <c r="A19" s="20">
        <v>4</v>
      </c>
      <c r="B19" s="6" t="s">
        <v>17</v>
      </c>
      <c r="C19" s="7"/>
      <c r="D19" s="46" t="s">
        <v>44</v>
      </c>
      <c r="E19" s="46"/>
      <c r="F19" s="46"/>
      <c r="G19" s="46"/>
      <c r="H19" s="46"/>
      <c r="I19" s="7"/>
    </row>
    <row r="20" spans="1:9" ht="21.75" thickBot="1">
      <c r="A20" s="20">
        <v>5</v>
      </c>
      <c r="B20" s="6" t="s">
        <v>18</v>
      </c>
      <c r="C20" s="7"/>
      <c r="D20" s="46" t="s">
        <v>45</v>
      </c>
      <c r="E20" s="46"/>
      <c r="F20" s="46"/>
      <c r="G20" s="46"/>
      <c r="H20" s="46"/>
      <c r="I20" s="7"/>
    </row>
    <row r="21" spans="1:9" ht="19.5" thickBot="1">
      <c r="A21" s="20">
        <v>6</v>
      </c>
      <c r="B21" s="6" t="s">
        <v>19</v>
      </c>
      <c r="E21" s="60">
        <f>AVERAGE(G12/C12)</f>
        <v>1.62</v>
      </c>
      <c r="F21" s="67" t="s">
        <v>46</v>
      </c>
      <c r="G21" s="66"/>
      <c r="H21" s="66"/>
      <c r="I21" s="66"/>
    </row>
    <row r="22" spans="1:9" ht="19.5" thickBot="1">
      <c r="A22" s="20">
        <v>7</v>
      </c>
      <c r="B22" s="6" t="s">
        <v>20</v>
      </c>
      <c r="E22" s="54">
        <v>2</v>
      </c>
      <c r="F22" s="67" t="s">
        <v>47</v>
      </c>
      <c r="G22" s="66"/>
      <c r="H22" s="66"/>
      <c r="I22" s="66"/>
    </row>
    <row r="23" spans="1:9" ht="19.5" thickBot="1">
      <c r="A23" s="20">
        <v>8</v>
      </c>
      <c r="B23" s="6" t="s">
        <v>21</v>
      </c>
      <c r="E23" s="54">
        <v>2</v>
      </c>
      <c r="F23" s="67" t="s">
        <v>48</v>
      </c>
      <c r="G23" s="66"/>
      <c r="H23" s="66"/>
      <c r="I23" s="66"/>
    </row>
  </sheetData>
  <mergeCells count="7">
    <mergeCell ref="F23:I23"/>
    <mergeCell ref="D17:H17"/>
    <mergeCell ref="D18:H18"/>
    <mergeCell ref="D19:H19"/>
    <mergeCell ref="D20:H20"/>
    <mergeCell ref="F21:I21"/>
    <mergeCell ref="F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2023-05-22T15:22:09Z</dcterms:modified>
</cp:coreProperties>
</file>