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kOTTMANN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5"/>
  <c r="F10" s="1"/>
  <c r="F11" s="1"/>
  <c r="F12" s="1"/>
  <c r="F13" s="1"/>
  <c r="F8"/>
  <c r="F7"/>
  <c r="E8"/>
  <c r="E9"/>
  <c r="E10"/>
  <c r="E11"/>
  <c r="E12"/>
  <c r="E13"/>
  <c r="E7"/>
  <c r="D9"/>
  <c r="D10" s="1"/>
  <c r="D11" s="1"/>
  <c r="D12" s="1"/>
  <c r="D13" s="1"/>
  <c r="D8"/>
  <c r="D7"/>
  <c r="M33" i="4"/>
  <c r="O20"/>
  <c r="P20" s="1"/>
  <c r="P21" s="1"/>
  <c r="P22" s="1"/>
  <c r="P23" s="1"/>
  <c r="P24" s="1"/>
  <c r="O21"/>
  <c r="O22"/>
  <c r="O23"/>
  <c r="O24"/>
  <c r="O19"/>
  <c r="P19"/>
  <c r="M25"/>
  <c r="N21"/>
  <c r="N22" s="1"/>
  <c r="N23" s="1"/>
  <c r="N24" s="1"/>
  <c r="N20"/>
  <c r="N19"/>
  <c r="M24"/>
  <c r="M23"/>
  <c r="M22"/>
  <c r="M21"/>
  <c r="M20"/>
  <c r="M19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<sst xmlns="http://schemas.openxmlformats.org/spreadsheetml/2006/main" count="126" uniqueCount="95">
  <si>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</si>
  <si>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</si>
  <si>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</si>
  <si>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</si>
  <si>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</si>
  <si>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</si>
  <si>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</si>
  <si>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</si>
  <si>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</si>
  <si>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</si>
  <si>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</si>
  <si>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</si>
  <si>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</si>
  <si>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</si>
  <si>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</si>
  <si>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</si>
  <si>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</si>
  <si>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</si>
  <si>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</si>
  <si>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</si>
  <si>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</si>
  <si>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</si>
  <si>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</si>
  <si>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</si>
  <si>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</si>
  <si>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</si>
  <si>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</si>
  <si>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</si>
  <si>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</si>
  <si>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</si>
  <si>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</si>
  <si>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</si>
  <si>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</si>
  <si>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</si>
  <si>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</si>
  <si>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</si>
  <si>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</si>
  <si>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</si>
  <si>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</si>
  <si>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</si>
  <si>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</si>
  <si>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</si>
  <si>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</si>
  <si>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</si>
  <si>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</si>
  <si>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</si>
  <si>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</si>
  <si>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</si>
  <si>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</si>
  <si>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</si>
  <si>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</si>
  <si>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</si>
  <si>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</si>
  <si>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</si>
  <si>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</si>
  <si>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</si>
  <si>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</si>
  <si>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</si>
  <si>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</si>
  <si>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</si>
  <si>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</si>
  <si>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</si>
  <si>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</si>
  <si>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</si>
  <si>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</si>
  <si>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</si>
  <si>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</si>
  <si>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</si>
  <si>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</si>
  <si>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</si>
  <si>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</si>
  <si>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</si>
  <si>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</si>
  <si>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</si>
  <si>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</si>
  <si>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</si>
  <si>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</si>
  <si>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</si>
  <si>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</si>
  <si>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</si>
  <si>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</si>
  <si>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</si>
  <si>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</si>
  <si>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</si>
  <si>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</si>
  <si>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Santiago Kottmann</t>
  </si>
  <si>
    <t>CURSO: 1C</t>
  </si>
  <si>
    <t>FECHA: 29-05-2023</t>
  </si>
  <si>
    <t xml:space="preserve">La mayoria de los brigadieres tiene 2 hermanos </t>
  </si>
  <si>
    <t xml:space="preserve">El 50% de los brigadieres tienen a lo mas 2 hermanos </t>
  </si>
  <si>
    <t xml:space="preserve">El promedio de los brigadieres tiene 3 hermanos </t>
  </si>
  <si>
    <t xml:space="preserve">b)35 cadetes tienen 2 mascotas </t>
  </si>
  <si>
    <t xml:space="preserve">c)90 cadetes tienen a lo mas 3 mascotas </t>
  </si>
  <si>
    <t xml:space="preserve">d)Un 5% de los cadetes tienen 4 mascotas </t>
  </si>
  <si>
    <r>
      <rPr>
        <b/>
        <sz val="11"/>
        <color theme="1"/>
        <rFont val="Calibri"/>
        <family val="2"/>
        <scheme val="minor"/>
      </rPr>
      <t>e)Un 45% de los cadetes tienen a lo mas una mascota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</si>
</sst>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5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vertical="top"/>
    </xf>
    <xf numFmtId="2" fontId="8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2">
    <dxf>
      <fill>
        <patternFill>
          <bgColor theme="4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1" t="s">
        <v>54</v>
      </c>
      <c r="E2" s="72"/>
      <c r="F2" s="72"/>
      <c r="G2" s="72"/>
      <c r="H2" s="72"/>
      <c r="I2" s="72"/>
      <c r="J2" s="73"/>
    </row>
    <row r="4" spans="4:10" ht="15.75" thickBot="1"/>
    <row r="5" spans="4:10" ht="26.25" customHeight="1" thickBot="1">
      <c r="D5" s="74" t="s">
        <v>85</v>
      </c>
      <c r="E5" s="75"/>
      <c r="F5" s="75"/>
      <c r="G5" s="75"/>
      <c r="H5" s="75"/>
      <c r="I5" s="75"/>
      <c r="J5" s="76"/>
    </row>
    <row r="6" spans="4:10" ht="26.25" customHeight="1" thickBot="1">
      <c r="D6" s="74" t="s">
        <v>86</v>
      </c>
      <c r="E6" s="75"/>
      <c r="F6" s="75"/>
      <c r="G6" s="75"/>
      <c r="H6" s="75"/>
      <c r="I6" s="75"/>
      <c r="J6" s="76"/>
    </row>
    <row r="7" spans="4:10" ht="26.25" customHeight="1" thickBot="1">
      <c r="D7" s="74" t="s">
        <v>87</v>
      </c>
      <c r="E7" s="75"/>
      <c r="F7" s="75"/>
      <c r="G7" s="75"/>
      <c r="H7" s="75"/>
      <c r="I7" s="75"/>
      <c r="J7" s="7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20" sqref="I20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26.5703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D8*$D$6+G8*$G$6+F8*$F$6+E8*$E$6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D9*$D$6+G9*$G$6+F9*$F$6+E9*$E$6</f>
        <v>7.2349999999999994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6.2950000000000008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7" t="s">
        <v>63</v>
      </c>
      <c r="C19" s="77"/>
      <c r="D19" s="77"/>
      <c r="E19" s="77"/>
      <c r="F19" s="77"/>
      <c r="G19" s="77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47.25" customHeight="1">
      <c r="B21" s="78" t="s">
        <v>62</v>
      </c>
      <c r="C21" s="78"/>
      <c r="D21" s="78"/>
      <c r="E21" s="78"/>
      <c r="F21" s="78"/>
      <c r="G21" s="78"/>
      <c r="H21" s="78"/>
      <c r="I21" s="67"/>
      <c r="J21" s="24"/>
    </row>
    <row r="22" spans="2:10" ht="28.5" customHeight="1">
      <c r="B22" s="79" t="s">
        <v>64</v>
      </c>
      <c r="C22" s="79"/>
      <c r="D22" s="79"/>
      <c r="E22" s="79"/>
      <c r="F22" s="79"/>
      <c r="G22" s="79"/>
      <c r="H22" s="79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79" t="s">
        <v>65</v>
      </c>
      <c r="C24" s="79"/>
      <c r="D24" s="79"/>
      <c r="E24" s="79"/>
      <c r="F24" s="79"/>
      <c r="G24" s="79"/>
      <c r="H24" s="79"/>
      <c r="I24" s="79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J11" sqref="J11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1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0" t="s">
        <v>67</v>
      </c>
      <c r="C4" s="80"/>
      <c r="D4" s="80"/>
      <c r="E4" s="80"/>
      <c r="F4" s="80"/>
      <c r="G4" s="80"/>
      <c r="H4" s="80"/>
      <c r="I4" s="80"/>
      <c r="J4" s="80"/>
      <c r="K4" s="80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GRTATUITA","PAGA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GRTATUITA","PAGA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GRTATUITA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GRTATUITA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GRTATUITA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0" workbookViewId="0">
      <selection activeCell="M33" sqref="M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3" t="s">
        <v>73</v>
      </c>
      <c r="D4" s="83"/>
      <c r="E4" s="83"/>
      <c r="F4" s="83"/>
      <c r="G4" s="83"/>
      <c r="H4" s="83"/>
      <c r="I4" s="83"/>
      <c r="J4" s="83"/>
      <c r="K4" s="83"/>
      <c r="L4" s="83"/>
      <c r="M4" s="81"/>
      <c r="N4" s="81"/>
    </row>
    <row r="5" spans="1:14" ht="21" customHeight="1"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COUNTIF($C$7:$L$15,"=0")</f>
        <v>13</v>
      </c>
      <c r="N19" s="85">
        <f>M19</f>
        <v>13</v>
      </c>
      <c r="O19" s="87">
        <f>M19/$M$25</f>
        <v>0.14444444444444443</v>
      </c>
      <c r="P19" s="88">
        <f>O19</f>
        <v>0.14444444444444443</v>
      </c>
    </row>
    <row r="20" spans="3:16" ht="19.5" thickBot="1">
      <c r="L20" s="57">
        <v>1</v>
      </c>
      <c r="M20" s="59">
        <f>COUNTIF($C$7:$L$15,"=1")</f>
        <v>10</v>
      </c>
      <c r="N20" s="86">
        <f>N19+M20</f>
        <v>23</v>
      </c>
      <c r="O20" s="87">
        <f t="shared" ref="O20:O24" si="0">M20/$M$25</f>
        <v>0.1111111111111111</v>
      </c>
      <c r="P20" s="89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COUNTIF($C$7:$L$15,"=2")</f>
        <v>26</v>
      </c>
      <c r="N21" s="86">
        <f t="shared" ref="N21:N24" si="1">N20+M21</f>
        <v>49</v>
      </c>
      <c r="O21" s="87">
        <f t="shared" si="0"/>
        <v>0.28888888888888886</v>
      </c>
      <c r="P21" s="89">
        <f t="shared" ref="P21:P24" si="2">P20+O21</f>
        <v>0.5444444444444444</v>
      </c>
    </row>
    <row r="22" spans="3:16" ht="19.5" thickBot="1">
      <c r="C22" s="82"/>
      <c r="D22" s="82"/>
      <c r="E22" s="82"/>
      <c r="F22" s="82"/>
      <c r="G22" s="82"/>
      <c r="H22" s="82"/>
      <c r="I22" s="82"/>
      <c r="J22" s="82"/>
      <c r="L22" s="57">
        <v>3</v>
      </c>
      <c r="M22" s="59">
        <f>COUNTIF($C$7:$L$15,"=3")</f>
        <v>13</v>
      </c>
      <c r="N22" s="86">
        <f t="shared" si="1"/>
        <v>62</v>
      </c>
      <c r="O22" s="87">
        <f t="shared" si="0"/>
        <v>0.14444444444444443</v>
      </c>
      <c r="P22" s="89">
        <f t="shared" si="2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COUNTIF($C$7:$L$15,"=4")</f>
        <v>14</v>
      </c>
      <c r="N23" s="86">
        <f t="shared" si="1"/>
        <v>76</v>
      </c>
      <c r="O23" s="87">
        <f t="shared" si="0"/>
        <v>0.15555555555555556</v>
      </c>
      <c r="P23" s="89">
        <f t="shared" si="2"/>
        <v>0.84444444444444444</v>
      </c>
    </row>
    <row r="24" spans="3:16" ht="19.5" thickBot="1">
      <c r="L24" s="57">
        <v>5</v>
      </c>
      <c r="M24" s="59">
        <f>COUNTIF($C$7:$L$15,"=5")</f>
        <v>14</v>
      </c>
      <c r="N24" s="86">
        <f t="shared" si="1"/>
        <v>90</v>
      </c>
      <c r="O24" s="87">
        <f t="shared" si="0"/>
        <v>0.15555555555555556</v>
      </c>
      <c r="P24" s="89">
        <f t="shared" si="2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90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0" t="s">
        <v>77</v>
      </c>
      <c r="M29" s="90">
        <v>2</v>
      </c>
      <c r="N29" t="s">
        <v>88</v>
      </c>
    </row>
    <row r="30" spans="3:16" ht="15.75" thickBot="1"/>
    <row r="31" spans="3:16" ht="19.5" thickBot="1">
      <c r="L31" s="70" t="s">
        <v>78</v>
      </c>
      <c r="M31" s="90">
        <v>2</v>
      </c>
      <c r="N31" t="s">
        <v>89</v>
      </c>
    </row>
    <row r="32" spans="3:16" ht="15.75" thickBot="1"/>
    <row r="33" spans="12:14" ht="19.5" thickBot="1">
      <c r="L33" s="70" t="s">
        <v>79</v>
      </c>
      <c r="M33" s="94">
        <f>AVERAGE(kOTTMANN)</f>
        <v>2.5222222222222221</v>
      </c>
      <c r="N33" t="s">
        <v>90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H12" sqref="H12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1" t="s">
        <v>61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f>C7</f>
        <v>25</v>
      </c>
      <c r="E7" s="87">
        <f>C7/$D$13</f>
        <v>0.25</v>
      </c>
      <c r="F7" s="88">
        <f>E7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87">
        <f t="shared" ref="E8:E13" si="0">C8/$D$13</f>
        <v>0.2</v>
      </c>
      <c r="F8" s="89">
        <f>F7+E8</f>
        <v>0.45</v>
      </c>
      <c r="G8" s="66"/>
    </row>
    <row r="9" spans="1:14" ht="19.5" thickBot="1">
      <c r="B9" s="57">
        <v>2</v>
      </c>
      <c r="C9" s="60">
        <v>35</v>
      </c>
      <c r="D9" s="63">
        <f t="shared" ref="D9:D13" si="1">D8+C9</f>
        <v>80</v>
      </c>
      <c r="E9" s="87">
        <f t="shared" si="0"/>
        <v>0.35</v>
      </c>
      <c r="F9" s="89">
        <f t="shared" ref="F9:F13" si="2">F8+E9</f>
        <v>0.8</v>
      </c>
      <c r="G9" s="66"/>
    </row>
    <row r="10" spans="1:14" ht="19.5" thickBot="1">
      <c r="B10" s="57">
        <v>3</v>
      </c>
      <c r="C10" s="60">
        <v>10</v>
      </c>
      <c r="D10" s="63">
        <f t="shared" si="1"/>
        <v>90</v>
      </c>
      <c r="E10" s="87">
        <f t="shared" si="0"/>
        <v>0.1</v>
      </c>
      <c r="F10" s="89">
        <f t="shared" si="2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87">
        <f t="shared" si="0"/>
        <v>0.05</v>
      </c>
      <c r="F11" s="89">
        <f t="shared" si="2"/>
        <v>0.95000000000000007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87">
        <f t="shared" si="0"/>
        <v>0.03</v>
      </c>
      <c r="F12" s="89">
        <f t="shared" si="2"/>
        <v>0.98000000000000009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87">
        <f t="shared" si="0"/>
        <v>0.02</v>
      </c>
      <c r="F13" s="89">
        <f t="shared" si="2"/>
        <v>1</v>
      </c>
      <c r="G13" s="66"/>
    </row>
    <row r="14" spans="1:14">
      <c r="B14" s="37"/>
    </row>
    <row r="15" spans="1:14" ht="18">
      <c r="B15" s="80" t="s">
        <v>80</v>
      </c>
      <c r="C15" s="80"/>
      <c r="D15" s="80"/>
      <c r="E15" s="80"/>
      <c r="F15" s="80"/>
      <c r="G15" s="80"/>
      <c r="H15" s="80"/>
      <c r="I15" s="80"/>
      <c r="J15" s="84"/>
      <c r="K15" s="84"/>
    </row>
    <row r="16" spans="1:14" ht="27.75" customHeight="1">
      <c r="B16" s="80" t="s">
        <v>81</v>
      </c>
      <c r="C16" s="80"/>
      <c r="D16" s="80"/>
      <c r="E16" s="80"/>
      <c r="F16" s="93" t="s">
        <v>91</v>
      </c>
      <c r="G16" s="93"/>
      <c r="H16" s="93"/>
      <c r="I16" s="38"/>
      <c r="J16" s="38"/>
      <c r="K16" s="38"/>
    </row>
    <row r="17" spans="2:10" ht="23.25" customHeight="1">
      <c r="B17" s="80" t="s">
        <v>82</v>
      </c>
      <c r="C17" s="80"/>
      <c r="D17" s="80"/>
      <c r="E17" s="80"/>
      <c r="F17" s="91" t="s">
        <v>92</v>
      </c>
      <c r="G17" s="91"/>
      <c r="H17" s="92"/>
      <c r="I17" s="92"/>
      <c r="J17" s="37"/>
    </row>
    <row r="18" spans="2:10" ht="28.5" customHeight="1">
      <c r="B18" s="80" t="s">
        <v>83</v>
      </c>
      <c r="C18" s="80"/>
      <c r="D18" s="80"/>
      <c r="E18" s="80"/>
      <c r="F18" s="24" t="s">
        <v>93</v>
      </c>
    </row>
    <row r="19" spans="2:10" ht="28.5" customHeight="1">
      <c r="B19" s="80" t="s">
        <v>84</v>
      </c>
      <c r="C19" s="80"/>
      <c r="D19" s="80"/>
      <c r="E19" s="80"/>
      <c r="F19" t="s">
        <v>94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kOTTMANN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2023-05-29T12:58:22Z</dcterms:modified>
</cp:coreProperties>
</file>