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/>
  </bookViews>
  <sheets>
    <sheet name="ACTIVIDAD 1" sheetId="1" r:id="rId1"/>
    <sheet name="ACTIVIDAD 2" sheetId="2" r:id="rId2"/>
  </sheets>
  <definedNames>
    <definedName name="Milan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12" i="1" l="1"/>
  <c r="H13" i="2"/>
  <c r="H12" i="2"/>
  <c r="H11" i="2"/>
  <c r="H10" i="2"/>
  <c r="H9" i="2"/>
  <c r="H8" i="2"/>
  <c r="AC11" i="1"/>
  <c r="G9" i="2"/>
  <c r="G10" i="2"/>
  <c r="G11" i="2"/>
  <c r="G12" i="2"/>
  <c r="G13" i="2"/>
  <c r="G8" i="2"/>
  <c r="AB11" i="1"/>
  <c r="F13" i="2"/>
  <c r="F12" i="2"/>
  <c r="F11" i="2"/>
  <c r="F10" i="2"/>
  <c r="F9" i="2"/>
  <c r="F8" i="2"/>
  <c r="AA11" i="1"/>
  <c r="E13" i="2"/>
  <c r="D14" i="2"/>
  <c r="Y19" i="1"/>
  <c r="E9" i="2"/>
  <c r="E10" i="2"/>
  <c r="E11" i="2"/>
  <c r="E12" i="2"/>
  <c r="E8" i="2"/>
  <c r="Z12" i="1"/>
  <c r="Z11" i="1"/>
  <c r="Y11" i="1"/>
  <c r="J17" i="1"/>
  <c r="G15" i="1"/>
  <c r="Y12" i="1"/>
  <c r="AC12" i="1" s="1"/>
  <c r="Y13" i="1"/>
  <c r="AC13" i="1" s="1"/>
  <c r="Y14" i="1"/>
  <c r="AC14" i="1" s="1"/>
  <c r="Y15" i="1"/>
  <c r="AC15" i="1" s="1"/>
  <c r="Y16" i="1"/>
  <c r="AC16" i="1" s="1"/>
  <c r="Y17" i="1"/>
  <c r="AC17" i="1" s="1"/>
  <c r="Y18" i="1"/>
  <c r="AC18" i="1" s="1"/>
  <c r="X8" i="1"/>
  <c r="X7" i="1"/>
  <c r="D7" i="1"/>
  <c r="AC19" i="1" l="1"/>
  <c r="AA13" i="1"/>
  <c r="T9" i="1"/>
  <c r="U9" i="1" s="1"/>
  <c r="D9" i="1"/>
  <c r="T8" i="1"/>
  <c r="U8" i="1" s="1"/>
  <c r="D8" i="1"/>
  <c r="T7" i="1"/>
  <c r="U7" i="1" s="1"/>
  <c r="K15" i="1" l="1"/>
  <c r="AA16" i="1"/>
  <c r="AA15" i="1"/>
  <c r="AA14" i="1"/>
  <c r="AA17" i="1"/>
  <c r="AA18" i="1"/>
  <c r="AB12" i="1" l="1"/>
  <c r="Z13" i="1"/>
  <c r="Z14" i="1" l="1"/>
  <c r="AB13" i="1"/>
  <c r="Z15" i="1" l="1"/>
  <c r="AB14" i="1"/>
  <c r="Z16" i="1" l="1"/>
  <c r="AB15" i="1"/>
  <c r="Z17" i="1" l="1"/>
  <c r="AB16" i="1"/>
  <c r="Z18" i="1" l="1"/>
  <c r="AB18" i="1" s="1"/>
  <c r="AB17" i="1"/>
</calcChain>
</file>

<file path=xl/sharedStrings.xml><?xml version="1.0" encoding="utf-8"?>
<sst xmlns="http://schemas.openxmlformats.org/spreadsheetml/2006/main" count="40" uniqueCount="39">
  <si>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</si>
  <si>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</si>
  <si>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</si>
  <si>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</si>
  <si>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</si>
  <si>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</si>
  <si>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</si>
  <si>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</si>
  <si>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</si>
  <si>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</si>
  <si>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</si>
  <si>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</si>
  <si>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</si>
  <si>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</si>
  <si>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</si>
  <si>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</si>
  <si>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</si>
  <si>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</si>
  <si>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</si>
  <si>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</si>
  <si>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</si>
  <si>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</si>
  <si>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</si>
  <si>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</si>
  <si>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</si>
  <si>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</si>
  <si>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</si>
  <si>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u/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</si>
  <si>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</si>
  <si>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</si>
  <si>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</si>
  <si>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</si>
  <si>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*f</t>
    </r>
    <r>
      <rPr>
        <vertAlign val="subscript"/>
        <sz val="11"/>
        <color theme="1"/>
        <rFont val="Calibri"/>
        <family val="2"/>
        <scheme val="minor"/>
      </rPr>
      <t>i</t>
    </r>
  </si>
  <si>
    <t>MIN</t>
  </si>
  <si>
    <t>MAX</t>
  </si>
  <si>
    <t>el promedio fue 7,6 notas</t>
  </si>
  <si>
    <t>El 50% del curso obtuvo a lo mas una nota 8.0</t>
  </si>
  <si>
    <t xml:space="preserve">8 Y 9 </t>
  </si>
  <si>
    <t>la mayoria de los alumnos obtuvieron notas 8 o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</si>
</sst>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1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5" tint="-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4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0" fontId="17" fillId="5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166" fontId="11" fillId="0" borderId="5" xfId="0" applyNumberFormat="1" applyFont="1" applyBorder="1" applyAlignment="1">
      <alignment horizontal="center"/>
    </xf>
    <xf numFmtId="0" fontId="17" fillId="5" borderId="20" xfId="0" applyFont="1" applyFill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 vertical="center"/>
    </xf>
    <xf numFmtId="9" fontId="0" fillId="0" borderId="5" xfId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11" fillId="7" borderId="5" xfId="0" applyFont="1" applyFill="1" applyBorder="1" applyAlignment="1">
      <alignment horizontal="center"/>
    </xf>
    <xf numFmtId="9" fontId="0" fillId="7" borderId="5" xfId="1" applyFont="1" applyFill="1" applyBorder="1" applyAlignment="1">
      <alignment horizontal="center"/>
    </xf>
    <xf numFmtId="0" fontId="11" fillId="6" borderId="5" xfId="0" applyFont="1" applyFill="1" applyBorder="1" applyAlignment="1">
      <alignment horizontal="center" vertical="center" wrapText="1"/>
    </xf>
    <xf numFmtId="2" fontId="8" fillId="2" borderId="11" xfId="0" applyNumberFormat="1" applyFont="1" applyFill="1" applyBorder="1" applyAlignment="1">
      <alignment horizontal="center" vertical="center" wrapText="1" readingOrder="1"/>
    </xf>
    <xf numFmtId="166" fontId="8" fillId="2" borderId="11" xfId="0" applyNumberFormat="1" applyFont="1" applyFill="1" applyBorder="1" applyAlignment="1">
      <alignment horizontal="center" vertical="center" wrapText="1" readingOrder="1"/>
    </xf>
    <xf numFmtId="1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'ACTIVIDAD 1'!$X$11:$X$18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1'!$Y$11:$Y$18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346482104"/>
        <c:axId val="346485240"/>
      </c:barChart>
      <c:catAx>
        <c:axId val="346482104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46485240"/>
        <c:crosses val="autoZero"/>
        <c:auto val="1"/>
        <c:lblAlgn val="ctr"/>
        <c:lblOffset val="100"/>
        <c:noMultiLvlLbl val="0"/>
      </c:catAx>
      <c:valAx>
        <c:axId val="346485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46482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199257</xdr:colOff>
      <xdr:row>23</xdr:row>
      <xdr:rowOff>35253</xdr:rowOff>
    </xdr:from>
    <xdr:to>
      <xdr:col>21</xdr:col>
      <xdr:colOff>490481</xdr:colOff>
      <xdr:row>37</xdr:row>
      <xdr:rowOff>172763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C22"/>
  <sheetViews>
    <sheetView tabSelected="1" topLeftCell="D8" zoomScale="87" zoomScaleNormal="87" workbookViewId="0">
      <selection activeCell="AA20" sqref="AA20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9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34</v>
      </c>
      <c r="X7">
        <f>MAX(Milan)</f>
        <v>10</v>
      </c>
    </row>
    <row r="8" spans="2:29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33</v>
      </c>
      <c r="X8">
        <f>MIN(Milan)</f>
        <v>3</v>
      </c>
    </row>
    <row r="9" spans="2:29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9" ht="18" x14ac:dyDescent="0.35">
      <c r="C10" s="2"/>
      <c r="T10" s="2"/>
      <c r="X10" s="38" t="s">
        <v>27</v>
      </c>
      <c r="Y10" s="39" t="s">
        <v>28</v>
      </c>
      <c r="Z10" s="39" t="s">
        <v>29</v>
      </c>
      <c r="AA10" s="40" t="s">
        <v>30</v>
      </c>
      <c r="AB10" s="40" t="s">
        <v>31</v>
      </c>
      <c r="AC10" s="41" t="s">
        <v>32</v>
      </c>
    </row>
    <row r="11" spans="2:29" x14ac:dyDescent="0.25">
      <c r="X11" s="40">
        <v>3</v>
      </c>
      <c r="Y11" s="47">
        <f>COUNTIF(Milan,X11)</f>
        <v>1</v>
      </c>
      <c r="Z11" s="47">
        <f>Y11</f>
        <v>1</v>
      </c>
      <c r="AA11" s="48">
        <f>Y11/$Y$19</f>
        <v>1.8518518518518517E-2</v>
      </c>
      <c r="AB11" s="49">
        <f>Z11/$Y$19</f>
        <v>1.8518518518518517E-2</v>
      </c>
      <c r="AC11" s="47">
        <f>X11*Y11</f>
        <v>3</v>
      </c>
    </row>
    <row r="12" spans="2:29" x14ac:dyDescent="0.25">
      <c r="X12" s="40">
        <v>4</v>
      </c>
      <c r="Y12" s="47">
        <f>COUNTIF(Milan,X12)</f>
        <v>2</v>
      </c>
      <c r="Z12" s="47">
        <f>Z11+Y12</f>
        <v>3</v>
      </c>
      <c r="AA12" s="48">
        <f>Y12/Y19</f>
        <v>3.7037037037037035E-2</v>
      </c>
      <c r="AB12" s="49">
        <f t="shared" ref="AB12:AB18" si="2">Z12/$Y$19</f>
        <v>5.5555555555555552E-2</v>
      </c>
      <c r="AC12" s="47">
        <f t="shared" ref="AC12:AC18" si="3">X12*Y12</f>
        <v>8</v>
      </c>
    </row>
    <row r="13" spans="2:29" ht="18" x14ac:dyDescent="0.25">
      <c r="C13" s="12" t="s">
        <v>0</v>
      </c>
      <c r="X13" s="40">
        <v>5</v>
      </c>
      <c r="Y13" s="47">
        <f>COUNTIF(Milan,X13)</f>
        <v>6</v>
      </c>
      <c r="Z13" s="47">
        <f>Z12+Y13</f>
        <v>9</v>
      </c>
      <c r="AA13" s="48">
        <f t="shared" ref="AA12:AA18" si="4">Y13/$Y$19</f>
        <v>0.1111111111111111</v>
      </c>
      <c r="AB13" s="49">
        <f t="shared" si="2"/>
        <v>0.16666666666666666</v>
      </c>
      <c r="AC13" s="47">
        <f t="shared" si="3"/>
        <v>30</v>
      </c>
    </row>
    <row r="14" spans="2:29" ht="15.75" x14ac:dyDescent="0.25">
      <c r="B14" s="30">
        <v>1</v>
      </c>
      <c r="C14" s="42" t="s">
        <v>19</v>
      </c>
      <c r="D14" s="42"/>
      <c r="E14" s="42"/>
      <c r="F14" s="42"/>
      <c r="G14" s="42"/>
      <c r="H14" s="42"/>
      <c r="I14" s="42"/>
      <c r="J14" s="42"/>
      <c r="K14" s="45"/>
      <c r="X14" s="40">
        <v>6</v>
      </c>
      <c r="Y14" s="47">
        <f>COUNTIF(Milan,X14)</f>
        <v>2</v>
      </c>
      <c r="Z14" s="47">
        <f t="shared" ref="Z14:Z18" si="5">Z13+Y14</f>
        <v>11</v>
      </c>
      <c r="AA14" s="48">
        <f t="shared" si="4"/>
        <v>3.7037037037037035E-2</v>
      </c>
      <c r="AB14" s="49">
        <f t="shared" si="2"/>
        <v>0.20370370370370369</v>
      </c>
      <c r="AC14" s="47">
        <f t="shared" si="3"/>
        <v>12</v>
      </c>
    </row>
    <row r="15" spans="2:29" ht="15.75" x14ac:dyDescent="0.25">
      <c r="B15" s="30">
        <v>2</v>
      </c>
      <c r="C15" s="36" t="s">
        <v>14</v>
      </c>
      <c r="D15" s="36"/>
      <c r="E15" s="36"/>
      <c r="F15" s="36"/>
      <c r="G15" s="44">
        <f>AVERAGE(Milan)</f>
        <v>7.6111111111111107</v>
      </c>
      <c r="H15" s="44"/>
      <c r="K15" s="46">
        <f>AC19/Y19</f>
        <v>7.6111111111111107</v>
      </c>
      <c r="L15" s="46"/>
      <c r="X15" s="40">
        <v>7</v>
      </c>
      <c r="Y15" s="47">
        <f>COUNTIF(Milan,X15)</f>
        <v>11</v>
      </c>
      <c r="Z15" s="47">
        <f t="shared" si="5"/>
        <v>22</v>
      </c>
      <c r="AA15" s="48">
        <f t="shared" si="4"/>
        <v>0.20370370370370369</v>
      </c>
      <c r="AB15" s="49">
        <f t="shared" si="2"/>
        <v>0.40740740740740738</v>
      </c>
      <c r="AC15" s="47">
        <f t="shared" si="3"/>
        <v>77</v>
      </c>
    </row>
    <row r="16" spans="2:29" ht="15.75" x14ac:dyDescent="0.25">
      <c r="B16" s="30">
        <v>3</v>
      </c>
      <c r="C16" s="37" t="s">
        <v>13</v>
      </c>
      <c r="D16" s="37"/>
      <c r="E16" s="37"/>
      <c r="F16" s="37"/>
      <c r="G16" s="50" t="s">
        <v>35</v>
      </c>
      <c r="H16" s="43"/>
      <c r="I16" s="43"/>
      <c r="J16" s="43"/>
      <c r="K16" s="43"/>
      <c r="L16" s="43"/>
      <c r="M16" s="43"/>
      <c r="N16" s="50"/>
      <c r="O16" s="43"/>
      <c r="P16" s="43"/>
      <c r="Q16" s="43"/>
      <c r="R16" s="43"/>
      <c r="S16" s="43"/>
      <c r="T16" s="43"/>
      <c r="X16" s="40">
        <v>8</v>
      </c>
      <c r="Y16" s="47">
        <f>COUNTIF(Milan,X16)</f>
        <v>13</v>
      </c>
      <c r="Z16" s="47">
        <f t="shared" si="5"/>
        <v>35</v>
      </c>
      <c r="AA16" s="48">
        <f t="shared" si="4"/>
        <v>0.24074074074074073</v>
      </c>
      <c r="AB16" s="52">
        <f t="shared" si="2"/>
        <v>0.64814814814814814</v>
      </c>
      <c r="AC16" s="47">
        <f t="shared" si="3"/>
        <v>104</v>
      </c>
    </row>
    <row r="17" spans="2:29" ht="15.75" x14ac:dyDescent="0.25">
      <c r="B17" s="30">
        <v>4</v>
      </c>
      <c r="C17" s="51" t="s">
        <v>15</v>
      </c>
      <c r="D17" s="51"/>
      <c r="E17" s="51"/>
      <c r="F17" s="51"/>
      <c r="G17" s="51"/>
      <c r="H17">
        <v>8</v>
      </c>
      <c r="J17" s="43">
        <f>MEDIAN(Milan)</f>
        <v>8</v>
      </c>
      <c r="K17" s="43"/>
      <c r="L17" s="43"/>
      <c r="M17" s="43"/>
      <c r="X17" s="40">
        <v>9</v>
      </c>
      <c r="Y17" s="47">
        <f>COUNTIF(Milan,X17)</f>
        <v>13</v>
      </c>
      <c r="Z17" s="47">
        <f t="shared" si="5"/>
        <v>48</v>
      </c>
      <c r="AA17" s="48">
        <f t="shared" si="4"/>
        <v>0.24074074074074073</v>
      </c>
      <c r="AB17" s="49">
        <f t="shared" si="2"/>
        <v>0.88888888888888884</v>
      </c>
      <c r="AC17" s="47">
        <f t="shared" si="3"/>
        <v>117</v>
      </c>
    </row>
    <row r="18" spans="2:29" ht="15.75" x14ac:dyDescent="0.25">
      <c r="B18" s="30">
        <v>5</v>
      </c>
      <c r="C18" s="36" t="s">
        <v>16</v>
      </c>
      <c r="D18" s="36"/>
      <c r="E18" s="36"/>
      <c r="F18" s="36"/>
      <c r="G18" s="36"/>
      <c r="H18" s="50" t="s">
        <v>36</v>
      </c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X18" s="40">
        <v>10</v>
      </c>
      <c r="Y18" s="47">
        <f>COUNTIF(Milan,X18)</f>
        <v>6</v>
      </c>
      <c r="Z18" s="47">
        <f t="shared" si="5"/>
        <v>54</v>
      </c>
      <c r="AA18" s="48">
        <f t="shared" si="4"/>
        <v>0.1111111111111111</v>
      </c>
      <c r="AB18" s="49">
        <f t="shared" si="2"/>
        <v>1</v>
      </c>
      <c r="AC18" s="47">
        <f t="shared" si="3"/>
        <v>60</v>
      </c>
    </row>
    <row r="19" spans="2:29" ht="15.75" x14ac:dyDescent="0.25">
      <c r="B19" s="30">
        <v>6</v>
      </c>
      <c r="C19" s="36" t="s">
        <v>17</v>
      </c>
      <c r="D19" s="36"/>
      <c r="E19" s="36"/>
      <c r="F19" s="36"/>
      <c r="G19" s="36"/>
      <c r="H19" t="s">
        <v>37</v>
      </c>
      <c r="Y19" s="40">
        <f>SUM(Y11:Y18)</f>
        <v>54</v>
      </c>
      <c r="AC19" s="40">
        <f>SUM(AC11:AC18)</f>
        <v>411</v>
      </c>
    </row>
    <row r="20" spans="2:29" ht="15.75" x14ac:dyDescent="0.25">
      <c r="B20" s="30">
        <v>7</v>
      </c>
      <c r="C20" s="37" t="s">
        <v>18</v>
      </c>
      <c r="D20" s="37"/>
      <c r="E20" s="37"/>
      <c r="F20" s="37"/>
      <c r="G20" s="37"/>
      <c r="H20" s="50" t="s">
        <v>38</v>
      </c>
      <c r="I20" s="43"/>
      <c r="J20" s="43"/>
      <c r="K20" s="43"/>
      <c r="L20" s="43"/>
      <c r="M20" s="43"/>
      <c r="N20" s="43"/>
      <c r="O20" s="43"/>
    </row>
    <row r="21" spans="2:29" ht="15.75" x14ac:dyDescent="0.25">
      <c r="B21" s="34">
        <v>8</v>
      </c>
      <c r="C21" s="53" t="s">
        <v>20</v>
      </c>
      <c r="D21" s="53"/>
      <c r="E21" s="53"/>
      <c r="F21" s="53"/>
      <c r="G21" s="53"/>
      <c r="H21" s="53"/>
      <c r="I21" s="53"/>
    </row>
    <row r="22" spans="2:29" ht="35.1" customHeight="1" x14ac:dyDescent="0.25">
      <c r="C22" s="53"/>
      <c r="D22" s="53"/>
      <c r="E22" s="53"/>
      <c r="F22" s="53"/>
      <c r="G22" s="53"/>
      <c r="H22" s="53"/>
      <c r="I22" s="53"/>
    </row>
  </sheetData>
  <mergeCells count="15">
    <mergeCell ref="N16:T16"/>
    <mergeCell ref="J17:M17"/>
    <mergeCell ref="H18:U18"/>
    <mergeCell ref="H20:O20"/>
    <mergeCell ref="C20:G20"/>
    <mergeCell ref="C21:I22"/>
    <mergeCell ref="G15:H15"/>
    <mergeCell ref="K15:L15"/>
    <mergeCell ref="G16:M16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zoomScale="93" zoomScaleNormal="93" workbookViewId="0">
      <selection activeCell="H14" sqref="H14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31" t="s">
        <v>1</v>
      </c>
      <c r="D7" s="32" t="s">
        <v>2</v>
      </c>
      <c r="E7" s="32" t="s">
        <v>3</v>
      </c>
      <c r="F7" s="33" t="s">
        <v>4</v>
      </c>
      <c r="G7" s="32" t="s">
        <v>5</v>
      </c>
      <c r="H7" s="32" t="s">
        <v>11</v>
      </c>
    </row>
    <row r="8" spans="3:9" ht="18.75" thickBot="1" x14ac:dyDescent="0.3">
      <c r="C8" s="14">
        <v>0</v>
      </c>
      <c r="D8" s="14">
        <v>30</v>
      </c>
      <c r="E8" s="15">
        <f>D8+D9</f>
        <v>55</v>
      </c>
      <c r="F8" s="55">
        <f>D8/D14</f>
        <v>0.375</v>
      </c>
      <c r="G8" s="57">
        <f>E8/$D$14</f>
        <v>0.6875</v>
      </c>
      <c r="H8" s="16">
        <f>D8*C8</f>
        <v>0</v>
      </c>
    </row>
    <row r="9" spans="3:9" ht="18.75" thickBot="1" x14ac:dyDescent="0.3">
      <c r="C9" s="17">
        <v>1</v>
      </c>
      <c r="D9" s="17">
        <v>25</v>
      </c>
      <c r="E9" s="15">
        <f t="shared" ref="E9:E13" si="0">D9+D10</f>
        <v>45</v>
      </c>
      <c r="F9" s="55">
        <f>D9/D14</f>
        <v>0.3125</v>
      </c>
      <c r="G9" s="57">
        <f t="shared" ref="G9:G13" si="1">E9/$D$14</f>
        <v>0.5625</v>
      </c>
      <c r="H9" s="18">
        <f>D9*C9</f>
        <v>25</v>
      </c>
    </row>
    <row r="10" spans="3:9" ht="18.75" thickBot="1" x14ac:dyDescent="0.3">
      <c r="C10" s="17">
        <v>2</v>
      </c>
      <c r="D10" s="17">
        <v>20</v>
      </c>
      <c r="E10" s="15">
        <f t="shared" si="0"/>
        <v>24</v>
      </c>
      <c r="F10" s="55">
        <f>D10/D14</f>
        <v>0.25</v>
      </c>
      <c r="G10" s="57">
        <f t="shared" si="1"/>
        <v>0.3</v>
      </c>
      <c r="H10" s="18">
        <f>D10*C10</f>
        <v>40</v>
      </c>
    </row>
    <row r="11" spans="3:9" ht="18.75" thickBot="1" x14ac:dyDescent="0.3">
      <c r="C11" s="17">
        <v>3</v>
      </c>
      <c r="D11" s="17">
        <v>4</v>
      </c>
      <c r="E11" s="15">
        <f t="shared" si="0"/>
        <v>5</v>
      </c>
      <c r="F11" s="55">
        <f>D11/D14</f>
        <v>0.05</v>
      </c>
      <c r="G11" s="57">
        <f t="shared" si="1"/>
        <v>6.25E-2</v>
      </c>
      <c r="H11" s="18">
        <f>D11*C11</f>
        <v>12</v>
      </c>
    </row>
    <row r="12" spans="3:9" ht="18.75" thickBot="1" x14ac:dyDescent="0.3">
      <c r="C12" s="19">
        <v>4</v>
      </c>
      <c r="D12" s="19">
        <v>1</v>
      </c>
      <c r="E12" s="15">
        <f t="shared" si="0"/>
        <v>1</v>
      </c>
      <c r="F12" s="54">
        <f>D12/D14</f>
        <v>1.2500000000000001E-2</v>
      </c>
      <c r="G12" s="57">
        <f t="shared" si="1"/>
        <v>1.2500000000000001E-2</v>
      </c>
      <c r="H12" s="20">
        <f>D12*C12</f>
        <v>4</v>
      </c>
    </row>
    <row r="13" spans="3:9" ht="18.75" thickBot="1" x14ac:dyDescent="0.3">
      <c r="C13" s="21">
        <v>5</v>
      </c>
      <c r="D13" s="21">
        <v>0</v>
      </c>
      <c r="E13" s="15">
        <f>D13+D14</f>
        <v>80</v>
      </c>
      <c r="F13" s="56">
        <f>D13/D14</f>
        <v>0</v>
      </c>
      <c r="G13" s="57">
        <f t="shared" si="1"/>
        <v>1</v>
      </c>
      <c r="H13" s="22">
        <f>D13*C13</f>
        <v>0</v>
      </c>
      <c r="I13" s="2"/>
    </row>
    <row r="14" spans="3:9" ht="18.75" thickBot="1" x14ac:dyDescent="0.3">
      <c r="C14" s="23" t="s">
        <v>12</v>
      </c>
      <c r="D14" s="24">
        <f>SUM(D8:D13)</f>
        <v>80</v>
      </c>
      <c r="E14" s="25"/>
      <c r="F14" s="25"/>
      <c r="G14" s="25"/>
      <c r="I14" s="2"/>
    </row>
    <row r="15" spans="3:9" ht="18" x14ac:dyDescent="0.25">
      <c r="C15" s="23"/>
      <c r="D15" s="23"/>
      <c r="E15" s="25"/>
      <c r="F15" s="25"/>
      <c r="G15" s="25"/>
      <c r="I15" s="2"/>
    </row>
    <row r="16" spans="3:9" x14ac:dyDescent="0.25">
      <c r="D16" s="26"/>
    </row>
    <row r="17" spans="2:8" ht="18" x14ac:dyDescent="0.25">
      <c r="C17" s="12" t="s">
        <v>0</v>
      </c>
    </row>
    <row r="18" spans="2:8" ht="18" x14ac:dyDescent="0.25">
      <c r="B18" s="35">
        <v>1</v>
      </c>
      <c r="C18" s="28" t="s">
        <v>6</v>
      </c>
      <c r="D18" s="2"/>
      <c r="E18" s="2"/>
      <c r="F18" s="2"/>
      <c r="G18" s="2"/>
      <c r="H18" s="29"/>
    </row>
    <row r="19" spans="2:8" ht="18" x14ac:dyDescent="0.25">
      <c r="B19" s="35"/>
      <c r="C19" s="28"/>
      <c r="D19" s="2"/>
      <c r="E19" s="2"/>
      <c r="F19" s="2"/>
      <c r="G19" s="2"/>
      <c r="H19" s="29"/>
    </row>
    <row r="20" spans="2:8" ht="21" x14ac:dyDescent="0.35">
      <c r="B20" s="35">
        <v>2</v>
      </c>
      <c r="C20" s="27" t="s">
        <v>22</v>
      </c>
    </row>
    <row r="21" spans="2:8" ht="18" x14ac:dyDescent="0.25">
      <c r="B21" s="35">
        <v>3</v>
      </c>
      <c r="C21" s="27" t="s">
        <v>23</v>
      </c>
    </row>
    <row r="22" spans="2:8" ht="21" x14ac:dyDescent="0.35">
      <c r="B22" s="35">
        <v>4</v>
      </c>
      <c r="C22" s="27" t="s">
        <v>24</v>
      </c>
    </row>
    <row r="23" spans="2:8" ht="21" x14ac:dyDescent="0.35">
      <c r="B23" s="35">
        <v>5</v>
      </c>
      <c r="C23" s="27" t="s">
        <v>25</v>
      </c>
    </row>
    <row r="24" spans="2:8" ht="18" x14ac:dyDescent="0.25">
      <c r="B24" s="35"/>
      <c r="C24" s="27"/>
    </row>
    <row r="25" spans="2:8" ht="18" x14ac:dyDescent="0.25">
      <c r="B25" s="35">
        <v>6</v>
      </c>
      <c r="C25" s="27" t="s">
        <v>7</v>
      </c>
    </row>
    <row r="26" spans="2:8" ht="18" x14ac:dyDescent="0.25">
      <c r="B26" s="35"/>
      <c r="C26" s="27"/>
    </row>
    <row r="27" spans="2:8" ht="18" x14ac:dyDescent="0.25">
      <c r="B27" s="35">
        <v>7</v>
      </c>
      <c r="C27" s="27" t="s">
        <v>8</v>
      </c>
    </row>
    <row r="28" spans="2:8" ht="18" x14ac:dyDescent="0.25">
      <c r="B28" s="35"/>
      <c r="C28" s="27"/>
    </row>
    <row r="29" spans="2:8" ht="18" x14ac:dyDescent="0.25">
      <c r="B29" s="35">
        <v>8</v>
      </c>
      <c r="C29" s="27" t="s">
        <v>9</v>
      </c>
    </row>
    <row r="30" spans="2:8" ht="18" x14ac:dyDescent="0.25">
      <c r="B30" s="35"/>
      <c r="C30" s="27"/>
    </row>
    <row r="31" spans="2:8" ht="18" x14ac:dyDescent="0.25">
      <c r="B31" s="35">
        <v>9</v>
      </c>
      <c r="C31" s="2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2025-05-16T15:17:39Z</dcterms:modified>
</cp:coreProperties>
</file>