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">'ACTIVIDAD 1'!$D$5:$K$10</definedName>
    <definedName name="tabla2">'ACTIVIDAD 2'!$B$6:$G$12</definedName>
    <definedName name="tabla3">'ACTIVIDAD 2'!$B$6:$G$11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9" i="2"/>
  <c r="G10" i="2"/>
  <c r="G11" i="2"/>
  <c r="G7" i="2"/>
  <c r="F9" i="2"/>
  <c r="F10" i="2" s="1"/>
  <c r="F11" i="2" s="1"/>
  <c r="F8" i="2"/>
  <c r="F7" i="2"/>
  <c r="E9" i="2"/>
  <c r="E10" i="2"/>
  <c r="E11" i="2"/>
  <c r="E8" i="2"/>
  <c r="E7" i="2"/>
  <c r="C12" i="2"/>
  <c r="D11" i="2"/>
  <c r="D10" i="2"/>
  <c r="D9" i="2"/>
  <c r="D8" i="2"/>
  <c r="D7" i="2"/>
  <c r="H22" i="1"/>
  <c r="H21" i="1"/>
  <c r="H20" i="1"/>
  <c r="R7" i="1"/>
  <c r="R8" i="1"/>
  <c r="R9" i="1" s="1"/>
  <c r="R10" i="1" s="1"/>
  <c r="R6" i="1"/>
  <c r="R5" i="1"/>
  <c r="Q10" i="1"/>
  <c r="Q9" i="1"/>
  <c r="Q8" i="1"/>
  <c r="Q7" i="1"/>
  <c r="Q6" i="1"/>
  <c r="Q5" i="1"/>
  <c r="P10" i="1"/>
  <c r="P9" i="1"/>
  <c r="P8" i="1"/>
  <c r="P7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<sst xmlns="http://schemas.openxmlformats.org/spreadsheetml/2006/main" count="57" uniqueCount="56">
  <si>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</si>
  <si>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</si>
  <si>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</si>
  <si>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</si>
  <si>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</si>
  <si>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</si>
  <si>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</si>
  <si>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</si>
  <si>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</si>
  <si>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</si>
  <si>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</si>
  <si>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</si>
  <si>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</si>
  <si>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</si>
  <si>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</si>
  <si>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</si>
  <si>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</si>
  <si>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</si>
  <si>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</si>
  <si>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</si>
  <si>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</si>
  <si>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</si>
  <si>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</si>
  <si>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</si>
  <si>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</si>
  <si>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</si>
  <si>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</si>
  <si>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</si>
  <si>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</si>
  <si>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</si>
  <si>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</si>
  <si>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</si>
  <si>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</si>
  <si>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</si>
  <si>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</si>
  <si>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</si>
  <si>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</si>
  <si>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</si>
  <si>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</si>
  <si>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</si>
  <si>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</si>
  <si>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</si>
  <si>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a lo menos 28 trabajadores hicieron 6 piezas en 12 horas</t>
  </si>
  <si>
    <t>el 13% de los trabajadores hicieron 5 piezas en 12 horas</t>
  </si>
  <si>
    <t>a lo menos 58% de trabajadores hicieron 6 piezas en 12 horas</t>
  </si>
  <si>
    <t>el 50% de los trabajadores hicieron 6 piezas en 12 horas</t>
  </si>
  <si>
    <t>la mayoria de los trabajadores hicieron 4 piezas en 12 horas</t>
  </si>
  <si>
    <t>en promedio los trabajadores realizan 6 piezas en 12 horas</t>
  </si>
  <si>
    <t>xi*fi</t>
  </si>
  <si>
    <t>5 familias tienen 3 hijos</t>
  </si>
  <si>
    <t>el 28% de las familias tiene 1 hijo</t>
  </si>
  <si>
    <t>a lo menos 84% de las familias tienen 2 hijos</t>
  </si>
  <si>
    <t xml:space="preserve">a lo menos 42 familias tienen 2 hijos </t>
  </si>
  <si>
    <t>en rpomedio las familias tienen 2 hijos</t>
  </si>
  <si>
    <t>la mayoria de las familias tienen 2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</si>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</sst>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9" fontId="0" fillId="0" borderId="22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0" xfId="0" applyNumberFormat="1"/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0" fontId="7" fillId="2" borderId="23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18" fillId="3" borderId="4" xfId="0" applyFont="1" applyFill="1" applyBorder="1" applyAlignment="1">
      <alignment horizontal="center" vertical="center" wrapText="1" readingOrder="1"/>
    </xf>
    <xf numFmtId="0" fontId="18" fillId="3" borderId="5" xfId="0" applyFont="1" applyFill="1" applyBorder="1" applyAlignment="1">
      <alignment horizontal="center" vertical="center" wrapText="1" readingOrder="1"/>
    </xf>
    <xf numFmtId="9" fontId="18" fillId="3" borderId="3" xfId="0" applyNumberFormat="1" applyFont="1" applyFill="1" applyBorder="1" applyAlignment="1">
      <alignment horizontal="center" vertical="center" wrapText="1" readingOrder="1"/>
    </xf>
    <xf numFmtId="9" fontId="18" fillId="3" borderId="4" xfId="0" applyNumberFormat="1" applyFont="1" applyFill="1" applyBorder="1" applyAlignment="1">
      <alignment horizontal="center" vertical="center" wrapText="1" readingOrder="1"/>
    </xf>
    <xf numFmtId="9" fontId="18" fillId="3" borderId="24" xfId="0" applyNumberFormat="1" applyFont="1" applyFill="1" applyBorder="1" applyAlignment="1">
      <alignment horizontal="center" vertical="center" wrapText="1" readingOrder="1"/>
    </xf>
    <xf numFmtId="9" fontId="18" fillId="3" borderId="7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zoomScale="80" zoomScaleNormal="80" workbookViewId="0">
      <selection activeCell="D5" sqref="D5:K1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0"/>
      <c r="O1" s="30"/>
      <c r="P1" s="44" t="s">
        <v>34</v>
      </c>
      <c r="Q1" s="44" t="s">
        <v>35</v>
      </c>
      <c r="R1" s="44" t="s">
        <v>36</v>
      </c>
    </row>
    <row r="2" spans="2:21" ht="18" customHeight="1" thickBot="1" x14ac:dyDescent="0.3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1"/>
      <c r="O2" s="51" t="s">
        <v>33</v>
      </c>
      <c r="P2" s="45"/>
      <c r="Q2" s="45"/>
      <c r="R2" s="45"/>
      <c r="S2" s="59"/>
    </row>
    <row r="3" spans="2:21" ht="16.5" thickBot="1" x14ac:dyDescent="0.3">
      <c r="C3" s="53"/>
      <c r="D3" s="53"/>
      <c r="E3" s="53"/>
      <c r="F3" s="53"/>
      <c r="G3" s="53"/>
      <c r="H3" s="53"/>
      <c r="I3" s="53"/>
      <c r="J3" s="53"/>
      <c r="K3" s="53"/>
      <c r="N3" s="35" t="s">
        <v>32</v>
      </c>
      <c r="O3" s="52"/>
      <c r="P3" s="46"/>
      <c r="Q3" s="46"/>
      <c r="R3" s="46"/>
    </row>
    <row r="4" spans="2:21" ht="16.5" thickBot="1" x14ac:dyDescent="0.3">
      <c r="C4" s="53"/>
      <c r="D4" s="53"/>
      <c r="E4" s="53"/>
      <c r="F4" s="53"/>
      <c r="G4" s="53"/>
      <c r="H4" s="53"/>
      <c r="I4" s="53"/>
      <c r="J4" s="53"/>
      <c r="K4" s="53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COUNTIF(tab,N5)</f>
        <v>12</v>
      </c>
      <c r="P5" s="39">
        <f>O5</f>
        <v>12</v>
      </c>
      <c r="Q5" s="55">
        <f>O5/$O$11</f>
        <v>0.25</v>
      </c>
      <c r="R5" s="58">
        <f>Q5</f>
        <v>0.25</v>
      </c>
      <c r="T5" s="29" t="s">
        <v>39</v>
      </c>
      <c r="U5" s="33">
        <f>MIN(tab)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COUNTIF(tab,N6)</f>
        <v>6</v>
      </c>
      <c r="P6" s="21">
        <f>O6+P5</f>
        <v>18</v>
      </c>
      <c r="Q6" s="54">
        <f>O6/$O$11</f>
        <v>0.125</v>
      </c>
      <c r="R6" s="60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COUNTIF(tab,N7)</f>
        <v>10</v>
      </c>
      <c r="P7" s="32">
        <f>O7+P6</f>
        <v>28</v>
      </c>
      <c r="Q7" s="56">
        <f>O7/$O$11</f>
        <v>0.20833333333333334</v>
      </c>
      <c r="R7" s="60">
        <f t="shared" ref="R7:R10" si="0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COUNTIF(tab,N8)</f>
        <v>8</v>
      </c>
      <c r="P8" s="21">
        <f>O8+P7</f>
        <v>36</v>
      </c>
      <c r="Q8" s="54">
        <f>O8/$O$11</f>
        <v>0.16666666666666666</v>
      </c>
      <c r="R8" s="60">
        <f t="shared" si="0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COUNTIF(tab,N9)</f>
        <v>4</v>
      </c>
      <c r="P9" s="21">
        <f>O9+P8</f>
        <v>40</v>
      </c>
      <c r="Q9" s="54">
        <f>O9/$O$11</f>
        <v>8.3333333333333329E-2</v>
      </c>
      <c r="R9" s="60">
        <f t="shared" si="0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COUNTIF(tab,N10)</f>
        <v>8</v>
      </c>
      <c r="P10" s="43">
        <f>O10+P9</f>
        <v>48</v>
      </c>
      <c r="Q10" s="57">
        <f>O10/$O$11</f>
        <v>0.16666666666666666</v>
      </c>
      <c r="R10" s="60">
        <f t="shared" si="0"/>
        <v>1</v>
      </c>
      <c r="T10" s="1"/>
    </row>
    <row r="11" spans="2:21" ht="16.5" thickBot="1" x14ac:dyDescent="0.3">
      <c r="C11" s="1"/>
      <c r="N11" s="28" t="s">
        <v>37</v>
      </c>
      <c r="O11" s="37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2"/>
      <c r="G15" s="22"/>
      <c r="H15" s="22"/>
      <c r="I15" s="22"/>
      <c r="J15" s="22"/>
      <c r="K15" s="22"/>
      <c r="L15" s="22"/>
      <c r="M15" s="22"/>
    </row>
    <row r="16" spans="2:21" ht="19.5" x14ac:dyDescent="0.35">
      <c r="B16" s="4">
        <v>2</v>
      </c>
      <c r="C16" s="23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2"/>
    </row>
    <row r="17" spans="2:13" ht="18.95" customHeight="1" x14ac:dyDescent="0.25">
      <c r="B17" s="4">
        <v>3</v>
      </c>
      <c r="C17" s="23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2"/>
    </row>
    <row r="18" spans="2:13" ht="19.5" x14ac:dyDescent="0.35">
      <c r="B18" s="4">
        <v>4</v>
      </c>
      <c r="C18" s="23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2"/>
    </row>
    <row r="19" spans="2:13" ht="19.5" x14ac:dyDescent="0.35">
      <c r="B19" s="4">
        <v>5</v>
      </c>
      <c r="C19" s="23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2"/>
    </row>
    <row r="20" spans="2:13" x14ac:dyDescent="0.25">
      <c r="B20" s="4">
        <v>6</v>
      </c>
      <c r="C20" s="4" t="s">
        <v>3</v>
      </c>
      <c r="D20" s="4"/>
      <c r="E20" s="4"/>
      <c r="F20" s="22"/>
      <c r="G20" s="28" t="s">
        <v>21</v>
      </c>
      <c r="H20" s="27">
        <f>MEDIAN(tab)</f>
        <v>6</v>
      </c>
      <c r="I20" s="48" t="s">
        <v>45</v>
      </c>
      <c r="J20" s="49"/>
      <c r="K20" s="49"/>
      <c r="L20" s="50"/>
    </row>
    <row r="21" spans="2:13" x14ac:dyDescent="0.25">
      <c r="B21" s="4">
        <v>7</v>
      </c>
      <c r="C21" s="4" t="s">
        <v>4</v>
      </c>
      <c r="D21" s="4"/>
      <c r="E21" s="4"/>
      <c r="F21" s="22"/>
      <c r="G21" s="28" t="s">
        <v>22</v>
      </c>
      <c r="H21" s="24">
        <f>MODE(tab)</f>
        <v>4</v>
      </c>
      <c r="I21" s="48" t="s">
        <v>46</v>
      </c>
      <c r="J21" s="49"/>
      <c r="K21" s="49"/>
      <c r="L21" s="50"/>
      <c r="M21" s="26"/>
    </row>
    <row r="22" spans="2:13" x14ac:dyDescent="0.25">
      <c r="B22" s="4">
        <v>8</v>
      </c>
      <c r="C22" s="23" t="s">
        <v>2</v>
      </c>
      <c r="D22" s="22"/>
      <c r="E22" s="22"/>
      <c r="F22" s="22"/>
      <c r="G22" s="28" t="s">
        <v>23</v>
      </c>
      <c r="H22" s="61">
        <f>AVERAGE(tab)</f>
        <v>6.208333333333333</v>
      </c>
      <c r="I22" s="48" t="s">
        <v>47</v>
      </c>
      <c r="J22" s="49"/>
      <c r="K22" s="49"/>
      <c r="L22" s="50"/>
      <c r="M22" s="26"/>
    </row>
    <row r="23" spans="2:13" ht="18.75" x14ac:dyDescent="0.3">
      <c r="C23" s="6"/>
      <c r="D23" s="6"/>
      <c r="E23" s="6"/>
      <c r="F23" s="6"/>
      <c r="I23" s="25"/>
      <c r="J23" s="26"/>
      <c r="K23" s="26"/>
      <c r="L23" s="26"/>
      <c r="M23" s="26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9" zoomScaleNormal="100" workbookViewId="0">
      <selection activeCell="E24" sqref="E24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62" t="s">
        <v>18</v>
      </c>
      <c r="G6" s="8" t="s">
        <v>48</v>
      </c>
    </row>
    <row r="7" spans="1:9" ht="19.5" thickBot="1" x14ac:dyDescent="0.35">
      <c r="B7" s="10">
        <v>0</v>
      </c>
      <c r="C7" s="10">
        <v>8</v>
      </c>
      <c r="D7" s="10">
        <f>C7</f>
        <v>8</v>
      </c>
      <c r="E7" s="66">
        <f>D7/$C$12</f>
        <v>0.16</v>
      </c>
      <c r="F7" s="68">
        <f>E7</f>
        <v>0.16</v>
      </c>
      <c r="G7" s="63">
        <f>B7*C7</f>
        <v>0</v>
      </c>
    </row>
    <row r="8" spans="1:9" ht="19.5" thickBot="1" x14ac:dyDescent="0.35">
      <c r="B8" s="11">
        <v>1</v>
      </c>
      <c r="C8" s="11">
        <v>14</v>
      </c>
      <c r="D8" s="64">
        <f>C8+D7</f>
        <v>22</v>
      </c>
      <c r="E8" s="67">
        <f>C8/$C$12</f>
        <v>0.28000000000000003</v>
      </c>
      <c r="F8" s="69">
        <f>E8+F7</f>
        <v>0.44000000000000006</v>
      </c>
      <c r="G8" s="63">
        <f t="shared" ref="G8:G11" si="0">B8*C8</f>
        <v>14</v>
      </c>
    </row>
    <row r="9" spans="1:9" ht="19.5" thickBot="1" x14ac:dyDescent="0.35">
      <c r="B9" s="11">
        <v>2</v>
      </c>
      <c r="C9" s="11">
        <v>20</v>
      </c>
      <c r="D9" s="64">
        <f>C9+D8</f>
        <v>42</v>
      </c>
      <c r="E9" s="67">
        <f t="shared" ref="E9:E11" si="1">C9/$C$12</f>
        <v>0.4</v>
      </c>
      <c r="F9" s="69">
        <f t="shared" ref="F9:F11" si="2">E9+F8</f>
        <v>0.84000000000000008</v>
      </c>
      <c r="G9" s="63">
        <f t="shared" si="0"/>
        <v>40</v>
      </c>
    </row>
    <row r="10" spans="1:9" ht="19.5" thickBot="1" x14ac:dyDescent="0.35">
      <c r="B10" s="11">
        <v>3</v>
      </c>
      <c r="C10" s="11">
        <v>5</v>
      </c>
      <c r="D10" s="64">
        <f>C10+D9</f>
        <v>47</v>
      </c>
      <c r="E10" s="67">
        <f t="shared" si="1"/>
        <v>0.1</v>
      </c>
      <c r="F10" s="69">
        <f t="shared" si="2"/>
        <v>0.94000000000000006</v>
      </c>
      <c r="G10" s="63">
        <f t="shared" si="0"/>
        <v>15</v>
      </c>
    </row>
    <row r="11" spans="1:9" ht="19.5" thickBot="1" x14ac:dyDescent="0.35">
      <c r="B11" s="12">
        <v>4</v>
      </c>
      <c r="C11" s="12">
        <v>3</v>
      </c>
      <c r="D11" s="65">
        <f>C11+D10</f>
        <v>50</v>
      </c>
      <c r="E11" s="67">
        <f t="shared" si="1"/>
        <v>0.06</v>
      </c>
      <c r="F11" s="69">
        <f t="shared" si="2"/>
        <v>1</v>
      </c>
      <c r="G11" s="63">
        <f t="shared" si="0"/>
        <v>12</v>
      </c>
      <c r="H11" s="1"/>
    </row>
    <row r="12" spans="1:9" ht="18.75" thickBot="1" x14ac:dyDescent="0.3">
      <c r="B12" s="13" t="s">
        <v>37</v>
      </c>
      <c r="C12" s="14">
        <f>SUM(C7:C11)</f>
        <v>50</v>
      </c>
      <c r="D12" s="15"/>
      <c r="E12" s="15"/>
      <c r="F12" s="15"/>
      <c r="H12" s="1"/>
    </row>
    <row r="13" spans="1:9" ht="18" x14ac:dyDescent="0.25">
      <c r="B13" s="13"/>
      <c r="C13" s="13"/>
      <c r="D13" s="15"/>
      <c r="E13" s="15"/>
      <c r="F13" s="15"/>
      <c r="H13" s="1"/>
    </row>
    <row r="14" spans="1:9" x14ac:dyDescent="0.25">
      <c r="C14" s="16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18">
        <v>1</v>
      </c>
      <c r="B16" s="17" t="s">
        <v>10</v>
      </c>
      <c r="C16" s="19"/>
      <c r="D16" s="19"/>
      <c r="E16" s="19"/>
      <c r="F16" s="19"/>
      <c r="G16" s="20"/>
      <c r="H16" s="6"/>
      <c r="I16" s="6"/>
    </row>
    <row r="17" spans="1:9" ht="21" x14ac:dyDescent="0.35">
      <c r="A17" s="18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18">
        <v>3</v>
      </c>
      <c r="B18" s="5" t="s">
        <v>12</v>
      </c>
      <c r="C18" s="6"/>
      <c r="D18" s="6" t="s">
        <v>52</v>
      </c>
      <c r="E18" s="6"/>
      <c r="F18" s="6"/>
      <c r="G18" s="6"/>
      <c r="H18" s="6"/>
      <c r="I18" s="6"/>
    </row>
    <row r="19" spans="1:9" ht="21" x14ac:dyDescent="0.35">
      <c r="A19" s="18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18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18">
        <v>6</v>
      </c>
      <c r="B21" s="5" t="s">
        <v>15</v>
      </c>
      <c r="E21" s="70">
        <v>14</v>
      </c>
      <c r="F21" t="s">
        <v>53</v>
      </c>
    </row>
    <row r="22" spans="1:9" ht="18.75" x14ac:dyDescent="0.3">
      <c r="A22" s="18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18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tab</vt:lpstr>
      <vt:lpstr>tabla2</vt:lpstr>
      <vt:lpstr>tabla3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2025-05-14T12:57:54Z</dcterms:modified>
</cp:coreProperties>
</file>