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5"/>
  <c r="E8" s="1"/>
  <c r="D7"/>
  <c r="D8" s="1"/>
  <c r="D9" s="1"/>
  <c r="D10" s="1"/>
  <c r="D11" s="1"/>
  <c r="D12" s="1"/>
  <c r="D13" s="1"/>
  <c r="M33" i="4"/>
  <c r="M31"/>
  <c r="M29"/>
  <c r="N19"/>
  <c r="M19"/>
  <c r="M20"/>
  <c r="N20" s="1"/>
  <c r="M21"/>
  <c r="M22"/>
  <c r="M23"/>
  <c r="M24"/>
  <c r="N8"/>
  <c r="N7"/>
  <c r="E9" i="3"/>
  <c r="E10"/>
  <c r="E11"/>
  <c r="E12"/>
  <c r="E13"/>
  <c r="E14"/>
  <c r="E15"/>
  <c r="E16"/>
  <c r="E17"/>
  <c r="E18"/>
  <c r="E19"/>
  <c r="E20"/>
  <c r="E21"/>
  <c r="E22"/>
  <c r="E23"/>
  <c r="E24"/>
  <c r="E8"/>
  <c r="I15" i="2"/>
  <c r="I9"/>
  <c r="I10"/>
  <c r="I11"/>
  <c r="I12"/>
  <c r="I13"/>
  <c r="I14"/>
  <c r="I8"/>
  <c r="H9"/>
  <c r="H10"/>
  <c r="H11"/>
  <c r="H12"/>
  <c r="H13"/>
  <c r="H14"/>
  <c r="H15"/>
  <c r="H8"/>
  <c r="M25" i="4" l="1"/>
  <c r="O20" s="1"/>
  <c r="N21"/>
  <c r="N22" s="1"/>
  <c r="N23" s="1"/>
  <c r="N24" s="1"/>
  <c r="E13" i="5"/>
  <c r="E11"/>
  <c r="E9"/>
  <c r="E7"/>
  <c r="F7" s="1"/>
  <c r="F8" s="1"/>
  <c r="E12"/>
  <c r="E10"/>
  <c r="O24" i="4" l="1"/>
  <c r="O21"/>
  <c r="O19"/>
  <c r="P19" s="1"/>
  <c r="P20" s="1"/>
  <c r="P21" s="1"/>
  <c r="P22" s="1"/>
  <c r="P23" s="1"/>
  <c r="P24" s="1"/>
  <c r="O22"/>
  <c r="O23"/>
  <c r="F9" i="5"/>
  <c r="F10" s="1"/>
  <c r="F11" s="1"/>
  <c r="F12" s="1"/>
  <c r="F13" s="1"/>
</calcChain>
</file>

<file path=xl/sharedStrings.xml><?xml version="1.0" encoding="utf-8"?>
<sst xmlns="http://schemas.openxmlformats.org/spreadsheetml/2006/main" count="123" uniqueCount="92">
  <si>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</si>
  <si>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</si>
  <si>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</si>
  <si>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</si>
  <si>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</si>
  <si>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</si>
  <si>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</si>
  <si>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</si>
  <si>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</si>
  <si>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</si>
  <si>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</si>
  <si>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</si>
  <si>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</si>
  <si>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</si>
  <si>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</si>
  <si>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</si>
  <si>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</si>
  <si>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</si>
  <si>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</si>
  <si>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</si>
  <si>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</si>
  <si>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</si>
  <si>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</si>
  <si>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</si>
  <si>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</si>
  <si>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</si>
  <si>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</si>
  <si>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</si>
  <si>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</si>
  <si>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</si>
  <si>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</si>
  <si>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</si>
  <si>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</si>
  <si>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</si>
  <si>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</si>
  <si>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</si>
  <si>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</si>
  <si>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</si>
  <si>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</si>
  <si>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</si>
  <si>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</si>
  <si>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</si>
  <si>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</si>
  <si>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</si>
  <si>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</si>
  <si>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</si>
  <si>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</si>
  <si>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</si>
  <si>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</si>
  <si>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</si>
  <si>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</si>
  <si>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</si>
  <si>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</si>
  <si>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</si>
  <si>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</si>
  <si>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</si>
  <si>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</si>
  <si>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</si>
  <si>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</si>
  <si>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</si>
  <si>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</si>
  <si>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</si>
  <si>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</si>
  <si>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</si>
  <si>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</si>
  <si>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</si>
  <si>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</si>
  <si>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</si>
  <si>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</si>
  <si>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</si>
  <si>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</si>
  <si>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</si>
  <si>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</si>
  <si>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</si>
  <si>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</si>
  <si>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</si>
  <si>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</si>
  <si>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</si>
  <si>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</si>
  <si>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</si>
  <si>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</si>
  <si>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NOMBRE: Andres Regueira</t>
  </si>
  <si>
    <t>CURSO: I°B</t>
  </si>
  <si>
    <t>FECHA: Lunes 29 de mayo</t>
  </si>
  <si>
    <t>MAX</t>
  </si>
  <si>
    <t>MIN</t>
  </si>
  <si>
    <t>b) Interpretar f 3: 10 cadetes tienen 3 mascotas</t>
  </si>
  <si>
    <t>c)  Interpretar F4: 95 cadetes tienen hasta 4 mascotas</t>
  </si>
  <si>
    <t>d)  Interpretar h5: 3% de los cadetes tienen 5 mascotas</t>
  </si>
  <si>
    <t>e) Interpretar H2: 45% de los cadetes tiene hasta 1 mascota</t>
  </si>
  <si>
    <t>Cantidad de brigadieres con x numero de hermanos</t>
  </si>
  <si>
    <t>NOMMBRE: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</si>
</sst>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6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2">
    <cellStyle name="Normal" xfId="0" builtinId="0"/>
    <cellStyle name="Normal 2" xfId="1"/>
  </cellStyles>
  <dxfs count="2"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2" t="s">
        <v>54</v>
      </c>
      <c r="E2" s="73"/>
      <c r="F2" s="73"/>
      <c r="G2" s="73"/>
      <c r="H2" s="73"/>
      <c r="I2" s="73"/>
      <c r="J2" s="74"/>
    </row>
    <row r="4" spans="4:10" ht="15.75" thickBot="1"/>
    <row r="5" spans="4:10" ht="26.25" customHeight="1" thickBot="1">
      <c r="D5" s="75" t="s">
        <v>81</v>
      </c>
      <c r="E5" s="76"/>
      <c r="F5" s="76"/>
      <c r="G5" s="76"/>
      <c r="H5" s="76"/>
      <c r="I5" s="76"/>
      <c r="J5" s="77"/>
    </row>
    <row r="6" spans="4:10" ht="26.25" customHeight="1" thickBot="1">
      <c r="D6" s="75" t="s">
        <v>82</v>
      </c>
      <c r="E6" s="76"/>
      <c r="F6" s="76"/>
      <c r="G6" s="76"/>
      <c r="H6" s="76"/>
      <c r="I6" s="76"/>
      <c r="J6" s="77"/>
    </row>
    <row r="7" spans="4:10" ht="26.25" customHeight="1" thickBot="1">
      <c r="D7" s="75" t="s">
        <v>83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B21" sqref="B21:H2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AVERAGE(D8*$D$6+E8*$E$6+F8*$F$6+G8*$G$6)</f>
        <v>8.2650000000000006</v>
      </c>
      <c r="I8" s="6" t="str">
        <f>IF(H8&gt;8, "NO DA EXAMEN", 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AVERAGE(D9*$D$6+E9*$E$6+F9*$F$6+G9*$G$6)</f>
        <v>7.2350000000000012</v>
      </c>
      <c r="I9" s="6" t="str">
        <f t="shared" ref="I9:I14" si="1">IF(H9&gt;8, "NO DA EXAMEN", 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>IF(H15&gt;8, "NO DA EXAMEN", "DA EXAMEN")</f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8" t="s">
        <v>63</v>
      </c>
      <c r="C19" s="78"/>
      <c r="D19" s="78"/>
      <c r="E19" s="78"/>
      <c r="F19" s="78"/>
      <c r="G19" s="78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79" t="s">
        <v>62</v>
      </c>
      <c r="C21" s="79"/>
      <c r="D21" s="79"/>
      <c r="E21" s="79"/>
      <c r="F21" s="79"/>
      <c r="G21" s="79"/>
      <c r="H21" s="79"/>
      <c r="I21" s="67"/>
      <c r="J21" s="24"/>
    </row>
    <row r="22" spans="2:10" ht="28.5" customHeight="1">
      <c r="B22" s="80" t="s">
        <v>64</v>
      </c>
      <c r="C22" s="80"/>
      <c r="D22" s="80"/>
      <c r="E22" s="80"/>
      <c r="F22" s="80"/>
      <c r="G22" s="80"/>
      <c r="H22" s="80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0" t="s">
        <v>65</v>
      </c>
      <c r="C24" s="80"/>
      <c r="D24" s="80"/>
      <c r="E24" s="80"/>
      <c r="F24" s="80"/>
      <c r="G24" s="80"/>
      <c r="H24" s="80"/>
      <c r="I24" s="80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H21" sqref="H21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1" t="s">
        <v>67</v>
      </c>
      <c r="C4" s="81"/>
      <c r="D4" s="81"/>
      <c r="E4" s="81"/>
      <c r="F4" s="81"/>
      <c r="G4" s="81"/>
      <c r="H4" s="81"/>
      <c r="I4" s="81"/>
      <c r="J4" s="81"/>
      <c r="K4" s="81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 "ENTRADA GRATUITA AL CINE", 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 "ENTRADA GRATUITA AL CINE", 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C1" workbookViewId="0">
      <selection activeCell="J18" sqref="J18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4" t="s">
        <v>73</v>
      </c>
      <c r="D4" s="84"/>
      <c r="E4" s="84"/>
      <c r="F4" s="84"/>
      <c r="G4" s="84"/>
      <c r="H4" s="84"/>
      <c r="I4" s="84"/>
      <c r="J4" s="84"/>
      <c r="K4" s="84"/>
      <c r="L4" s="84"/>
      <c r="M4" s="82"/>
      <c r="N4" s="82"/>
    </row>
    <row r="5" spans="1:14" ht="21" customHeight="1"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  <c r="M7" t="s">
        <v>84</v>
      </c>
      <c r="N7">
        <f>MAX(C7:L15)</f>
        <v>5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  <c r="M8" t="s">
        <v>85</v>
      </c>
      <c r="N8">
        <f>MIN(C7:L15)</f>
        <v>0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 t="s">
        <v>91</v>
      </c>
      <c r="N17" s="39" t="s">
        <v>90</v>
      </c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COUNTIF(C7:L15, L19)</f>
        <v>13</v>
      </c>
      <c r="N19" s="62">
        <f>COUNTIF(C7:L15, L19)</f>
        <v>13</v>
      </c>
      <c r="O19" s="62">
        <f>M19/$M$25</f>
        <v>0.20967741935483872</v>
      </c>
      <c r="P19" s="62">
        <f>O19</f>
        <v>0.20967741935483872</v>
      </c>
    </row>
    <row r="20" spans="3:16" ht="19.5" thickBot="1">
      <c r="L20" s="57">
        <v>1</v>
      </c>
      <c r="M20" s="59">
        <f t="shared" ref="M20:M24" si="0">COUNTIF(C8:L16, L20)</f>
        <v>9</v>
      </c>
      <c r="N20" s="63">
        <f>SUM(N19+M20)</f>
        <v>22</v>
      </c>
      <c r="O20" s="62">
        <f t="shared" ref="O20:O24" si="1">M20/$M$25</f>
        <v>0.14516129032258066</v>
      </c>
      <c r="P20" s="63">
        <f>SUM(P19+O20)</f>
        <v>0.35483870967741937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6">
        <v>2</v>
      </c>
      <c r="M21" s="59">
        <f t="shared" si="0"/>
        <v>22</v>
      </c>
      <c r="N21" s="63">
        <f>SUM(N20+M21)</f>
        <v>44</v>
      </c>
      <c r="O21" s="62">
        <f t="shared" si="1"/>
        <v>0.35483870967741937</v>
      </c>
      <c r="P21" s="63">
        <f t="shared" ref="P21:P24" si="2">SUM(P20+O21)</f>
        <v>0.70967741935483875</v>
      </c>
    </row>
    <row r="22" spans="3:16" ht="19.5" thickBot="1">
      <c r="C22" s="83"/>
      <c r="D22" s="83"/>
      <c r="E22" s="83"/>
      <c r="F22" s="83"/>
      <c r="G22" s="83"/>
      <c r="H22" s="83"/>
      <c r="I22" s="83"/>
      <c r="J22" s="83"/>
      <c r="L22" s="57">
        <v>3</v>
      </c>
      <c r="M22" s="59">
        <f t="shared" si="0"/>
        <v>8</v>
      </c>
      <c r="N22" s="63">
        <f t="shared" ref="N22:N24" si="3">SUM(N21+M22)</f>
        <v>52</v>
      </c>
      <c r="O22" s="62">
        <f t="shared" si="1"/>
        <v>0.12903225806451613</v>
      </c>
      <c r="P22" s="63">
        <f t="shared" si="2"/>
        <v>0.83870967741935487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6">
        <v>4</v>
      </c>
      <c r="M23" s="59">
        <f t="shared" si="0"/>
        <v>7</v>
      </c>
      <c r="N23" s="63">
        <f t="shared" si="3"/>
        <v>59</v>
      </c>
      <c r="O23" s="62">
        <f t="shared" si="1"/>
        <v>0.11290322580645161</v>
      </c>
      <c r="P23" s="63">
        <f t="shared" si="2"/>
        <v>0.95161290322580649</v>
      </c>
    </row>
    <row r="24" spans="3:16" ht="19.5" thickBot="1">
      <c r="L24" s="57">
        <v>5</v>
      </c>
      <c r="M24" s="59">
        <f t="shared" si="0"/>
        <v>3</v>
      </c>
      <c r="N24" s="63">
        <f t="shared" si="3"/>
        <v>62</v>
      </c>
      <c r="O24" s="62">
        <f t="shared" si="1"/>
        <v>4.8387096774193547E-2</v>
      </c>
      <c r="P24" s="63">
        <f t="shared" si="2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70">
        <f>SUM(M19:M24)</f>
        <v>62</v>
      </c>
    </row>
    <row r="27" spans="3:16" ht="15.75">
      <c r="C27" s="38" t="s">
        <v>72</v>
      </c>
    </row>
    <row r="28" spans="3:16" ht="15.75" thickBot="1"/>
    <row r="29" spans="3:16" ht="19.5" thickBot="1">
      <c r="L29" s="71" t="s">
        <v>77</v>
      </c>
      <c r="M29" s="70">
        <f>MODE(C7:L15)</f>
        <v>2</v>
      </c>
    </row>
    <row r="30" spans="3:16" ht="15.75" thickBot="1"/>
    <row r="31" spans="3:16" ht="19.5" thickBot="1">
      <c r="L31" s="71" t="s">
        <v>78</v>
      </c>
      <c r="M31" s="70">
        <f>MEDIAN(C7:L15)</f>
        <v>2</v>
      </c>
    </row>
    <row r="32" spans="3:16" ht="15.75" thickBot="1"/>
    <row r="33" spans="12:13" ht="19.5" thickBot="1">
      <c r="L33" s="71" t="s">
        <v>79</v>
      </c>
      <c r="M33" s="70">
        <f>AVERAGE(C7:L15)</f>
        <v>2.5222222222222221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opLeftCell="A4" zoomScale="140" workbookViewId="0">
      <selection activeCell="F18" sqref="F18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2" t="s">
        <v>61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f>C7</f>
        <v>25</v>
      </c>
      <c r="E7" s="62">
        <f>C7/$C$14</f>
        <v>0.25</v>
      </c>
      <c r="F7" s="62">
        <f>E7</f>
        <v>0.25</v>
      </c>
      <c r="G7" s="66"/>
    </row>
    <row r="8" spans="1:14" ht="19.5" thickBot="1">
      <c r="B8" s="57">
        <v>1</v>
      </c>
      <c r="C8" s="60">
        <v>20</v>
      </c>
      <c r="D8" s="63">
        <f>SUM(D7+C8)</f>
        <v>45</v>
      </c>
      <c r="E8" s="62">
        <f t="shared" ref="E8:E13" si="0">C8/$C$14</f>
        <v>0.2</v>
      </c>
      <c r="F8" s="63">
        <f>SUM(F7+E8)</f>
        <v>0.45</v>
      </c>
      <c r="G8" s="66"/>
    </row>
    <row r="9" spans="1:14" ht="19.5" thickBot="1">
      <c r="B9" s="57">
        <v>2</v>
      </c>
      <c r="C9" s="60">
        <v>35</v>
      </c>
      <c r="D9" s="63">
        <f t="shared" ref="D9:D13" si="1">SUM(D8+C9)</f>
        <v>80</v>
      </c>
      <c r="E9" s="62">
        <f t="shared" si="0"/>
        <v>0.35</v>
      </c>
      <c r="F9" s="63">
        <f t="shared" ref="F9:F13" si="2">SUM(F8+E9)</f>
        <v>0.8</v>
      </c>
      <c r="G9" s="66"/>
    </row>
    <row r="10" spans="1:14" ht="19.5" thickBot="1">
      <c r="B10" s="57">
        <v>3</v>
      </c>
      <c r="C10" s="60">
        <v>10</v>
      </c>
      <c r="D10" s="63">
        <f t="shared" si="1"/>
        <v>90</v>
      </c>
      <c r="E10" s="62">
        <f t="shared" si="0"/>
        <v>0.1</v>
      </c>
      <c r="F10" s="63">
        <f t="shared" si="2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1"/>
        <v>95</v>
      </c>
      <c r="E11" s="62">
        <f t="shared" si="0"/>
        <v>0.05</v>
      </c>
      <c r="F11" s="63">
        <f t="shared" si="2"/>
        <v>0.95000000000000007</v>
      </c>
      <c r="G11" s="66"/>
    </row>
    <row r="12" spans="1:14" ht="19.5" thickBot="1">
      <c r="B12" s="57">
        <v>5</v>
      </c>
      <c r="C12" s="60">
        <v>3</v>
      </c>
      <c r="D12" s="63">
        <f t="shared" si="1"/>
        <v>98</v>
      </c>
      <c r="E12" s="62">
        <f t="shared" si="0"/>
        <v>0.03</v>
      </c>
      <c r="F12" s="63">
        <f t="shared" si="2"/>
        <v>0.98000000000000009</v>
      </c>
      <c r="G12" s="66"/>
    </row>
    <row r="13" spans="1:14" ht="19.5" thickBot="1">
      <c r="B13" s="58">
        <v>6</v>
      </c>
      <c r="C13" s="61">
        <v>2</v>
      </c>
      <c r="D13" s="63">
        <f t="shared" si="1"/>
        <v>100</v>
      </c>
      <c r="E13" s="62">
        <f t="shared" si="0"/>
        <v>0.02</v>
      </c>
      <c r="F13" s="63">
        <f t="shared" si="2"/>
        <v>1</v>
      </c>
      <c r="G13" s="66"/>
    </row>
    <row r="14" spans="1:14">
      <c r="B14" s="37"/>
      <c r="C14">
        <f>SUM(C7:C13)</f>
        <v>100</v>
      </c>
    </row>
    <row r="15" spans="1:14" ht="18">
      <c r="B15" s="81" t="s">
        <v>80</v>
      </c>
      <c r="C15" s="81"/>
      <c r="D15" s="81"/>
      <c r="E15" s="81"/>
      <c r="F15" s="81"/>
      <c r="G15" s="81"/>
      <c r="H15" s="81"/>
      <c r="I15" s="81"/>
      <c r="J15" s="85"/>
      <c r="K15" s="85"/>
    </row>
    <row r="16" spans="1:14" ht="27.75" customHeight="1">
      <c r="B16" s="81" t="s">
        <v>86</v>
      </c>
      <c r="C16" s="81"/>
      <c r="D16" s="81"/>
      <c r="E16" s="81"/>
      <c r="F16" s="38"/>
      <c r="G16" s="38"/>
      <c r="H16" s="38"/>
      <c r="I16" s="38"/>
      <c r="J16" s="38"/>
      <c r="K16" s="38"/>
    </row>
    <row r="17" spans="2:10" ht="23.25" customHeight="1">
      <c r="B17" s="81" t="s">
        <v>87</v>
      </c>
      <c r="C17" s="81"/>
      <c r="D17" s="81"/>
      <c r="E17" s="81"/>
      <c r="F17" s="37"/>
      <c r="G17" s="37"/>
      <c r="H17" s="37"/>
      <c r="I17" s="37"/>
      <c r="J17" s="37"/>
    </row>
    <row r="18" spans="2:10" ht="28.5" customHeight="1">
      <c r="B18" s="81" t="s">
        <v>88</v>
      </c>
      <c r="C18" s="81"/>
      <c r="D18" s="81"/>
      <c r="E18" s="81"/>
    </row>
    <row r="19" spans="2:10" ht="28.5" customHeight="1">
      <c r="B19" s="81" t="s">
        <v>89</v>
      </c>
      <c r="C19" s="81"/>
      <c r="D19" s="81"/>
      <c r="E19" s="81"/>
    </row>
  </sheetData>
  <mergeCells count="8">
    <mergeCell ref="L4:N4"/>
    <mergeCell ref="J15:K15"/>
    <mergeCell ref="B15:I15"/>
    <mergeCell ref="B19:E19"/>
    <mergeCell ref="B18:E18"/>
    <mergeCell ref="B17:E17"/>
    <mergeCell ref="B16:E16"/>
    <mergeCell ref="B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PORTADA DE PRUEBA</vt:lpstr>
      <vt:lpstr>PREGUNTA 1</vt:lpstr>
      <vt:lpstr>PREGUNTA 2</vt:lpstr>
      <vt:lpstr>PREGUNTA 3</vt:lpstr>
      <vt:lpstr>PREGUNTA 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2023-05-29T12:36:18Z</dcterms:modified>
</cp:coreProperties>
</file>