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J19" i="2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I21" i="2"/>
  <c r="J21" s="1"/>
  <c r="J20"/>
  <c r="J23"/>
  <c r="J24"/>
  <c r="I20"/>
  <c r="I22"/>
  <c r="J22" s="1"/>
  <c r="I23"/>
  <c r="I24"/>
  <c r="I19"/>
</calcChain>
</file>

<file path=xl/sharedStrings.xml><?xml version="1.0" encoding="utf-8"?>
<sst xmlns="http://schemas.openxmlformats.org/spreadsheetml/2006/main" count="145" uniqueCount="124">
  <si>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</si>
  <si>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</si>
  <si>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</si>
  <si>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</si>
  <si>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</si>
  <si>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</si>
  <si>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</si>
  <si>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</si>
  <si>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</si>
  <si>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</si>
  <si>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</si>
  <si>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</si>
  <si>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</si>
  <si>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</si>
  <si>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</si>
  <si>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</si>
  <si>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</si>
  <si>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</si>
  <si>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</si>
  <si>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</si>
  <si>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</si>
  <si>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</si>
  <si>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</si>
  <si>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</si>
  <si>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</si>
  <si>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</si>
  <si>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</si>
  <si>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</si>
  <si>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</si>
  <si>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</si>
  <si>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</si>
  <si>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</si>
  <si>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</si>
  <si>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</si>
  <si>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</si>
  <si>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</si>
  <si>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</si>
  <si>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</si>
  <si>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</si>
  <si>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</si>
  <si>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</si>
  <si>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</si>
  <si>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</si>
  <si>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</si>
  <si>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</si>
  <si>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</si>
  <si>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</si>
  <si>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</si>
  <si>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</si>
  <si>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</si>
  <si>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</si>
  <si>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</si>
  <si>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</si>
  <si>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</si>
  <si>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</si>
  <si>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</si>
  <si>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</si>
  <si>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</si>
  <si>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</si>
  <si>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</si>
  <si>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</si>
  <si>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</si>
  <si>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</si>
  <si>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</si>
  <si>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</si>
  <si>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</si>
  <si>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</si>
  <si>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</si>
  <si>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</si>
  <si>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</si>
  <si>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</si>
  <si>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</si>
  <si>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</si>
  <si>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</si>
  <si>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</si>
  <si>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</si>
  <si>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</si>
  <si>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</si>
  <si>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</si>
  <si>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</si>
  <si>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</si>
  <si>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</si>
  <si>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</si>
  <si>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</si>
  <si>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</si>
  <si>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</si>
  <si>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</si>
  <si>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</si>
  <si>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</si>
  <si>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</si>
  <si>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</si>
  <si>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</si>
  <si>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</si>
  <si>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</si>
  <si>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</si>
  <si>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</si>
  <si>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</si>
  <si>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</si>
  <si>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</si>
  <si>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</si>
  <si>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</si>
  <si>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</si>
  <si>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</si>
  <si>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</si>
  <si>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</si>
  <si>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</si>
  <si>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Nuri</t>
  </si>
  <si>
    <t>Susana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</si>
  <si>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</si>
  <si>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</si>
  <si>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</si>
  <si>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</si>
  <si>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</si>
  <si>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</si>
  <si>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</si>
  <si>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</si>
  <si>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</si>
  <si>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</si>
  <si>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</si>
  <si>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</si>
  <si>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</si>
  <si>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</si>
  <si>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</si>
  <si>
    <t>Viuda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</si>
</sst>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64" formatCode="0.0"/>
    <numFmt numFmtId="165" formatCode="&quot;$&quot;\ #,##0"/>
    <numFmt numFmtId="166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8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64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65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66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64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64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0" fontId="25" fillId="0" borderId="24" xfId="0" applyFont="1" applyBorder="1"/>
    <xf numFmtId="0" fontId="0" fillId="0" borderId="25" xfId="0" applyBorder="1"/>
    <xf numFmtId="0" fontId="0" fillId="0" borderId="26" xfId="0" applyBorder="1"/>
    <xf numFmtId="0" fontId="25" fillId="0" borderId="27" xfId="0" applyFont="1" applyBorder="1"/>
    <xf numFmtId="0" fontId="0" fillId="0" borderId="28" xfId="0" applyBorder="1"/>
    <xf numFmtId="0" fontId="0" fillId="0" borderId="29" xfId="0" applyBorder="1"/>
    <xf numFmtId="0" fontId="25" fillId="7" borderId="27" xfId="0" applyFont="1" applyFill="1" applyBorder="1"/>
    <xf numFmtId="0" fontId="0" fillId="7" borderId="28" xfId="0" applyFill="1" applyBorder="1"/>
    <xf numFmtId="0" fontId="0" fillId="7" borderId="29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6" fillId="8" borderId="33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0" fillId="11" borderId="11" xfId="0" applyFont="1" applyFill="1" applyBorder="1" applyAlignment="1">
      <alignment horizontal="center" vertical="center"/>
    </xf>
    <xf numFmtId="0" fontId="20" fillId="11" borderId="12" xfId="0" applyFont="1" applyFill="1" applyBorder="1" applyAlignment="1">
      <alignment horizontal="center" vertical="center"/>
    </xf>
    <xf numFmtId="0" fontId="23" fillId="4" borderId="33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0" fontId="37" fillId="8" borderId="5" xfId="1" applyFont="1" applyFill="1" applyBorder="1" applyAlignment="1">
      <alignment horizontal="center" vertical="center"/>
    </xf>
    <xf numFmtId="0" fontId="20" fillId="10" borderId="21" xfId="0" applyFont="1" applyFill="1" applyBorder="1" applyAlignment="1">
      <alignment horizontal="center" vertical="center"/>
    </xf>
    <xf numFmtId="0" fontId="20" fillId="10" borderId="22" xfId="0" applyFont="1" applyFill="1" applyBorder="1" applyAlignment="1">
      <alignment horizontal="center" vertical="center"/>
    </xf>
    <xf numFmtId="0" fontId="20" fillId="10" borderId="23" xfId="0" applyFont="1" applyFill="1" applyBorder="1" applyAlignment="1">
      <alignment horizontal="center" vertical="center"/>
    </xf>
    <xf numFmtId="0" fontId="36" fillId="8" borderId="37" xfId="0" applyFont="1" applyFill="1" applyBorder="1" applyAlignment="1">
      <alignment horizontal="center" vertical="center"/>
    </xf>
    <xf numFmtId="6" fontId="21" fillId="12" borderId="21" xfId="1" applyNumberFormat="1" applyFont="1" applyFill="1" applyBorder="1" applyAlignment="1">
      <alignment horizontal="center"/>
    </xf>
    <xf numFmtId="6" fontId="21" fillId="12" borderId="22" xfId="1" applyNumberFormat="1" applyFont="1" applyFill="1" applyBorder="1" applyAlignment="1">
      <alignment horizontal="center"/>
    </xf>
    <xf numFmtId="6" fontId="21" fillId="12" borderId="23" xfId="1" applyNumberFormat="1" applyFont="1" applyFill="1" applyBorder="1" applyAlignment="1">
      <alignment horizontal="center"/>
    </xf>
    <xf numFmtId="165" fontId="3" fillId="11" borderId="10" xfId="1" applyNumberFormat="1" applyFont="1" applyFill="1" applyBorder="1" applyAlignment="1">
      <alignment horizontal="center" vertical="center"/>
    </xf>
    <xf numFmtId="165" fontId="3" fillId="11" borderId="11" xfId="1" applyNumberFormat="1" applyFont="1" applyFill="1" applyBorder="1" applyAlignment="1">
      <alignment horizontal="center" vertical="center"/>
    </xf>
    <xf numFmtId="165" fontId="3" fillId="11" borderId="12" xfId="1" applyNumberFormat="1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165" fontId="23" fillId="9" borderId="10" xfId="1" applyNumberFormat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33" fillId="7" borderId="31" xfId="0" applyFont="1" applyFill="1" applyBorder="1" applyAlignment="1">
      <alignment horizontal="center" vertical="center"/>
    </xf>
    <xf numFmtId="0" fontId="33" fillId="7" borderId="32" xfId="0" applyFont="1" applyFill="1" applyBorder="1" applyAlignment="1">
      <alignment horizontal="center" vertical="center"/>
    </xf>
    <xf numFmtId="0" fontId="19" fillId="7" borderId="30" xfId="1" applyFont="1" applyFill="1" applyBorder="1" applyAlignment="1">
      <alignment horizontal="center" vertical="center" wrapText="1"/>
    </xf>
    <xf numFmtId="0" fontId="19" fillId="7" borderId="32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35" fillId="8" borderId="37" xfId="1" applyFont="1" applyFill="1" applyBorder="1" applyAlignment="1">
      <alignment horizontal="center" vertical="center"/>
    </xf>
    <xf numFmtId="165" fontId="23" fillId="9" borderId="11" xfId="1" applyNumberFormat="1" applyFont="1" applyFill="1" applyBorder="1" applyAlignment="1">
      <alignment horizontal="center" vertical="center"/>
    </xf>
    <xf numFmtId="165" fontId="23" fillId="9" borderId="12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94" t="s">
        <v>50</v>
      </c>
      <c r="K6" s="94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95" t="s">
        <v>17</v>
      </c>
      <c r="B22" s="95"/>
      <c r="C22" s="95"/>
      <c r="D22" s="95"/>
      <c r="E22" s="95"/>
      <c r="F22" s="95"/>
      <c r="G22" s="95"/>
    </row>
    <row r="24" spans="1:7" ht="24" customHeight="1">
      <c r="A24" s="89" t="s">
        <v>15</v>
      </c>
      <c r="B24" s="90"/>
      <c r="C24" s="89"/>
      <c r="D24" s="91" t="s">
        <v>16</v>
      </c>
      <c r="E24" s="92"/>
      <c r="F24" s="92"/>
      <c r="G24" s="93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7" zoomScale="120" zoomScaleNormal="120" workbookViewId="0">
      <selection activeCell="C17" sqref="C17:J17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6" t="s">
        <v>117</v>
      </c>
      <c r="C9" s="47"/>
      <c r="D9" s="47"/>
      <c r="E9" s="47"/>
      <c r="F9" s="47"/>
      <c r="G9" s="47"/>
      <c r="H9" s="47"/>
      <c r="I9" s="47"/>
      <c r="J9" s="48"/>
    </row>
    <row r="10" spans="2:10" ht="17.25" thickBot="1">
      <c r="B10" s="49"/>
      <c r="C10" s="50"/>
      <c r="D10" s="50"/>
      <c r="E10" s="50"/>
      <c r="F10" s="50"/>
      <c r="G10" s="50"/>
      <c r="H10" s="50"/>
      <c r="I10" s="50"/>
      <c r="J10" s="51"/>
    </row>
    <row r="11" spans="2:10" ht="16.5">
      <c r="B11" s="46" t="s">
        <v>118</v>
      </c>
      <c r="C11" s="47"/>
      <c r="D11" s="47"/>
      <c r="E11" s="47"/>
      <c r="F11" s="47"/>
      <c r="G11" s="47"/>
      <c r="H11" s="47"/>
      <c r="I11" s="47"/>
      <c r="J11" s="48"/>
    </row>
    <row r="12" spans="2:10" ht="17.25" thickBot="1">
      <c r="B12" s="49"/>
      <c r="C12" s="50"/>
      <c r="D12" s="50"/>
      <c r="E12" s="50"/>
      <c r="F12" s="50"/>
      <c r="G12" s="50"/>
      <c r="H12" s="50"/>
      <c r="I12" s="50"/>
      <c r="J12" s="51"/>
    </row>
    <row r="13" spans="2:10" ht="17.25" thickBot="1">
      <c r="B13" s="52" t="s">
        <v>90</v>
      </c>
      <c r="C13" s="53"/>
      <c r="D13" s="53"/>
      <c r="E13" s="53"/>
      <c r="F13" s="53"/>
      <c r="G13" s="53"/>
      <c r="H13" s="54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6" t="s">
        <v>69</v>
      </c>
      <c r="D17" s="97"/>
      <c r="E17" s="97"/>
      <c r="F17" s="97"/>
      <c r="G17" s="97"/>
      <c r="H17" s="97"/>
      <c r="I17" s="97"/>
      <c r="J17" s="98"/>
    </row>
    <row r="18" spans="2:10" ht="20.25" customHeight="1" thickBot="1">
      <c r="C18" s="35" t="s">
        <v>70</v>
      </c>
      <c r="D18" s="36" t="s">
        <v>71</v>
      </c>
      <c r="E18" s="36" t="s">
        <v>72</v>
      </c>
      <c r="F18" s="36" t="s">
        <v>73</v>
      </c>
      <c r="G18" s="36" t="s">
        <v>74</v>
      </c>
      <c r="H18" s="36" t="s">
        <v>75</v>
      </c>
      <c r="I18" s="34" t="s">
        <v>76</v>
      </c>
      <c r="J18" s="34" t="s">
        <v>116</v>
      </c>
    </row>
    <row r="19" spans="2:10" ht="20.25" customHeight="1">
      <c r="C19" s="37">
        <v>1</v>
      </c>
      <c r="D19" s="38" t="s">
        <v>87</v>
      </c>
      <c r="E19" s="38" t="s">
        <v>80</v>
      </c>
      <c r="F19" s="39">
        <v>9.4</v>
      </c>
      <c r="G19" s="39">
        <v>7.9</v>
      </c>
      <c r="H19" s="44">
        <v>9</v>
      </c>
      <c r="I19" s="82">
        <f>AVERAGE(F19:H19)</f>
        <v>8.7666666666666675</v>
      </c>
      <c r="J19" s="83" t="str">
        <f>IF(I19&gt;=6,"APROBADO","REPROBADO")</f>
        <v>APROBADO</v>
      </c>
    </row>
    <row r="20" spans="2:10" ht="20.25" customHeight="1">
      <c r="C20" s="40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84">
        <f t="shared" ref="I20:I24" si="0">AVERAGE(F20:H20)</f>
        <v>7.8666666666666671</v>
      </c>
      <c r="J20" s="85" t="str">
        <f t="shared" ref="J20:J24" si="1">IF(I20&gt;=6,"APROBADO","REPROBADO")</f>
        <v>APROBADO</v>
      </c>
    </row>
    <row r="21" spans="2:10" ht="20.25" customHeight="1">
      <c r="C21" s="40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84">
        <f t="shared" si="0"/>
        <v>6.166666666666667</v>
      </c>
      <c r="J21" s="85" t="str">
        <f t="shared" si="1"/>
        <v>APROBADO</v>
      </c>
    </row>
    <row r="22" spans="2:10" ht="20.25" customHeight="1">
      <c r="C22" s="40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84">
        <f t="shared" si="0"/>
        <v>4.7666666666666666</v>
      </c>
      <c r="J22" s="85" t="str">
        <f t="shared" si="1"/>
        <v>REPROBADO</v>
      </c>
    </row>
    <row r="23" spans="2:10" ht="20.25" customHeight="1">
      <c r="C23" s="40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84">
        <f t="shared" si="0"/>
        <v>5</v>
      </c>
      <c r="J23" s="85" t="str">
        <f t="shared" si="1"/>
        <v>REPROBADO</v>
      </c>
    </row>
    <row r="24" spans="2:10" ht="20.25" customHeight="1" thickBot="1">
      <c r="C24" s="41">
        <v>6</v>
      </c>
      <c r="D24" s="42" t="s">
        <v>79</v>
      </c>
      <c r="E24" s="42" t="s">
        <v>88</v>
      </c>
      <c r="F24" s="43">
        <v>7.8</v>
      </c>
      <c r="G24" s="43">
        <v>9.4</v>
      </c>
      <c r="H24" s="45">
        <v>7</v>
      </c>
      <c r="I24" s="86">
        <f t="shared" si="0"/>
        <v>8.0666666666666664</v>
      </c>
      <c r="J24" s="87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2" stopIfTrue="1" operator="lessThan">
      <formula>6</formula>
    </cfRule>
  </conditionalFormatting>
  <conditionalFormatting sqref="J19:J24">
    <cfRule type="containsText" dxfId="0" priority="1" stopIfTrue="1" operator="containsText" text="REPROBADO">
      <formula>NOT(ISERROR(SEARCH("REPROBADO",J19)))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C6" sqref="C6:E6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6" t="s">
        <v>108</v>
      </c>
      <c r="D4" s="57"/>
      <c r="E4" s="57"/>
    </row>
    <row r="5" spans="3:5" ht="18.75" thickBot="1">
      <c r="C5" s="58"/>
      <c r="D5" s="58"/>
      <c r="E5" s="58"/>
    </row>
    <row r="6" spans="3:5" ht="21" thickBot="1">
      <c r="C6" s="99" t="s">
        <v>95</v>
      </c>
      <c r="D6" s="100"/>
      <c r="E6" s="101"/>
    </row>
    <row r="7" spans="3:5" ht="18.75" thickBot="1">
      <c r="C7" s="59"/>
      <c r="D7" s="58"/>
      <c r="E7" s="58"/>
    </row>
    <row r="8" spans="3:5" ht="28.5" customHeight="1" thickBot="1">
      <c r="C8" s="63" t="s">
        <v>96</v>
      </c>
      <c r="D8" s="75" t="s">
        <v>97</v>
      </c>
      <c r="E8" s="75" t="s">
        <v>98</v>
      </c>
    </row>
    <row r="9" spans="3:5" ht="24.95" customHeight="1">
      <c r="C9" s="72" t="s">
        <v>99</v>
      </c>
      <c r="D9" s="72" t="s">
        <v>100</v>
      </c>
      <c r="E9" s="64" t="str">
        <f>IF(D9="Soltera","Asiste","No Asiste")</f>
        <v>Asiste</v>
      </c>
    </row>
    <row r="10" spans="3:5" ht="24.95" customHeight="1">
      <c r="C10" s="73" t="s">
        <v>112</v>
      </c>
      <c r="D10" s="73" t="s">
        <v>102</v>
      </c>
      <c r="E10" s="65" t="str">
        <f t="shared" ref="E10:E18" si="0">IF(D10="Soltera","Asiste","No Asiste")</f>
        <v>No Asiste</v>
      </c>
    </row>
    <row r="11" spans="3:5" ht="24.95" customHeight="1">
      <c r="C11" s="73" t="s">
        <v>101</v>
      </c>
      <c r="D11" s="73" t="s">
        <v>100</v>
      </c>
      <c r="E11" s="65" t="str">
        <f t="shared" si="0"/>
        <v>Asiste</v>
      </c>
    </row>
    <row r="12" spans="3:5" ht="24.95" customHeight="1">
      <c r="C12" s="73" t="s">
        <v>103</v>
      </c>
      <c r="D12" s="73" t="s">
        <v>104</v>
      </c>
      <c r="E12" s="65" t="str">
        <f t="shared" si="0"/>
        <v>No Asiste</v>
      </c>
    </row>
    <row r="13" spans="3:5" ht="24.95" customHeight="1">
      <c r="C13" s="73" t="s">
        <v>105</v>
      </c>
      <c r="D13" s="73" t="s">
        <v>100</v>
      </c>
      <c r="E13" s="65" t="str">
        <f t="shared" si="0"/>
        <v>Asiste</v>
      </c>
    </row>
    <row r="14" spans="3:5" ht="24.95" customHeight="1">
      <c r="C14" s="73" t="s">
        <v>106</v>
      </c>
      <c r="D14" s="73" t="s">
        <v>102</v>
      </c>
      <c r="E14" s="65" t="str">
        <f t="shared" si="0"/>
        <v>No Asiste</v>
      </c>
    </row>
    <row r="15" spans="3:5" ht="24.95" customHeight="1">
      <c r="C15" s="73" t="s">
        <v>113</v>
      </c>
      <c r="D15" s="73" t="s">
        <v>104</v>
      </c>
      <c r="E15" s="65" t="str">
        <f t="shared" si="0"/>
        <v>No Asiste</v>
      </c>
    </row>
    <row r="16" spans="3:5" ht="24.95" customHeight="1">
      <c r="C16" s="73" t="s">
        <v>107</v>
      </c>
      <c r="D16" s="73" t="s">
        <v>100</v>
      </c>
      <c r="E16" s="65" t="str">
        <f t="shared" si="0"/>
        <v>Asiste</v>
      </c>
    </row>
    <row r="17" spans="3:5" ht="24.95" customHeight="1">
      <c r="C17" s="73" t="s">
        <v>114</v>
      </c>
      <c r="D17" s="73" t="s">
        <v>104</v>
      </c>
      <c r="E17" s="65" t="str">
        <f t="shared" si="0"/>
        <v>No Asiste</v>
      </c>
    </row>
    <row r="18" spans="3:5" ht="24.95" customHeight="1" thickBot="1">
      <c r="C18" s="74" t="s">
        <v>115</v>
      </c>
      <c r="D18" s="74" t="s">
        <v>123</v>
      </c>
      <c r="E18" s="66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C4" sqref="C4:D4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108</v>
      </c>
    </row>
    <row r="3" spans="3:9" ht="19.5" thickBot="1"/>
    <row r="4" spans="3:9" s="24" customFormat="1" ht="57" customHeight="1" thickBot="1">
      <c r="C4" s="102" t="s">
        <v>119</v>
      </c>
      <c r="D4" s="103"/>
    </row>
    <row r="5" spans="3:9" s="24" customFormat="1">
      <c r="C5" s="30"/>
    </row>
    <row r="6" spans="3:9" s="24" customFormat="1" ht="36.75" customHeight="1" thickBot="1">
      <c r="C6" s="71" t="s">
        <v>109</v>
      </c>
      <c r="D6" s="71" t="s">
        <v>122</v>
      </c>
      <c r="I6" s="27"/>
    </row>
    <row r="7" spans="3:9" s="24" customFormat="1" ht="27" customHeight="1">
      <c r="C7" s="76">
        <v>10000</v>
      </c>
      <c r="D7" s="79">
        <f>IF(C7&gt;=15000,C7+5000,C7+10000)</f>
        <v>20000</v>
      </c>
      <c r="I7" s="27"/>
    </row>
    <row r="8" spans="3:9" s="24" customFormat="1" ht="27" customHeight="1">
      <c r="C8" s="77">
        <v>15000</v>
      </c>
      <c r="D8" s="80">
        <f t="shared" ref="D8:D18" si="0">IF(C8&gt;=15000,C8+5000,C8+10000)</f>
        <v>20000</v>
      </c>
      <c r="I8" s="27"/>
    </row>
    <row r="9" spans="3:9" s="24" customFormat="1" ht="27" customHeight="1">
      <c r="C9" s="77">
        <v>12000</v>
      </c>
      <c r="D9" s="80">
        <f t="shared" si="0"/>
        <v>22000</v>
      </c>
    </row>
    <row r="10" spans="3:9" s="24" customFormat="1" ht="27" customHeight="1">
      <c r="C10" s="77">
        <v>5000</v>
      </c>
      <c r="D10" s="80">
        <f t="shared" si="0"/>
        <v>15000</v>
      </c>
    </row>
    <row r="11" spans="3:9" s="24" customFormat="1" ht="27" customHeight="1">
      <c r="C11" s="77">
        <v>10000</v>
      </c>
      <c r="D11" s="80">
        <f t="shared" si="0"/>
        <v>20000</v>
      </c>
    </row>
    <row r="12" spans="3:9" s="24" customFormat="1" ht="27" customHeight="1">
      <c r="C12" s="77">
        <v>25000</v>
      </c>
      <c r="D12" s="80">
        <f t="shared" si="0"/>
        <v>30000</v>
      </c>
      <c r="G12" s="28"/>
    </row>
    <row r="13" spans="3:9" s="24" customFormat="1" ht="27" customHeight="1">
      <c r="C13" s="77">
        <v>17000</v>
      </c>
      <c r="D13" s="80">
        <f t="shared" si="0"/>
        <v>22000</v>
      </c>
    </row>
    <row r="14" spans="3:9" s="24" customFormat="1" ht="27" customHeight="1">
      <c r="C14" s="77">
        <v>13000</v>
      </c>
      <c r="D14" s="80">
        <f t="shared" si="0"/>
        <v>23000</v>
      </c>
    </row>
    <row r="15" spans="3:9" s="24" customFormat="1" ht="27" customHeight="1">
      <c r="C15" s="77">
        <v>24000</v>
      </c>
      <c r="D15" s="80">
        <f t="shared" si="0"/>
        <v>29000</v>
      </c>
    </row>
    <row r="16" spans="3:9" s="24" customFormat="1" ht="27" customHeight="1">
      <c r="C16" s="77">
        <v>17500</v>
      </c>
      <c r="D16" s="80">
        <f t="shared" si="0"/>
        <v>22500</v>
      </c>
    </row>
    <row r="17" spans="3:4" s="24" customFormat="1" ht="27" customHeight="1">
      <c r="C17" s="77">
        <v>1000</v>
      </c>
      <c r="D17" s="80">
        <f t="shared" si="0"/>
        <v>11000</v>
      </c>
    </row>
    <row r="18" spans="3:4" s="24" customFormat="1" ht="27" customHeight="1" thickBot="1">
      <c r="C18" s="78">
        <v>5000</v>
      </c>
      <c r="D18" s="81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C5" sqref="C5:D5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5" t="s">
        <v>120</v>
      </c>
      <c r="D3" s="60"/>
      <c r="E3" s="61"/>
    </row>
    <row r="4" spans="3:11" ht="21.75" thickBot="1">
      <c r="C4" s="60"/>
      <c r="D4" s="60"/>
      <c r="E4" s="61"/>
    </row>
    <row r="5" spans="3:11" s="25" customFormat="1" ht="58.5" customHeight="1" thickBot="1">
      <c r="C5" s="102" t="s">
        <v>110</v>
      </c>
      <c r="D5" s="103"/>
      <c r="E5" s="62"/>
      <c r="K5" s="31"/>
    </row>
    <row r="6" spans="3:11" s="25" customFormat="1" ht="21.75" thickBot="1">
      <c r="C6" s="62"/>
      <c r="D6" s="62"/>
      <c r="E6" s="62"/>
      <c r="K6" s="31"/>
    </row>
    <row r="7" spans="3:11" s="25" customFormat="1" ht="21.75" thickBot="1">
      <c r="C7" s="67" t="s">
        <v>109</v>
      </c>
      <c r="D7" s="67" t="s">
        <v>121</v>
      </c>
      <c r="E7" s="62"/>
    </row>
    <row r="8" spans="3:11" s="25" customFormat="1" ht="30" customHeight="1" thickBot="1">
      <c r="C8" s="68">
        <v>330000</v>
      </c>
      <c r="D8" s="88">
        <f>IF(C8&lt;250000,C8*5%,C8*10%)</f>
        <v>33000</v>
      </c>
      <c r="E8" s="62"/>
    </row>
    <row r="9" spans="3:11" s="25" customFormat="1" ht="30" customHeight="1" thickBot="1">
      <c r="C9" s="69">
        <v>370000</v>
      </c>
      <c r="D9" s="88">
        <f t="shared" ref="D9:D19" si="0">IF(C9&lt;250000,C9*5%,C9*10%)</f>
        <v>37000</v>
      </c>
      <c r="E9" s="62"/>
    </row>
    <row r="10" spans="3:11" s="25" customFormat="1" ht="30" customHeight="1" thickBot="1">
      <c r="C10" s="69">
        <v>410000</v>
      </c>
      <c r="D10" s="88">
        <f t="shared" si="0"/>
        <v>41000</v>
      </c>
      <c r="E10" s="62"/>
    </row>
    <row r="11" spans="3:11" s="25" customFormat="1" ht="30" customHeight="1" thickBot="1">
      <c r="C11" s="69">
        <v>450000</v>
      </c>
      <c r="D11" s="88">
        <f t="shared" si="0"/>
        <v>45000</v>
      </c>
      <c r="E11" s="62"/>
    </row>
    <row r="12" spans="3:11" s="25" customFormat="1" ht="30" customHeight="1" thickBot="1">
      <c r="C12" s="69">
        <v>170000</v>
      </c>
      <c r="D12" s="88">
        <f t="shared" si="0"/>
        <v>8500</v>
      </c>
      <c r="E12" s="62"/>
    </row>
    <row r="13" spans="3:11" s="25" customFormat="1" ht="30" customHeight="1" thickBot="1">
      <c r="C13" s="69">
        <v>210000</v>
      </c>
      <c r="D13" s="88">
        <f t="shared" si="0"/>
        <v>10500</v>
      </c>
      <c r="E13" s="62"/>
      <c r="G13" s="26"/>
    </row>
    <row r="14" spans="3:11" s="25" customFormat="1" ht="30" customHeight="1" thickBot="1">
      <c r="C14" s="69">
        <v>250000</v>
      </c>
      <c r="D14" s="88">
        <f t="shared" si="0"/>
        <v>25000</v>
      </c>
      <c r="E14" s="62"/>
    </row>
    <row r="15" spans="3:11" s="25" customFormat="1" ht="30" customHeight="1" thickBot="1">
      <c r="C15" s="69">
        <v>290000</v>
      </c>
      <c r="D15" s="88">
        <f t="shared" si="0"/>
        <v>29000</v>
      </c>
      <c r="E15" s="62"/>
    </row>
    <row r="16" spans="3:11" s="25" customFormat="1" ht="30" customHeight="1" thickBot="1">
      <c r="C16" s="69">
        <v>410000</v>
      </c>
      <c r="D16" s="88">
        <f t="shared" si="0"/>
        <v>41000</v>
      </c>
      <c r="E16" s="62"/>
    </row>
    <row r="17" spans="3:5" s="25" customFormat="1" ht="30" customHeight="1" thickBot="1">
      <c r="C17" s="69">
        <v>450000</v>
      </c>
      <c r="D17" s="88">
        <f t="shared" si="0"/>
        <v>45000</v>
      </c>
      <c r="E17" s="62"/>
    </row>
    <row r="18" spans="3:5" s="25" customFormat="1" ht="30" customHeight="1" thickBot="1">
      <c r="C18" s="69">
        <v>170000</v>
      </c>
      <c r="D18" s="88">
        <f t="shared" si="0"/>
        <v>8500</v>
      </c>
      <c r="E18" s="62"/>
    </row>
    <row r="19" spans="3:5" s="25" customFormat="1" ht="30" customHeight="1" thickBot="1">
      <c r="C19" s="70">
        <v>190000</v>
      </c>
      <c r="D19" s="88">
        <f t="shared" si="0"/>
        <v>9500</v>
      </c>
      <c r="E19" s="62"/>
    </row>
    <row r="20" spans="3:5" ht="21">
      <c r="C20" s="61"/>
      <c r="D20" s="61"/>
      <c r="E20" s="61"/>
    </row>
    <row r="31" spans="3:5">
      <c r="D31" s="104"/>
      <c r="E31" s="104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C4" sqref="C4:D4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120</v>
      </c>
    </row>
    <row r="3" spans="3:7" ht="18.75" thickBot="1">
      <c r="C3" s="5"/>
    </row>
    <row r="4" spans="3:7" s="21" customFormat="1" ht="68.25" customHeight="1" thickBot="1">
      <c r="C4" s="102" t="s">
        <v>111</v>
      </c>
      <c r="D4" s="103"/>
    </row>
    <row r="5" spans="3:7" s="21" customFormat="1" ht="15.75" thickBot="1"/>
    <row r="6" spans="3:7" s="21" customFormat="1" ht="35.25" customHeight="1" thickBot="1">
      <c r="C6" s="105" t="s">
        <v>109</v>
      </c>
      <c r="D6" s="105" t="s">
        <v>121</v>
      </c>
      <c r="E6" s="22"/>
    </row>
    <row r="7" spans="3:7" s="21" customFormat="1" ht="30" customHeight="1">
      <c r="C7" s="76">
        <v>10000</v>
      </c>
      <c r="D7" s="88">
        <f>IF(C7=50000,C7/5,C7/2)</f>
        <v>5000</v>
      </c>
      <c r="E7" s="22"/>
    </row>
    <row r="8" spans="3:7" s="21" customFormat="1" ht="30" customHeight="1">
      <c r="C8" s="77">
        <v>50000</v>
      </c>
      <c r="D8" s="106">
        <f t="shared" ref="D8:D18" si="0">IF(C8=50000,C8/5,C8/2)</f>
        <v>10000</v>
      </c>
      <c r="E8" s="22"/>
    </row>
    <row r="9" spans="3:7" s="21" customFormat="1" ht="30" customHeight="1">
      <c r="C9" s="77">
        <v>10000</v>
      </c>
      <c r="D9" s="106">
        <f t="shared" si="0"/>
        <v>5000</v>
      </c>
      <c r="E9" s="22"/>
    </row>
    <row r="10" spans="3:7" s="21" customFormat="1" ht="30" customHeight="1">
      <c r="C10" s="77">
        <v>50000</v>
      </c>
      <c r="D10" s="106">
        <f t="shared" si="0"/>
        <v>10000</v>
      </c>
      <c r="E10" s="22"/>
    </row>
    <row r="11" spans="3:7" s="21" customFormat="1" ht="30" customHeight="1">
      <c r="C11" s="77">
        <v>10000</v>
      </c>
      <c r="D11" s="106">
        <f t="shared" si="0"/>
        <v>5000</v>
      </c>
      <c r="E11" s="22"/>
    </row>
    <row r="12" spans="3:7" s="21" customFormat="1" ht="30" customHeight="1">
      <c r="C12" s="77">
        <v>50000</v>
      </c>
      <c r="D12" s="106">
        <f t="shared" si="0"/>
        <v>10000</v>
      </c>
      <c r="E12" s="22"/>
      <c r="G12" s="23"/>
    </row>
    <row r="13" spans="3:7" s="21" customFormat="1" ht="30" customHeight="1">
      <c r="C13" s="77">
        <v>10000</v>
      </c>
      <c r="D13" s="106">
        <f t="shared" si="0"/>
        <v>5000</v>
      </c>
      <c r="E13" s="22"/>
    </row>
    <row r="14" spans="3:7" s="21" customFormat="1" ht="30" customHeight="1">
      <c r="C14" s="77">
        <v>50000</v>
      </c>
      <c r="D14" s="106">
        <f t="shared" si="0"/>
        <v>10000</v>
      </c>
      <c r="E14" s="22"/>
    </row>
    <row r="15" spans="3:7" s="21" customFormat="1" ht="30" customHeight="1">
      <c r="C15" s="77">
        <v>10000</v>
      </c>
      <c r="D15" s="106">
        <f t="shared" si="0"/>
        <v>5000</v>
      </c>
      <c r="E15" s="22"/>
    </row>
    <row r="16" spans="3:7" s="21" customFormat="1" ht="30" customHeight="1">
      <c r="C16" s="77">
        <v>50000</v>
      </c>
      <c r="D16" s="106">
        <f t="shared" si="0"/>
        <v>10000</v>
      </c>
      <c r="E16" s="22"/>
    </row>
    <row r="17" spans="3:5" s="21" customFormat="1" ht="30" customHeight="1">
      <c r="C17" s="77">
        <v>10000</v>
      </c>
      <c r="D17" s="106">
        <f t="shared" si="0"/>
        <v>5000</v>
      </c>
      <c r="E17" s="22"/>
    </row>
    <row r="18" spans="3:5" s="21" customFormat="1" ht="30" customHeight="1" thickBot="1">
      <c r="C18" s="78">
        <v>50000</v>
      </c>
      <c r="D18" s="107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2022-04-04T16:01:22Z</dcterms:modified>
</cp:coreProperties>
</file>