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6"/>
  <c r="E16"/>
  <c r="F16"/>
  <c r="C16"/>
  <c r="C15"/>
  <c r="D14"/>
  <c r="E14"/>
  <c r="F14"/>
  <c r="C14"/>
  <c r="G13"/>
  <c r="D13"/>
  <c r="E13"/>
  <c r="F13"/>
  <c r="C13"/>
  <c r="D12"/>
  <c r="E12"/>
  <c r="F12"/>
  <c r="G12"/>
  <c r="C12"/>
  <c r="G6"/>
  <c r="G7"/>
  <c r="G8"/>
  <c r="G9"/>
  <c r="G10"/>
  <c r="G11"/>
  <c r="G5"/>
  <c r="D19" i="1"/>
  <c r="E19"/>
  <c r="F19"/>
  <c r="C19"/>
  <c r="D18"/>
  <c r="E18"/>
  <c r="F18"/>
  <c r="C18"/>
  <c r="D17"/>
  <c r="E17"/>
  <c r="F17"/>
  <c r="C17"/>
  <c r="C16"/>
  <c r="F15"/>
  <c r="E15"/>
  <c r="D15"/>
  <c r="C15"/>
  <c r="F14"/>
  <c r="E14"/>
  <c r="D14"/>
  <c r="C14"/>
  <c r="G13"/>
  <c r="F13"/>
  <c r="E13"/>
  <c r="D13"/>
  <c r="C13"/>
  <c r="G6"/>
  <c r="G12"/>
  <c r="G11"/>
  <c r="G10"/>
  <c r="G9"/>
  <c r="G8"/>
  <c r="G7"/>
</calcChain>
</file>

<file path=xl/sharedStrings.xml><?xml version="1.0" encoding="utf-8"?>
<sst xmlns="http://schemas.openxmlformats.org/spreadsheetml/2006/main" count="77" uniqueCount="45">
  <si>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</si>
  <si>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</si>
  <si>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</si>
  <si>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</si>
  <si>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</si>
  <si>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</si>
  <si>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</si>
  <si>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</si>
  <si>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</si>
  <si>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</si>
  <si>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</si>
  <si>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</si>
  <si>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</si>
  <si>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</si>
  <si>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</si>
  <si>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</si>
  <si>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</si>
  <si>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</si>
  <si>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</si>
  <si>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</si>
  <si>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</si>
  <si>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</si>
  <si>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</si>
  <si>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</si>
  <si>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</si>
  <si>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</si>
  <si>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</si>
  <si>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</si>
  <si>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</si>
  <si>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</si>
  <si>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</si>
  <si>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</si>
  <si>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</si>
  <si>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</si>
  <si>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</si>
  <si>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</si>
  <si>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</si>
  <si>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</si>
  <si>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</si>
  <si>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</si>
  <si>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</si>
  <si>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</si>
  <si>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</si>
  <si>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MAX</t>
  </si>
  <si>
    <t>MIN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</si>
</sst>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30" xfId="0" applyFill="1" applyBorder="1"/>
    <xf numFmtId="0" fontId="0" fillId="0" borderId="28" xfId="0" applyBorder="1"/>
    <xf numFmtId="0" fontId="0" fillId="0" borderId="30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13" xfId="0" applyNumberFormat="1" applyFill="1" applyBorder="1"/>
    <xf numFmtId="164" fontId="0" fillId="3" borderId="14" xfId="0" applyNumberFormat="1" applyFill="1" applyBorder="1"/>
    <xf numFmtId="164" fontId="0" fillId="3" borderId="18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3" borderId="1" xfId="0" applyNumberFormat="1" applyFill="1" applyBorder="1"/>
    <xf numFmtId="164" fontId="0" fillId="4" borderId="28" xfId="0" applyNumberFormat="1" applyFill="1" applyBorder="1"/>
    <xf numFmtId="164" fontId="0" fillId="4" borderId="29" xfId="0" applyNumberFormat="1" applyFill="1" applyBorder="1"/>
    <xf numFmtId="164" fontId="0" fillId="4" borderId="3" xfId="0" applyNumberFormat="1" applyFill="1" applyBorder="1"/>
    <xf numFmtId="0" fontId="0" fillId="6" borderId="0" xfId="0" applyFill="1"/>
    <xf numFmtId="0" fontId="0" fillId="6" borderId="0" xfId="0" applyFill="1" applyAlignment="1">
      <alignment vertical="top"/>
    </xf>
    <xf numFmtId="164" fontId="0" fillId="3" borderId="3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abSelected="1" topLeftCell="A2" zoomScale="125" workbookViewId="0">
      <selection activeCell="J5" sqref="J5:N12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42" t="s">
        <v>12</v>
      </c>
      <c r="C2" s="42"/>
      <c r="D2" s="42"/>
      <c r="E2" s="42"/>
    </row>
    <row r="3" spans="2:14" ht="15.75" thickBot="1">
      <c r="B3" s="1"/>
      <c r="C3" s="1"/>
      <c r="D3" s="1"/>
      <c r="E3" s="1"/>
    </row>
    <row r="4" spans="2:14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55">
        <f>AVERAGE(C5:F5)</f>
        <v>8.1750000000000007</v>
      </c>
      <c r="I5" t="s">
        <v>15</v>
      </c>
      <c r="J5" s="53" t="s">
        <v>25</v>
      </c>
      <c r="K5" s="53"/>
      <c r="L5" s="53"/>
      <c r="M5" s="53"/>
      <c r="N5" s="53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5">
        <f t="shared" ref="G6:G11" si="0">AVERAGE(C6:F6)</f>
        <v>6.5</v>
      </c>
      <c r="I6" t="s">
        <v>16</v>
      </c>
      <c r="J6" s="53" t="s">
        <v>18</v>
      </c>
      <c r="K6" s="53"/>
      <c r="L6" s="53"/>
      <c r="M6" s="53"/>
      <c r="N6" s="53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5">
        <f t="shared" si="0"/>
        <v>6.7</v>
      </c>
      <c r="I7" t="s">
        <v>29</v>
      </c>
      <c r="J7" s="53" t="s">
        <v>26</v>
      </c>
      <c r="K7" s="53"/>
      <c r="L7" s="53"/>
      <c r="M7" s="53"/>
      <c r="N7" s="53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5">
        <f t="shared" si="0"/>
        <v>4.8499999999999996</v>
      </c>
      <c r="I8" t="s">
        <v>30</v>
      </c>
      <c r="J8" s="53" t="s">
        <v>17</v>
      </c>
      <c r="K8" s="53"/>
      <c r="L8" s="53"/>
      <c r="M8" s="53"/>
      <c r="N8" s="53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5">
        <f t="shared" si="0"/>
        <v>5.8000000000000007</v>
      </c>
      <c r="I9" t="s">
        <v>20</v>
      </c>
      <c r="J9" s="53" t="s">
        <v>21</v>
      </c>
      <c r="K9" s="53"/>
      <c r="L9" s="53"/>
      <c r="M9" s="53"/>
      <c r="N9" s="53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5">
        <f t="shared" si="0"/>
        <v>5.45</v>
      </c>
      <c r="I10" t="s">
        <v>22</v>
      </c>
      <c r="J10" s="53" t="s">
        <v>23</v>
      </c>
      <c r="K10" s="53"/>
      <c r="L10" s="53"/>
      <c r="M10" s="53"/>
      <c r="N10" s="53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5">
        <f t="shared" si="0"/>
        <v>5.5749999999999993</v>
      </c>
      <c r="I11" t="s">
        <v>22</v>
      </c>
      <c r="J11" s="53" t="s">
        <v>37</v>
      </c>
      <c r="K11" s="53"/>
      <c r="L11" s="53"/>
      <c r="M11" s="53"/>
      <c r="N11" s="53"/>
    </row>
    <row r="12" spans="2:14" ht="33" customHeight="1" thickBot="1">
      <c r="B12" s="34" t="s">
        <v>24</v>
      </c>
      <c r="C12" s="46">
        <f>AVERAGE(C5:C11)</f>
        <v>5.5428571428571427</v>
      </c>
      <c r="D12" s="46">
        <f t="shared" ref="D12:G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46">
        <f t="shared" si="1"/>
        <v>6.1500000000000012</v>
      </c>
      <c r="I12" s="31" t="s">
        <v>19</v>
      </c>
      <c r="J12" s="54" t="s">
        <v>38</v>
      </c>
      <c r="K12" s="54"/>
      <c r="L12" s="54"/>
      <c r="M12" s="54"/>
      <c r="N12" s="53"/>
    </row>
    <row r="13" spans="2:14" ht="33" customHeight="1" thickBot="1">
      <c r="B13" s="32" t="s">
        <v>27</v>
      </c>
      <c r="C13" s="50">
        <f>MAX(C5:F11)</f>
        <v>9</v>
      </c>
      <c r="D13" s="50">
        <f t="shared" ref="D13:G13" si="2">MAX(D5:G11)</f>
        <v>9</v>
      </c>
      <c r="E13" s="50">
        <f t="shared" si="2"/>
        <v>9</v>
      </c>
      <c r="F13" s="50">
        <f t="shared" si="2"/>
        <v>9</v>
      </c>
      <c r="G13" s="50">
        <f t="shared" si="2"/>
        <v>8.1750000000000007</v>
      </c>
    </row>
    <row r="14" spans="2:14" ht="33" customHeight="1" thickBot="1">
      <c r="B14" s="32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50"/>
    </row>
    <row r="15" spans="2:14" ht="33" customHeight="1" thickBot="1">
      <c r="B15" s="33" t="s">
        <v>32</v>
      </c>
      <c r="C15" s="52">
        <f>MIN(C5:F11)</f>
        <v>3.2</v>
      </c>
      <c r="D15" s="52"/>
      <c r="E15" s="52"/>
      <c r="F15" s="52"/>
      <c r="G15" s="24"/>
    </row>
    <row r="16" spans="2:14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5">
        <f>COUNTIF(C5:C11,"&lt;=6")</f>
        <v>5</v>
      </c>
      <c r="D17" s="25">
        <f t="shared" ref="D17:F17" si="5">COUNTIF(D5:D11,"&lt;=6")</f>
        <v>3</v>
      </c>
      <c r="E17" s="25">
        <f t="shared" si="5"/>
        <v>3</v>
      </c>
      <c r="F17" s="25">
        <f t="shared" si="5"/>
        <v>4</v>
      </c>
      <c r="G17" s="26"/>
    </row>
    <row r="18" spans="2:7" ht="33" customHeight="1" thickBot="1">
      <c r="B18" s="33" t="s">
        <v>34</v>
      </c>
      <c r="C18" s="27">
        <f>C17/C16</f>
        <v>0.7142857142857143</v>
      </c>
      <c r="D18" s="27">
        <f t="shared" ref="D18:F18" si="6">D17/D16</f>
        <v>0.42857142857142855</v>
      </c>
      <c r="E18" s="27">
        <f t="shared" si="6"/>
        <v>0.42857142857142855</v>
      </c>
      <c r="F18" s="27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opLeftCell="B1" zoomScale="117" workbookViewId="0">
      <selection activeCell="C15" sqref="C1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42" t="s">
        <v>0</v>
      </c>
      <c r="C2" s="42"/>
      <c r="D2" s="42"/>
      <c r="E2" s="42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53" t="s">
        <v>15</v>
      </c>
      <c r="J5" s="53" t="s">
        <v>42</v>
      </c>
      <c r="K5" s="53"/>
      <c r="L5" s="53"/>
      <c r="M5" s="53"/>
      <c r="N5" s="53"/>
    </row>
    <row r="6" spans="2:14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3">
        <f>AVERAGE(C6:F6)</f>
        <v>8.1750000000000007</v>
      </c>
      <c r="I6" s="53" t="s">
        <v>16</v>
      </c>
      <c r="J6" s="53" t="s">
        <v>18</v>
      </c>
      <c r="K6" s="53"/>
      <c r="L6" s="53"/>
      <c r="M6" s="53" t="s">
        <v>13</v>
      </c>
      <c r="N6" s="53"/>
    </row>
    <row r="7" spans="2:14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4">
        <f>AVERAGE(C7:F7)</f>
        <v>6.5</v>
      </c>
      <c r="I7" s="53" t="s">
        <v>29</v>
      </c>
      <c r="J7" s="53" t="s">
        <v>26</v>
      </c>
      <c r="K7" s="53"/>
      <c r="L7" s="53"/>
      <c r="M7" s="53" t="s">
        <v>43</v>
      </c>
      <c r="N7" s="53"/>
    </row>
    <row r="8" spans="2:14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4">
        <f>AVERAGE(C8:F8)</f>
        <v>6.7</v>
      </c>
      <c r="I8" s="53" t="s">
        <v>30</v>
      </c>
      <c r="J8" s="53" t="s">
        <v>17</v>
      </c>
      <c r="K8" s="53"/>
      <c r="L8" s="53"/>
      <c r="M8" s="53" t="s">
        <v>44</v>
      </c>
      <c r="N8" s="53"/>
    </row>
    <row r="9" spans="2:14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4">
        <f>AVERAGE(C9:F9)</f>
        <v>4.8499999999999996</v>
      </c>
      <c r="I9" s="53" t="s">
        <v>20</v>
      </c>
      <c r="J9" s="53" t="s">
        <v>21</v>
      </c>
      <c r="K9" s="53"/>
      <c r="L9" s="53"/>
      <c r="M9" s="53"/>
      <c r="N9" s="53"/>
    </row>
    <row r="10" spans="2:14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4">
        <f>AVERAGE(C10:F10)</f>
        <v>5.8000000000000007</v>
      </c>
      <c r="I10" s="53" t="s">
        <v>22</v>
      </c>
      <c r="J10" s="53" t="s">
        <v>23</v>
      </c>
      <c r="K10" s="53"/>
      <c r="L10" s="53"/>
      <c r="M10" s="53"/>
      <c r="N10" s="53"/>
    </row>
    <row r="11" spans="2:14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4">
        <f>AVERAGE(C11:F11)</f>
        <v>5.45</v>
      </c>
      <c r="I11" s="53" t="s">
        <v>22</v>
      </c>
      <c r="J11" s="53" t="s">
        <v>35</v>
      </c>
      <c r="K11" s="53"/>
      <c r="L11" s="53"/>
      <c r="M11" s="53"/>
      <c r="N11" s="53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5">
        <f>AVERAGE(C12:F12)</f>
        <v>5.5749999999999993</v>
      </c>
      <c r="I12" s="54" t="s">
        <v>19</v>
      </c>
      <c r="J12" s="54" t="s">
        <v>36</v>
      </c>
      <c r="K12" s="54"/>
      <c r="L12" s="54"/>
      <c r="M12" s="54"/>
      <c r="N12" s="53"/>
    </row>
    <row r="13" spans="2:14" ht="30.95" customHeight="1" thickBot="1">
      <c r="B13" s="38" t="s">
        <v>24</v>
      </c>
      <c r="C13" s="46">
        <f>AVERAGE(C6:C12)</f>
        <v>5.5428571428571427</v>
      </c>
      <c r="D13" s="47">
        <f>AVERAGE(D6:D12)</f>
        <v>5.8857142857142861</v>
      </c>
      <c r="E13" s="47">
        <f>AVERAGE(E6:E12)</f>
        <v>6.871428571428571</v>
      </c>
      <c r="F13" s="48">
        <f>AVERAGE(F6:F12)</f>
        <v>6.3</v>
      </c>
      <c r="G13" s="49">
        <f>AVERAGE(G6:G12)</f>
        <v>6.1500000000000012</v>
      </c>
    </row>
    <row r="14" spans="2:14" ht="24" customHeight="1" thickBot="1">
      <c r="B14" s="39" t="s">
        <v>27</v>
      </c>
      <c r="C14" s="50">
        <f>MAX(C6:C11)</f>
        <v>6.7</v>
      </c>
      <c r="D14" s="51">
        <f>MAX(D6:D11)</f>
        <v>8</v>
      </c>
      <c r="E14" s="51">
        <f>MAX(E6:E11)</f>
        <v>9</v>
      </c>
      <c r="F14" s="51">
        <f>MAX(F6:F11)</f>
        <v>9</v>
      </c>
      <c r="G14" s="26"/>
    </row>
    <row r="15" spans="2:14" ht="21.95" customHeight="1" thickBot="1">
      <c r="B15" s="39" t="s">
        <v>28</v>
      </c>
      <c r="C15" s="50">
        <f>MIN(C6:C12)</f>
        <v>4.5</v>
      </c>
      <c r="D15" s="51">
        <f>MIN(D6:D12)</f>
        <v>3.2</v>
      </c>
      <c r="E15" s="51">
        <f>MIN(E6:E12)</f>
        <v>5.9</v>
      </c>
      <c r="F15" s="51">
        <f>MIN(F6:F12)</f>
        <v>3.5</v>
      </c>
      <c r="G15" s="26"/>
    </row>
    <row r="16" spans="2:14" ht="30.75" thickBot="1">
      <c r="B16" s="40" t="s">
        <v>32</v>
      </c>
      <c r="C16" s="52">
        <f>MIN(C6:F12)</f>
        <v>3.2</v>
      </c>
      <c r="D16" s="24"/>
      <c r="E16" s="24"/>
      <c r="F16" s="24"/>
      <c r="G16" s="24"/>
    </row>
    <row r="17" spans="2:7" ht="30.75" thickBot="1">
      <c r="B17" s="40" t="s">
        <v>31</v>
      </c>
      <c r="C17" s="29">
        <f>COUNT(C6:C12)</f>
        <v>7</v>
      </c>
      <c r="D17" s="29">
        <f t="shared" ref="D17:F17" si="0">COUNT(D6:D12)</f>
        <v>7</v>
      </c>
      <c r="E17" s="29">
        <f t="shared" si="0"/>
        <v>7</v>
      </c>
      <c r="F17" s="29">
        <f t="shared" si="0"/>
        <v>7</v>
      </c>
      <c r="G17" s="30"/>
    </row>
    <row r="18" spans="2:7" ht="30.75" thickBot="1">
      <c r="B18" s="40" t="s">
        <v>39</v>
      </c>
      <c r="C18" s="25">
        <f>COUNTIF(C6:C12,"&lt;6")</f>
        <v>4</v>
      </c>
      <c r="D18" s="25">
        <f t="shared" ref="D18:F18" si="1">COUNTIF(D6:D12,"&lt;6")</f>
        <v>3</v>
      </c>
      <c r="E18" s="25">
        <f t="shared" si="1"/>
        <v>3</v>
      </c>
      <c r="F18" s="25">
        <f t="shared" si="1"/>
        <v>3</v>
      </c>
      <c r="G18" s="26"/>
    </row>
    <row r="19" spans="2:7" ht="30.75" thickBot="1">
      <c r="B19" s="41" t="s">
        <v>40</v>
      </c>
      <c r="C19" s="27">
        <f>C18/C17</f>
        <v>0.5714285714285714</v>
      </c>
      <c r="D19" s="27">
        <f t="shared" ref="D19:F19" si="2">D18/D17</f>
        <v>0.42857142857142855</v>
      </c>
      <c r="E19" s="27">
        <f t="shared" si="2"/>
        <v>0.42857142857142855</v>
      </c>
      <c r="F19" s="27">
        <f t="shared" si="2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2023-04-05T15:52:31Z</dcterms:modified>
</cp:coreProperties>
</file>