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E19"/>
  <c r="D19"/>
  <c r="C19"/>
  <c r="E18"/>
  <c r="F18"/>
  <c r="D18"/>
  <c r="G12"/>
  <c r="G11"/>
  <c r="G10"/>
  <c r="G9"/>
  <c r="G8"/>
  <c r="G7"/>
  <c r="G6"/>
  <c r="C18"/>
  <c r="F17"/>
  <c r="E17"/>
  <c r="D17"/>
  <c r="C17"/>
  <c r="C16"/>
  <c r="F15"/>
  <c r="E15"/>
  <c r="D15"/>
  <c r="C15"/>
  <c r="F14"/>
  <c r="E14"/>
  <c r="D14"/>
  <c r="C14"/>
  <c r="F13"/>
  <c r="E13"/>
  <c r="D13"/>
  <c r="C13"/>
  <c r="F18" i="2"/>
  <c r="E18"/>
  <c r="D18"/>
  <c r="C18"/>
  <c r="F17"/>
  <c r="E17"/>
  <c r="D17"/>
  <c r="C17"/>
  <c r="F16"/>
  <c r="E16"/>
  <c r="D16"/>
  <c r="C16"/>
  <c r="C15"/>
  <c r="F14"/>
  <c r="E14"/>
  <c r="D14"/>
  <c r="C14"/>
  <c r="F13"/>
  <c r="E13"/>
  <c r="D13"/>
  <c r="C13"/>
  <c r="F12"/>
  <c r="E12"/>
  <c r="D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<sst xmlns="http://schemas.openxmlformats.org/spreadsheetml/2006/main" count="74" uniqueCount="46">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</sst>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31" xfId="0" applyFill="1" applyBorder="1"/>
    <xf numFmtId="0" fontId="0" fillId="0" borderId="31" xfId="0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9" xfId="0" applyNumberFormat="1" applyFill="1" applyBorder="1" applyAlignment="1">
      <alignment horizontal="center" vertical="center"/>
    </xf>
    <xf numFmtId="2" fontId="0" fillId="4" borderId="32" xfId="0" applyNumberFormat="1" applyFill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1" xfId="0" applyNumberFormat="1" applyFill="1" applyBorder="1"/>
    <xf numFmtId="0" fontId="0" fillId="2" borderId="30" xfId="0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2" fontId="0" fillId="4" borderId="21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9" fontId="0" fillId="0" borderId="0" xfId="1" applyFont="1"/>
    <xf numFmtId="10" fontId="0" fillId="0" borderId="29" xfId="1" applyNumberFormat="1" applyFont="1" applyBorder="1" applyAlignment="1">
      <alignment horizontal="center" vertical="center"/>
    </xf>
    <xf numFmtId="10" fontId="0" fillId="0" borderId="30" xfId="1" applyNumberFormat="1" applyFont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2" fontId="0" fillId="4" borderId="14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F18" sqref="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5">
        <f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5">
        <f>AVERAGE(C7:F7)</f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5">
        <f>AVERAGE(C8:F8)</f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>AVERAGE(C9:F9)</f>
        <v>5.8000000000000007</v>
      </c>
      <c r="I9" s="17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>AVERAGE(C10:F10)</f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7">
        <f>AVERAGE(C5:C11)</f>
        <v>5.5428571428571427</v>
      </c>
      <c r="D12" s="50">
        <f>AVERAGE(D5:D11)</f>
        <v>5.8857142857142861</v>
      </c>
      <c r="E12" s="50">
        <f>AVERAGE(E5:E11)</f>
        <v>6.871428571428571</v>
      </c>
      <c r="F12" s="51">
        <f>AVERAGE(F5:F11)</f>
        <v>6.3</v>
      </c>
      <c r="G12" s="48"/>
      <c r="I12" s="18" t="s">
        <v>43</v>
      </c>
      <c r="J12" s="17" t="s">
        <v>38</v>
      </c>
      <c r="K12" s="17"/>
      <c r="L12" s="17"/>
      <c r="M12" s="17"/>
    </row>
    <row r="13" spans="2:13" ht="33" customHeight="1" thickBot="1">
      <c r="B13" s="37" t="s">
        <v>27</v>
      </c>
      <c r="C13" s="53">
        <f>MAX(C5:C11)</f>
        <v>6.7</v>
      </c>
      <c r="D13" s="52">
        <f>MAX(D5:D11)</f>
        <v>8</v>
      </c>
      <c r="E13" s="52">
        <f>MAX(E5:E11)</f>
        <v>9</v>
      </c>
      <c r="F13" s="52">
        <f>MAX(F5:F11)</f>
        <v>9</v>
      </c>
      <c r="G13" s="14"/>
    </row>
    <row r="14" spans="2:13" ht="33" customHeight="1" thickBot="1">
      <c r="B14" s="37" t="s">
        <v>28</v>
      </c>
      <c r="C14" s="53">
        <f>MIN(C5:C11)</f>
        <v>4.5</v>
      </c>
      <c r="D14" s="52">
        <f>MIN(D5:D11)</f>
        <v>3.2</v>
      </c>
      <c r="E14" s="52">
        <f>MIN(E5:E11)</f>
        <v>5.9</v>
      </c>
      <c r="F14" s="52">
        <f>MIN(F5:F11)</f>
        <v>3.5</v>
      </c>
      <c r="G14" s="14"/>
    </row>
    <row r="15" spans="2:13" ht="33" customHeight="1" thickBot="1">
      <c r="B15" s="38" t="s">
        <v>32</v>
      </c>
      <c r="C15" s="54">
        <f>MIN(C5:F11)</f>
        <v>3.2</v>
      </c>
      <c r="D15" s="55"/>
      <c r="E15" s="55"/>
      <c r="F15" s="55"/>
      <c r="G15" s="55"/>
    </row>
    <row r="16" spans="2:13" ht="33" customHeight="1" thickBot="1">
      <c r="B16" s="38" t="s">
        <v>31</v>
      </c>
      <c r="C16" s="56">
        <f>COUNT(C5:C11)</f>
        <v>7</v>
      </c>
      <c r="D16" s="57">
        <f>COUNT(D5:D11)</f>
        <v>7</v>
      </c>
      <c r="E16" s="57">
        <f>COUNT(E5:E11)</f>
        <v>7</v>
      </c>
      <c r="F16" s="57">
        <f>COUNT(F5:F11)</f>
        <v>7</v>
      </c>
      <c r="G16" s="16"/>
    </row>
    <row r="17" spans="2:7" ht="33" customHeight="1" thickBot="1">
      <c r="B17" s="38" t="s">
        <v>33</v>
      </c>
      <c r="C17" s="58">
        <f>COUNTIF(C5:C11,"&gt;=6,0")</f>
        <v>3</v>
      </c>
      <c r="D17" s="49">
        <f>COUNTIF(D5:D11,"&gt;=6,0")</f>
        <v>4</v>
      </c>
      <c r="E17" s="49">
        <f>COUNTIF(E5:E11,"&gt;6,0")</f>
        <v>4</v>
      </c>
      <c r="F17" s="49">
        <f>COUNTIF(F5:F11,"&gt;6,0")</f>
        <v>3</v>
      </c>
      <c r="G17" s="14"/>
    </row>
    <row r="18" spans="2:7" ht="33" customHeight="1" thickBot="1">
      <c r="B18" s="38" t="s">
        <v>34</v>
      </c>
      <c r="C18" s="60">
        <f>C17/C16</f>
        <v>0.42857142857142855</v>
      </c>
      <c r="D18" s="61">
        <f>D17/D16</f>
        <v>0.5714285714285714</v>
      </c>
      <c r="E18" s="61">
        <f>E17/E16</f>
        <v>0.5714285714285714</v>
      </c>
      <c r="F18" s="61">
        <f>F17/F16</f>
        <v>0.42857142857142855</v>
      </c>
      <c r="G18" s="15"/>
    </row>
    <row r="19" spans="2:7">
      <c r="C19" s="59"/>
      <c r="D19" s="59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G25" sqref="G2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64">
        <f>C6*0.15+D6*0.25+E6*0.25+F6*0.35</f>
        <v>8.4049999999999994</v>
      </c>
      <c r="I6" t="s">
        <v>16</v>
      </c>
      <c r="J6" t="s">
        <v>18</v>
      </c>
    </row>
    <row r="7" spans="2:1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45">
        <f>C7*0.15+D7*0.25+E7*0.25+F7*0.35</f>
        <v>6.8</v>
      </c>
      <c r="I7" t="s">
        <v>29</v>
      </c>
      <c r="J7" t="s">
        <v>26</v>
      </c>
    </row>
    <row r="8" spans="2:1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45">
        <f>C8*0.15+D8*0.25+E8*0.25+F8*0.35</f>
        <v>6.72</v>
      </c>
      <c r="I8" t="s">
        <v>30</v>
      </c>
      <c r="J8" t="s">
        <v>17</v>
      </c>
    </row>
    <row r="9" spans="2:1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45">
        <f>C9*0.15+D9*0.25+E9*0.25+F9*0.35</f>
        <v>4.8</v>
      </c>
      <c r="I9" t="s">
        <v>44</v>
      </c>
      <c r="J9" t="s">
        <v>21</v>
      </c>
    </row>
    <row r="10" spans="2:1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65">
        <f>C10*0.15+D10*0.25+E10*0.25+F10*0.35</f>
        <v>5.52</v>
      </c>
      <c r="I10" t="s">
        <v>45</v>
      </c>
      <c r="J10" t="s">
        <v>23</v>
      </c>
    </row>
    <row r="11" spans="2:1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5">
        <f>C11*0.15+D11*0.25+E11*0.25+F11*0.35</f>
        <v>5.82</v>
      </c>
      <c r="I11" t="s">
        <v>22</v>
      </c>
      <c r="J11" t="s">
        <v>35</v>
      </c>
    </row>
    <row r="12" spans="2:13" ht="15.75" thickBot="1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66">
        <f>C12*0.15+D12*0.25+E12*0.25+F12*0.35</f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>
      <c r="B13" s="30" t="s">
        <v>24</v>
      </c>
      <c r="C13" s="43">
        <f>AVERAGE(C6:C12)</f>
        <v>5.5428571428571427</v>
      </c>
      <c r="D13" s="62">
        <f>AVERAGE(D6:D12)</f>
        <v>5.8857142857142861</v>
      </c>
      <c r="E13" s="62">
        <f>AVERAGE(E6:E12)</f>
        <v>6.871428571428571</v>
      </c>
      <c r="F13" s="63">
        <f>AVERAGE(F6:F12)</f>
        <v>6.3</v>
      </c>
      <c r="G13" s="29"/>
    </row>
    <row r="14" spans="2:13" ht="24" customHeight="1" thickBot="1">
      <c r="B14" s="31" t="s">
        <v>27</v>
      </c>
      <c r="C14" s="53">
        <f>MAX(C6:C12)</f>
        <v>6.7</v>
      </c>
      <c r="D14" s="52">
        <f>MAX(D6:D12)</f>
        <v>8</v>
      </c>
      <c r="E14" s="52">
        <f>MAX(E6:E12)</f>
        <v>9</v>
      </c>
      <c r="F14" s="52">
        <f>MAX(F6:F12)</f>
        <v>9</v>
      </c>
      <c r="G14" s="14"/>
    </row>
    <row r="15" spans="2:13" ht="21.95" customHeight="1" thickBot="1">
      <c r="B15" s="31" t="s">
        <v>28</v>
      </c>
      <c r="C15" s="53">
        <f>MIN(C6:C12)</f>
        <v>4.5</v>
      </c>
      <c r="D15" s="52">
        <f>MIN(D6:D12)</f>
        <v>3.2</v>
      </c>
      <c r="E15" s="52">
        <f>MIN(E6:E12)</f>
        <v>5.9</v>
      </c>
      <c r="F15" s="52">
        <f>MIN(F6:F12)</f>
        <v>3.5</v>
      </c>
      <c r="G15" s="14"/>
    </row>
    <row r="16" spans="2:13" ht="30.75" thickBot="1">
      <c r="B16" s="32" t="s">
        <v>32</v>
      </c>
      <c r="C16" s="54">
        <f>MIN(C6:F12)</f>
        <v>3.2</v>
      </c>
      <c r="D16" s="55"/>
      <c r="E16" s="55"/>
      <c r="F16" s="55"/>
      <c r="G16" s="55"/>
    </row>
    <row r="17" spans="2:7" ht="15.75" thickBot="1">
      <c r="B17" s="32" t="s">
        <v>31</v>
      </c>
      <c r="C17" s="56">
        <f>COUNT(C6:C12)</f>
        <v>7</v>
      </c>
      <c r="D17" s="57">
        <f>COUNT(D6:D12)</f>
        <v>7</v>
      </c>
      <c r="E17" s="57">
        <f>COUNT(E6:E12)</f>
        <v>7</v>
      </c>
      <c r="F17" s="57">
        <f>COUNT(F6:F12)</f>
        <v>7</v>
      </c>
      <c r="G17" s="16"/>
    </row>
    <row r="18" spans="2:7" ht="30.75" thickBot="1">
      <c r="B18" s="32" t="s">
        <v>39</v>
      </c>
      <c r="C18" s="58">
        <f>COUNTIF(C6:C12,"&lt;6,0")</f>
        <v>4</v>
      </c>
      <c r="D18" s="49">
        <f>COUNTIF(D6:D12,"&lt;6,0")</f>
        <v>3</v>
      </c>
      <c r="E18" s="49">
        <f>COUNTIF(E6:E12,"&lt;6,0")</f>
        <v>3</v>
      </c>
      <c r="F18" s="49">
        <f>COUNTIF(F6:F12,"&lt;6,0")</f>
        <v>3</v>
      </c>
      <c r="G18" s="14"/>
    </row>
    <row r="19" spans="2:7" ht="30.75" thickBot="1">
      <c r="B19" s="33" t="s">
        <v>40</v>
      </c>
      <c r="C19" s="60">
        <f>C18/C17</f>
        <v>0.5714285714285714</v>
      </c>
      <c r="D19" s="61">
        <f>D18/D17</f>
        <v>0.42857142857142855</v>
      </c>
      <c r="E19" s="61">
        <f>E18/E17</f>
        <v>0.42857142857142855</v>
      </c>
      <c r="F19" s="61">
        <f>F18/F17</f>
        <v>0.42857142857142855</v>
      </c>
      <c r="G19" s="15"/>
    </row>
    <row r="20" spans="2:7">
      <c r="E20" s="59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2025-04-04T13:58:40Z</dcterms:modified>
</cp:coreProperties>
</file>