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d5cde67605b46d14/Escritorio/OPA_2026/"/>
    </mc:Choice>
  </mc:AlternateContent>
  <xr:revisionPtr revIDLastSave="0" documentId="8_{16C44569-213F-404B-B06E-1C876C96C91C}" xr6:coauthVersionLast="47" xr6:coauthVersionMax="47" xr10:uidLastSave="{00000000-0000-0000-0000-000000000000}"/>
  <bookViews>
    <workbookView xWindow="-98" yWindow="-98" windowWidth="22695" windowHeight="14476" activeTab="1" xr2:uid="{00000000-000D-0000-FFFF-FFFF00000000}"/>
  </bookViews>
  <sheets>
    <sheet name="Maestro" sheetId="1" r:id="rId1"/>
    <sheet name="Control Totales" sheetId="2" r:id="rId2"/>
    <sheet name="Asistencia Titular" sheetId="3" r:id="rId3"/>
    <sheet name="Asistencia Acompañante" sheetId="4" r:id="rId4"/>
    <sheet name="Correcciones Maestro" sheetId="5" state="hidden" r:id="rId5"/>
  </sheets>
  <definedNames>
    <definedName name="_xlnm._FilterDatabase" localSheetId="3" hidden="1">'Asistencia Acompañante'!$A$3:$H$503</definedName>
    <definedName name="_xlnm._FilterDatabase" localSheetId="2" hidden="1">'Asistencia Titular'!$A$3:$K$503</definedName>
    <definedName name="_xlnm.Print_Area" localSheetId="1">'Control Totales'!$A$1:$M$36</definedName>
    <definedName name="_xlnm.Print_Area" localSheetId="0">Maestro!$A$1:$M$314</definedName>
  </definedNames>
  <calcPr calcId="191029" forceFullCalc="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4" l="1"/>
  <c r="B2" i="3"/>
  <c r="B41" i="2"/>
  <c r="C41" i="2" s="1"/>
  <c r="B40" i="2"/>
  <c r="C40" i="2" s="1"/>
  <c r="H34" i="2"/>
  <c r="G34" i="2"/>
  <c r="F34" i="2"/>
  <c r="E34" i="2"/>
  <c r="D34" i="2"/>
  <c r="C34" i="2"/>
  <c r="B34" i="2"/>
  <c r="H33" i="2"/>
  <c r="H35" i="2" s="1"/>
  <c r="G33" i="2"/>
  <c r="G35" i="2" s="1"/>
  <c r="F33" i="2"/>
  <c r="F35" i="2" s="1"/>
  <c r="E33" i="2"/>
  <c r="E35" i="2" s="1"/>
  <c r="D33" i="2"/>
  <c r="D35" i="2" s="1"/>
  <c r="C33" i="2"/>
  <c r="B33" i="2"/>
  <c r="B35" i="2" s="1"/>
  <c r="I27" i="2"/>
  <c r="H27" i="2"/>
  <c r="G27" i="2"/>
  <c r="F27" i="2"/>
  <c r="E27" i="2"/>
  <c r="D27" i="2"/>
  <c r="J27" i="2" s="1"/>
  <c r="C27" i="2"/>
  <c r="I26" i="2"/>
  <c r="H26" i="2"/>
  <c r="G26" i="2"/>
  <c r="F26" i="2"/>
  <c r="E26" i="2"/>
  <c r="D26" i="2"/>
  <c r="C26" i="2"/>
  <c r="I25" i="2"/>
  <c r="H25" i="2"/>
  <c r="G25" i="2"/>
  <c r="F25" i="2"/>
  <c r="E25" i="2"/>
  <c r="D25" i="2"/>
  <c r="J25" i="2" s="1"/>
  <c r="C25" i="2"/>
  <c r="I24" i="2"/>
  <c r="H24" i="2"/>
  <c r="G24" i="2"/>
  <c r="F24" i="2"/>
  <c r="E24" i="2"/>
  <c r="D24" i="2"/>
  <c r="J24" i="2" s="1"/>
  <c r="C24" i="2"/>
  <c r="I23" i="2"/>
  <c r="H23" i="2"/>
  <c r="G23" i="2"/>
  <c r="F23" i="2"/>
  <c r="E23" i="2"/>
  <c r="D23" i="2"/>
  <c r="J23" i="2" s="1"/>
  <c r="C23" i="2"/>
  <c r="I22" i="2"/>
  <c r="H22" i="2"/>
  <c r="G22" i="2"/>
  <c r="F22" i="2"/>
  <c r="E22" i="2"/>
  <c r="D22" i="2"/>
  <c r="J22" i="2" s="1"/>
  <c r="C22" i="2"/>
  <c r="I21" i="2"/>
  <c r="H21" i="2"/>
  <c r="G21" i="2"/>
  <c r="F21" i="2"/>
  <c r="E21" i="2"/>
  <c r="D21" i="2"/>
  <c r="J21" i="2" s="1"/>
  <c r="C21" i="2"/>
  <c r="I20" i="2"/>
  <c r="H20" i="2"/>
  <c r="G20" i="2"/>
  <c r="F20" i="2"/>
  <c r="E20" i="2"/>
  <c r="D20" i="2"/>
  <c r="J20" i="2" s="1"/>
  <c r="C20" i="2"/>
  <c r="I19" i="2"/>
  <c r="H19" i="2"/>
  <c r="G19" i="2"/>
  <c r="F19" i="2"/>
  <c r="E19" i="2"/>
  <c r="D19" i="2"/>
  <c r="J19" i="2" s="1"/>
  <c r="C19" i="2"/>
  <c r="I18" i="2"/>
  <c r="I28" i="2" s="1"/>
  <c r="H18" i="2"/>
  <c r="H28" i="2" s="1"/>
  <c r="G18" i="2"/>
  <c r="G28" i="2" s="1"/>
  <c r="F18" i="2"/>
  <c r="F28" i="2" s="1"/>
  <c r="E18" i="2"/>
  <c r="E28" i="2" s="1"/>
  <c r="D18" i="2"/>
  <c r="C18" i="2"/>
  <c r="C28" i="2" s="1"/>
  <c r="B13" i="2"/>
  <c r="I12" i="2"/>
  <c r="H12" i="2"/>
  <c r="G12" i="2"/>
  <c r="F12" i="2"/>
  <c r="E12" i="2"/>
  <c r="D12" i="2"/>
  <c r="C12" i="2"/>
  <c r="J12" i="2" s="1"/>
  <c r="I11" i="2"/>
  <c r="H11" i="2"/>
  <c r="G11" i="2"/>
  <c r="F11" i="2"/>
  <c r="E11" i="2"/>
  <c r="D11" i="2"/>
  <c r="C11" i="2"/>
  <c r="J11" i="2" s="1"/>
  <c r="I10" i="2"/>
  <c r="H10" i="2"/>
  <c r="G10" i="2"/>
  <c r="F10" i="2"/>
  <c r="E10" i="2"/>
  <c r="D10" i="2"/>
  <c r="C10" i="2"/>
  <c r="J10" i="2" s="1"/>
  <c r="I9" i="2"/>
  <c r="H9" i="2"/>
  <c r="G9" i="2"/>
  <c r="F9" i="2"/>
  <c r="E9" i="2"/>
  <c r="D9" i="2"/>
  <c r="C9" i="2"/>
  <c r="J9" i="2" s="1"/>
  <c r="I8" i="2"/>
  <c r="I13" i="2" s="1"/>
  <c r="H8" i="2"/>
  <c r="H13" i="2" s="1"/>
  <c r="G8" i="2"/>
  <c r="G13" i="2" s="1"/>
  <c r="F8" i="2"/>
  <c r="F13" i="2" s="1"/>
  <c r="E8" i="2"/>
  <c r="E13" i="2" s="1"/>
  <c r="D8" i="2"/>
  <c r="C8" i="2"/>
  <c r="I4" i="2"/>
  <c r="G4" i="2"/>
  <c r="F4" i="2"/>
  <c r="E4" i="2"/>
  <c r="D4" i="2"/>
  <c r="C4" i="2"/>
  <c r="B4" i="2"/>
  <c r="H4" i="2" s="1"/>
  <c r="A4" i="2"/>
  <c r="P999" i="1"/>
  <c r="O999" i="1"/>
  <c r="C999" i="1"/>
  <c r="P998" i="1"/>
  <c r="O998" i="1"/>
  <c r="C998" i="1"/>
  <c r="P997" i="1"/>
  <c r="O997" i="1"/>
  <c r="C997" i="1"/>
  <c r="P996" i="1"/>
  <c r="O996" i="1"/>
  <c r="C996" i="1"/>
  <c r="P995" i="1"/>
  <c r="O995" i="1"/>
  <c r="C995" i="1"/>
  <c r="P994" i="1"/>
  <c r="O994" i="1"/>
  <c r="C994" i="1"/>
  <c r="P993" i="1"/>
  <c r="O993" i="1"/>
  <c r="C993" i="1"/>
  <c r="P992" i="1"/>
  <c r="O992" i="1"/>
  <c r="C992" i="1"/>
  <c r="P991" i="1"/>
  <c r="O991" i="1"/>
  <c r="C991" i="1"/>
  <c r="P990" i="1"/>
  <c r="O990" i="1"/>
  <c r="C990" i="1"/>
  <c r="P989" i="1"/>
  <c r="O989" i="1"/>
  <c r="C989" i="1"/>
  <c r="P988" i="1"/>
  <c r="O988" i="1"/>
  <c r="C988" i="1"/>
  <c r="P987" i="1"/>
  <c r="O987" i="1"/>
  <c r="C987" i="1"/>
  <c r="P986" i="1"/>
  <c r="O986" i="1"/>
  <c r="C986" i="1"/>
  <c r="P985" i="1"/>
  <c r="O985" i="1"/>
  <c r="C985" i="1"/>
  <c r="P984" i="1"/>
  <c r="O984" i="1"/>
  <c r="C984" i="1"/>
  <c r="P983" i="1"/>
  <c r="O983" i="1"/>
  <c r="C983" i="1"/>
  <c r="P982" i="1"/>
  <c r="O982" i="1"/>
  <c r="C982" i="1"/>
  <c r="P981" i="1"/>
  <c r="O981" i="1"/>
  <c r="C981" i="1"/>
  <c r="P980" i="1"/>
  <c r="O980" i="1"/>
  <c r="C980" i="1"/>
  <c r="P979" i="1"/>
  <c r="O979" i="1"/>
  <c r="C979" i="1"/>
  <c r="P978" i="1"/>
  <c r="O978" i="1"/>
  <c r="C978" i="1"/>
  <c r="P977" i="1"/>
  <c r="O977" i="1"/>
  <c r="C977" i="1"/>
  <c r="P976" i="1"/>
  <c r="O976" i="1"/>
  <c r="C976" i="1"/>
  <c r="P975" i="1"/>
  <c r="O975" i="1"/>
  <c r="C975" i="1"/>
  <c r="P974" i="1"/>
  <c r="O974" i="1"/>
  <c r="C974" i="1"/>
  <c r="P973" i="1"/>
  <c r="O973" i="1"/>
  <c r="C973" i="1"/>
  <c r="P972" i="1"/>
  <c r="O972" i="1"/>
  <c r="C972" i="1"/>
  <c r="P971" i="1"/>
  <c r="O971" i="1"/>
  <c r="C971" i="1"/>
  <c r="P970" i="1"/>
  <c r="O970" i="1"/>
  <c r="C970" i="1"/>
  <c r="P969" i="1"/>
  <c r="O969" i="1"/>
  <c r="C969" i="1"/>
  <c r="P968" i="1"/>
  <c r="O968" i="1"/>
  <c r="C968" i="1"/>
  <c r="P967" i="1"/>
  <c r="O967" i="1"/>
  <c r="C967" i="1"/>
  <c r="P966" i="1"/>
  <c r="O966" i="1"/>
  <c r="C966" i="1"/>
  <c r="P965" i="1"/>
  <c r="O965" i="1"/>
  <c r="C965" i="1"/>
  <c r="P964" i="1"/>
  <c r="O964" i="1"/>
  <c r="C964" i="1"/>
  <c r="P963" i="1"/>
  <c r="O963" i="1"/>
  <c r="C963" i="1"/>
  <c r="P962" i="1"/>
  <c r="O962" i="1"/>
  <c r="C962" i="1"/>
  <c r="P961" i="1"/>
  <c r="O961" i="1"/>
  <c r="C961" i="1"/>
  <c r="P960" i="1"/>
  <c r="O960" i="1"/>
  <c r="C960" i="1"/>
  <c r="P959" i="1"/>
  <c r="O959" i="1"/>
  <c r="C959" i="1"/>
  <c r="P958" i="1"/>
  <c r="O958" i="1"/>
  <c r="C958" i="1"/>
  <c r="P957" i="1"/>
  <c r="O957" i="1"/>
  <c r="C957" i="1"/>
  <c r="P956" i="1"/>
  <c r="O956" i="1"/>
  <c r="C956" i="1"/>
  <c r="P955" i="1"/>
  <c r="O955" i="1"/>
  <c r="C955" i="1"/>
  <c r="P954" i="1"/>
  <c r="O954" i="1"/>
  <c r="C954" i="1"/>
  <c r="P953" i="1"/>
  <c r="O953" i="1"/>
  <c r="C953" i="1"/>
  <c r="P952" i="1"/>
  <c r="O952" i="1"/>
  <c r="C952" i="1"/>
  <c r="P951" i="1"/>
  <c r="O951" i="1"/>
  <c r="C951" i="1"/>
  <c r="P950" i="1"/>
  <c r="O950" i="1"/>
  <c r="C950" i="1"/>
  <c r="P949" i="1"/>
  <c r="O949" i="1"/>
  <c r="C949" i="1"/>
  <c r="P948" i="1"/>
  <c r="O948" i="1"/>
  <c r="C948" i="1"/>
  <c r="P947" i="1"/>
  <c r="O947" i="1"/>
  <c r="C947" i="1"/>
  <c r="P946" i="1"/>
  <c r="O946" i="1"/>
  <c r="C946" i="1"/>
  <c r="P945" i="1"/>
  <c r="O945" i="1"/>
  <c r="C945" i="1"/>
  <c r="P944" i="1"/>
  <c r="O944" i="1"/>
  <c r="C944" i="1"/>
  <c r="P943" i="1"/>
  <c r="O943" i="1"/>
  <c r="C943" i="1"/>
  <c r="P942" i="1"/>
  <c r="O942" i="1"/>
  <c r="C942" i="1"/>
  <c r="P941" i="1"/>
  <c r="O941" i="1"/>
  <c r="C941" i="1"/>
  <c r="P940" i="1"/>
  <c r="O940" i="1"/>
  <c r="C940" i="1"/>
  <c r="P939" i="1"/>
  <c r="O939" i="1"/>
  <c r="C939" i="1"/>
  <c r="P938" i="1"/>
  <c r="O938" i="1"/>
  <c r="C938" i="1"/>
  <c r="P937" i="1"/>
  <c r="O937" i="1"/>
  <c r="C937" i="1"/>
  <c r="P936" i="1"/>
  <c r="O936" i="1"/>
  <c r="C936" i="1"/>
  <c r="P935" i="1"/>
  <c r="O935" i="1"/>
  <c r="C935" i="1"/>
  <c r="P934" i="1"/>
  <c r="O934" i="1"/>
  <c r="C934" i="1"/>
  <c r="P933" i="1"/>
  <c r="O933" i="1"/>
  <c r="C933" i="1"/>
  <c r="P932" i="1"/>
  <c r="O932" i="1"/>
  <c r="C932" i="1"/>
  <c r="P931" i="1"/>
  <c r="O931" i="1"/>
  <c r="C931" i="1"/>
  <c r="P930" i="1"/>
  <c r="O930" i="1"/>
  <c r="C930" i="1"/>
  <c r="P929" i="1"/>
  <c r="O929" i="1"/>
  <c r="C929" i="1"/>
  <c r="P928" i="1"/>
  <c r="O928" i="1"/>
  <c r="C928" i="1"/>
  <c r="P927" i="1"/>
  <c r="O927" i="1"/>
  <c r="C927" i="1"/>
  <c r="P926" i="1"/>
  <c r="O926" i="1"/>
  <c r="C926" i="1"/>
  <c r="P925" i="1"/>
  <c r="O925" i="1"/>
  <c r="C925" i="1"/>
  <c r="P924" i="1"/>
  <c r="O924" i="1"/>
  <c r="C924" i="1"/>
  <c r="P923" i="1"/>
  <c r="O923" i="1"/>
  <c r="C923" i="1"/>
  <c r="P922" i="1"/>
  <c r="O922" i="1"/>
  <c r="C922" i="1"/>
  <c r="P921" i="1"/>
  <c r="O921" i="1"/>
  <c r="C921" i="1"/>
  <c r="P920" i="1"/>
  <c r="O920" i="1"/>
  <c r="C920" i="1"/>
  <c r="P919" i="1"/>
  <c r="O919" i="1"/>
  <c r="C919" i="1"/>
  <c r="P918" i="1"/>
  <c r="O918" i="1"/>
  <c r="C918" i="1"/>
  <c r="P917" i="1"/>
  <c r="O917" i="1"/>
  <c r="C917" i="1"/>
  <c r="P916" i="1"/>
  <c r="O916" i="1"/>
  <c r="C916" i="1"/>
  <c r="P915" i="1"/>
  <c r="O915" i="1"/>
  <c r="C915" i="1"/>
  <c r="P914" i="1"/>
  <c r="O914" i="1"/>
  <c r="C914" i="1"/>
  <c r="P913" i="1"/>
  <c r="O913" i="1"/>
  <c r="C913" i="1"/>
  <c r="P912" i="1"/>
  <c r="O912" i="1"/>
  <c r="C912" i="1"/>
  <c r="P911" i="1"/>
  <c r="O911" i="1"/>
  <c r="C911" i="1"/>
  <c r="P910" i="1"/>
  <c r="O910" i="1"/>
  <c r="C910" i="1"/>
  <c r="P909" i="1"/>
  <c r="O909" i="1"/>
  <c r="C909" i="1"/>
  <c r="P908" i="1"/>
  <c r="O908" i="1"/>
  <c r="C908" i="1"/>
  <c r="P907" i="1"/>
  <c r="O907" i="1"/>
  <c r="C907" i="1"/>
  <c r="P906" i="1"/>
  <c r="O906" i="1"/>
  <c r="C906" i="1"/>
  <c r="P905" i="1"/>
  <c r="O905" i="1"/>
  <c r="C905" i="1"/>
  <c r="P904" i="1"/>
  <c r="O904" i="1"/>
  <c r="C904" i="1"/>
  <c r="P903" i="1"/>
  <c r="O903" i="1"/>
  <c r="C903" i="1"/>
  <c r="P902" i="1"/>
  <c r="O902" i="1"/>
  <c r="C902" i="1"/>
  <c r="P901" i="1"/>
  <c r="O901" i="1"/>
  <c r="C901" i="1"/>
  <c r="P900" i="1"/>
  <c r="O900" i="1"/>
  <c r="C900" i="1"/>
  <c r="P899" i="1"/>
  <c r="O899" i="1"/>
  <c r="C899" i="1"/>
  <c r="P898" i="1"/>
  <c r="O898" i="1"/>
  <c r="C898" i="1"/>
  <c r="P897" i="1"/>
  <c r="O897" i="1"/>
  <c r="C897" i="1"/>
  <c r="P896" i="1"/>
  <c r="O896" i="1"/>
  <c r="C896" i="1"/>
  <c r="P895" i="1"/>
  <c r="O895" i="1"/>
  <c r="C895" i="1"/>
  <c r="P894" i="1"/>
  <c r="O894" i="1"/>
  <c r="C894" i="1"/>
  <c r="P893" i="1"/>
  <c r="O893" i="1"/>
  <c r="C893" i="1"/>
  <c r="P892" i="1"/>
  <c r="O892" i="1"/>
  <c r="C892" i="1"/>
  <c r="P891" i="1"/>
  <c r="O891" i="1"/>
  <c r="C891" i="1"/>
  <c r="P890" i="1"/>
  <c r="O890" i="1"/>
  <c r="C890" i="1"/>
  <c r="P889" i="1"/>
  <c r="O889" i="1"/>
  <c r="C889" i="1"/>
  <c r="P888" i="1"/>
  <c r="O888" i="1"/>
  <c r="C888" i="1"/>
  <c r="P887" i="1"/>
  <c r="O887" i="1"/>
  <c r="C887" i="1"/>
  <c r="P886" i="1"/>
  <c r="O886" i="1"/>
  <c r="C886" i="1"/>
  <c r="P885" i="1"/>
  <c r="O885" i="1"/>
  <c r="C885" i="1"/>
  <c r="P884" i="1"/>
  <c r="O884" i="1"/>
  <c r="C884" i="1"/>
  <c r="P883" i="1"/>
  <c r="O883" i="1"/>
  <c r="C883" i="1"/>
  <c r="P882" i="1"/>
  <c r="O882" i="1"/>
  <c r="C882" i="1"/>
  <c r="P881" i="1"/>
  <c r="O881" i="1"/>
  <c r="C881" i="1"/>
  <c r="P880" i="1"/>
  <c r="O880" i="1"/>
  <c r="C880" i="1"/>
  <c r="P879" i="1"/>
  <c r="O879" i="1"/>
  <c r="C879" i="1"/>
  <c r="P878" i="1"/>
  <c r="O878" i="1"/>
  <c r="C878" i="1"/>
  <c r="P877" i="1"/>
  <c r="O877" i="1"/>
  <c r="C877" i="1"/>
  <c r="P876" i="1"/>
  <c r="O876" i="1"/>
  <c r="C876" i="1"/>
  <c r="P875" i="1"/>
  <c r="O875" i="1"/>
  <c r="C875" i="1"/>
  <c r="P874" i="1"/>
  <c r="O874" i="1"/>
  <c r="C874" i="1"/>
  <c r="P873" i="1"/>
  <c r="O873" i="1"/>
  <c r="C873" i="1"/>
  <c r="P872" i="1"/>
  <c r="O872" i="1"/>
  <c r="C872" i="1"/>
  <c r="P871" i="1"/>
  <c r="O871" i="1"/>
  <c r="C871" i="1"/>
  <c r="P870" i="1"/>
  <c r="O870" i="1"/>
  <c r="C870" i="1"/>
  <c r="P869" i="1"/>
  <c r="O869" i="1"/>
  <c r="C869" i="1"/>
  <c r="P868" i="1"/>
  <c r="O868" i="1"/>
  <c r="C868" i="1"/>
  <c r="P867" i="1"/>
  <c r="O867" i="1"/>
  <c r="C867" i="1"/>
  <c r="P866" i="1"/>
  <c r="O866" i="1"/>
  <c r="C866" i="1"/>
  <c r="P865" i="1"/>
  <c r="O865" i="1"/>
  <c r="C865" i="1"/>
  <c r="P864" i="1"/>
  <c r="O864" i="1"/>
  <c r="C864" i="1"/>
  <c r="P863" i="1"/>
  <c r="O863" i="1"/>
  <c r="C863" i="1"/>
  <c r="P862" i="1"/>
  <c r="O862" i="1"/>
  <c r="C862" i="1"/>
  <c r="P861" i="1"/>
  <c r="O861" i="1"/>
  <c r="C861" i="1"/>
  <c r="P860" i="1"/>
  <c r="O860" i="1"/>
  <c r="C860" i="1"/>
  <c r="P859" i="1"/>
  <c r="O859" i="1"/>
  <c r="C859" i="1"/>
  <c r="P858" i="1"/>
  <c r="O858" i="1"/>
  <c r="C858" i="1"/>
  <c r="P857" i="1"/>
  <c r="O857" i="1"/>
  <c r="C857" i="1"/>
  <c r="P856" i="1"/>
  <c r="O856" i="1"/>
  <c r="C856" i="1"/>
  <c r="P855" i="1"/>
  <c r="O855" i="1"/>
  <c r="C855" i="1"/>
  <c r="P854" i="1"/>
  <c r="O854" i="1"/>
  <c r="C854" i="1"/>
  <c r="P853" i="1"/>
  <c r="O853" i="1"/>
  <c r="C853" i="1"/>
  <c r="P852" i="1"/>
  <c r="O852" i="1"/>
  <c r="C852" i="1"/>
  <c r="P851" i="1"/>
  <c r="O851" i="1"/>
  <c r="C851" i="1"/>
  <c r="P850" i="1"/>
  <c r="O850" i="1"/>
  <c r="C850" i="1"/>
  <c r="P849" i="1"/>
  <c r="O849" i="1"/>
  <c r="C849" i="1"/>
  <c r="P848" i="1"/>
  <c r="O848" i="1"/>
  <c r="C848" i="1"/>
  <c r="P847" i="1"/>
  <c r="O847" i="1"/>
  <c r="C847" i="1"/>
  <c r="P846" i="1"/>
  <c r="O846" i="1"/>
  <c r="C846" i="1"/>
  <c r="P845" i="1"/>
  <c r="O845" i="1"/>
  <c r="C845" i="1"/>
  <c r="P844" i="1"/>
  <c r="O844" i="1"/>
  <c r="C844" i="1"/>
  <c r="P843" i="1"/>
  <c r="O843" i="1"/>
  <c r="C843" i="1"/>
  <c r="P842" i="1"/>
  <c r="O842" i="1"/>
  <c r="C842" i="1"/>
  <c r="P841" i="1"/>
  <c r="O841" i="1"/>
  <c r="C841" i="1"/>
  <c r="P840" i="1"/>
  <c r="O840" i="1"/>
  <c r="C840" i="1"/>
  <c r="P839" i="1"/>
  <c r="O839" i="1"/>
  <c r="C839" i="1"/>
  <c r="P838" i="1"/>
  <c r="O838" i="1"/>
  <c r="C838" i="1"/>
  <c r="P837" i="1"/>
  <c r="O837" i="1"/>
  <c r="C837" i="1"/>
  <c r="P836" i="1"/>
  <c r="O836" i="1"/>
  <c r="C836" i="1"/>
  <c r="P835" i="1"/>
  <c r="O835" i="1"/>
  <c r="C835" i="1"/>
  <c r="P834" i="1"/>
  <c r="O834" i="1"/>
  <c r="C834" i="1"/>
  <c r="P833" i="1"/>
  <c r="O833" i="1"/>
  <c r="C833" i="1"/>
  <c r="P832" i="1"/>
  <c r="O832" i="1"/>
  <c r="C832" i="1"/>
  <c r="P831" i="1"/>
  <c r="O831" i="1"/>
  <c r="C831" i="1"/>
  <c r="P830" i="1"/>
  <c r="O830" i="1"/>
  <c r="C830" i="1"/>
  <c r="P829" i="1"/>
  <c r="O829" i="1"/>
  <c r="C829" i="1"/>
  <c r="P828" i="1"/>
  <c r="O828" i="1"/>
  <c r="C828" i="1"/>
  <c r="P827" i="1"/>
  <c r="O827" i="1"/>
  <c r="C827" i="1"/>
  <c r="P826" i="1"/>
  <c r="O826" i="1"/>
  <c r="C826" i="1"/>
  <c r="P825" i="1"/>
  <c r="O825" i="1"/>
  <c r="C825" i="1"/>
  <c r="P824" i="1"/>
  <c r="O824" i="1"/>
  <c r="C824" i="1"/>
  <c r="P823" i="1"/>
  <c r="O823" i="1"/>
  <c r="C823" i="1"/>
  <c r="P822" i="1"/>
  <c r="O822" i="1"/>
  <c r="C822" i="1"/>
  <c r="P821" i="1"/>
  <c r="O821" i="1"/>
  <c r="C821" i="1"/>
  <c r="P820" i="1"/>
  <c r="O820" i="1"/>
  <c r="C820" i="1"/>
  <c r="P819" i="1"/>
  <c r="O819" i="1"/>
  <c r="C819" i="1"/>
  <c r="P818" i="1"/>
  <c r="O818" i="1"/>
  <c r="C818" i="1"/>
  <c r="P817" i="1"/>
  <c r="O817" i="1"/>
  <c r="C817" i="1"/>
  <c r="P816" i="1"/>
  <c r="O816" i="1"/>
  <c r="C816" i="1"/>
  <c r="P815" i="1"/>
  <c r="O815" i="1"/>
  <c r="C815" i="1"/>
  <c r="P814" i="1"/>
  <c r="O814" i="1"/>
  <c r="C814" i="1"/>
  <c r="P813" i="1"/>
  <c r="O813" i="1"/>
  <c r="C813" i="1"/>
  <c r="P812" i="1"/>
  <c r="O812" i="1"/>
  <c r="C812" i="1"/>
  <c r="P811" i="1"/>
  <c r="O811" i="1"/>
  <c r="C811" i="1"/>
  <c r="P810" i="1"/>
  <c r="O810" i="1"/>
  <c r="C810" i="1"/>
  <c r="P809" i="1"/>
  <c r="O809" i="1"/>
  <c r="C809" i="1"/>
  <c r="P808" i="1"/>
  <c r="O808" i="1"/>
  <c r="C808" i="1"/>
  <c r="P807" i="1"/>
  <c r="O807" i="1"/>
  <c r="C807" i="1"/>
  <c r="P806" i="1"/>
  <c r="O806" i="1"/>
  <c r="C806" i="1"/>
  <c r="P805" i="1"/>
  <c r="O805" i="1"/>
  <c r="C805" i="1"/>
  <c r="P804" i="1"/>
  <c r="O804" i="1"/>
  <c r="C804" i="1"/>
  <c r="P803" i="1"/>
  <c r="O803" i="1"/>
  <c r="C803" i="1"/>
  <c r="P802" i="1"/>
  <c r="O802" i="1"/>
  <c r="C802" i="1"/>
  <c r="P801" i="1"/>
  <c r="O801" i="1"/>
  <c r="C801" i="1"/>
  <c r="P800" i="1"/>
  <c r="O800" i="1"/>
  <c r="C800" i="1"/>
  <c r="P799" i="1"/>
  <c r="O799" i="1"/>
  <c r="C799" i="1"/>
  <c r="P798" i="1"/>
  <c r="O798" i="1"/>
  <c r="C798" i="1"/>
  <c r="P797" i="1"/>
  <c r="O797" i="1"/>
  <c r="C797" i="1"/>
  <c r="P796" i="1"/>
  <c r="O796" i="1"/>
  <c r="C796" i="1"/>
  <c r="P795" i="1"/>
  <c r="O795" i="1"/>
  <c r="C795" i="1"/>
  <c r="P794" i="1"/>
  <c r="O794" i="1"/>
  <c r="C794" i="1"/>
  <c r="P793" i="1"/>
  <c r="O793" i="1"/>
  <c r="C793" i="1"/>
  <c r="P792" i="1"/>
  <c r="O792" i="1"/>
  <c r="C792" i="1"/>
  <c r="P791" i="1"/>
  <c r="O791" i="1"/>
  <c r="C791" i="1"/>
  <c r="P790" i="1"/>
  <c r="O790" i="1"/>
  <c r="C790" i="1"/>
  <c r="P789" i="1"/>
  <c r="O789" i="1"/>
  <c r="C789" i="1"/>
  <c r="P788" i="1"/>
  <c r="O788" i="1"/>
  <c r="C788" i="1"/>
  <c r="P787" i="1"/>
  <c r="O787" i="1"/>
  <c r="C787" i="1"/>
  <c r="P786" i="1"/>
  <c r="O786" i="1"/>
  <c r="C786" i="1"/>
  <c r="P785" i="1"/>
  <c r="O785" i="1"/>
  <c r="C785" i="1"/>
  <c r="P784" i="1"/>
  <c r="O784" i="1"/>
  <c r="C784" i="1"/>
  <c r="P783" i="1"/>
  <c r="O783" i="1"/>
  <c r="C783" i="1"/>
  <c r="P782" i="1"/>
  <c r="O782" i="1"/>
  <c r="C782" i="1"/>
  <c r="P781" i="1"/>
  <c r="O781" i="1"/>
  <c r="C781" i="1"/>
  <c r="P780" i="1"/>
  <c r="O780" i="1"/>
  <c r="C780" i="1"/>
  <c r="P779" i="1"/>
  <c r="O779" i="1"/>
  <c r="C779" i="1"/>
  <c r="P778" i="1"/>
  <c r="O778" i="1"/>
  <c r="C778" i="1"/>
  <c r="P777" i="1"/>
  <c r="O777" i="1"/>
  <c r="C777" i="1"/>
  <c r="P776" i="1"/>
  <c r="O776" i="1"/>
  <c r="C776" i="1"/>
  <c r="P775" i="1"/>
  <c r="O775" i="1"/>
  <c r="C775" i="1"/>
  <c r="P774" i="1"/>
  <c r="O774" i="1"/>
  <c r="C774" i="1"/>
  <c r="P773" i="1"/>
  <c r="O773" i="1"/>
  <c r="C773" i="1"/>
  <c r="P772" i="1"/>
  <c r="O772" i="1"/>
  <c r="C772" i="1"/>
  <c r="P771" i="1"/>
  <c r="O771" i="1"/>
  <c r="C771" i="1"/>
  <c r="P770" i="1"/>
  <c r="O770" i="1"/>
  <c r="C770" i="1"/>
  <c r="P769" i="1"/>
  <c r="O769" i="1"/>
  <c r="C769" i="1"/>
  <c r="P768" i="1"/>
  <c r="O768" i="1"/>
  <c r="C768" i="1"/>
  <c r="P767" i="1"/>
  <c r="O767" i="1"/>
  <c r="C767" i="1"/>
  <c r="P766" i="1"/>
  <c r="O766" i="1"/>
  <c r="C766" i="1"/>
  <c r="P765" i="1"/>
  <c r="O765" i="1"/>
  <c r="C765" i="1"/>
  <c r="P764" i="1"/>
  <c r="O764" i="1"/>
  <c r="C764" i="1"/>
  <c r="P763" i="1"/>
  <c r="O763" i="1"/>
  <c r="C763" i="1"/>
  <c r="P762" i="1"/>
  <c r="O762" i="1"/>
  <c r="C762" i="1"/>
  <c r="P761" i="1"/>
  <c r="O761" i="1"/>
  <c r="C761" i="1"/>
  <c r="P760" i="1"/>
  <c r="O760" i="1"/>
  <c r="C760" i="1"/>
  <c r="P759" i="1"/>
  <c r="O759" i="1"/>
  <c r="C759" i="1"/>
  <c r="P758" i="1"/>
  <c r="O758" i="1"/>
  <c r="C758" i="1"/>
  <c r="P757" i="1"/>
  <c r="O757" i="1"/>
  <c r="C757" i="1"/>
  <c r="P756" i="1"/>
  <c r="O756" i="1"/>
  <c r="C756" i="1"/>
  <c r="P755" i="1"/>
  <c r="O755" i="1"/>
  <c r="C755" i="1"/>
  <c r="P754" i="1"/>
  <c r="O754" i="1"/>
  <c r="C754" i="1"/>
  <c r="P753" i="1"/>
  <c r="O753" i="1"/>
  <c r="C753" i="1"/>
  <c r="P752" i="1"/>
  <c r="O752" i="1"/>
  <c r="C752" i="1"/>
  <c r="P751" i="1"/>
  <c r="O751" i="1"/>
  <c r="C751" i="1"/>
  <c r="P750" i="1"/>
  <c r="O750" i="1"/>
  <c r="C750" i="1"/>
  <c r="P749" i="1"/>
  <c r="O749" i="1"/>
  <c r="C749" i="1"/>
  <c r="P748" i="1"/>
  <c r="O748" i="1"/>
  <c r="C748" i="1"/>
  <c r="P747" i="1"/>
  <c r="O747" i="1"/>
  <c r="C747" i="1"/>
  <c r="P746" i="1"/>
  <c r="O746" i="1"/>
  <c r="C746" i="1"/>
  <c r="P745" i="1"/>
  <c r="O745" i="1"/>
  <c r="C745" i="1"/>
  <c r="P744" i="1"/>
  <c r="O744" i="1"/>
  <c r="C744" i="1"/>
  <c r="P743" i="1"/>
  <c r="O743" i="1"/>
  <c r="C743" i="1"/>
  <c r="P742" i="1"/>
  <c r="O742" i="1"/>
  <c r="C742" i="1"/>
  <c r="P741" i="1"/>
  <c r="O741" i="1"/>
  <c r="C741" i="1"/>
  <c r="P740" i="1"/>
  <c r="O740" i="1"/>
  <c r="C740" i="1"/>
  <c r="P739" i="1"/>
  <c r="O739" i="1"/>
  <c r="C739" i="1"/>
  <c r="P738" i="1"/>
  <c r="O738" i="1"/>
  <c r="C738" i="1"/>
  <c r="P737" i="1"/>
  <c r="O737" i="1"/>
  <c r="C737" i="1"/>
  <c r="P736" i="1"/>
  <c r="O736" i="1"/>
  <c r="C736" i="1"/>
  <c r="P735" i="1"/>
  <c r="O735" i="1"/>
  <c r="C735" i="1"/>
  <c r="P734" i="1"/>
  <c r="O734" i="1"/>
  <c r="C734" i="1"/>
  <c r="P733" i="1"/>
  <c r="O733" i="1"/>
  <c r="C733" i="1"/>
  <c r="P732" i="1"/>
  <c r="O732" i="1"/>
  <c r="C732" i="1"/>
  <c r="P731" i="1"/>
  <c r="O731" i="1"/>
  <c r="C731" i="1"/>
  <c r="P730" i="1"/>
  <c r="O730" i="1"/>
  <c r="C730" i="1"/>
  <c r="P729" i="1"/>
  <c r="O729" i="1"/>
  <c r="C729" i="1"/>
  <c r="P728" i="1"/>
  <c r="O728" i="1"/>
  <c r="C728" i="1"/>
  <c r="P727" i="1"/>
  <c r="O727" i="1"/>
  <c r="C727" i="1"/>
  <c r="P726" i="1"/>
  <c r="O726" i="1"/>
  <c r="C726" i="1"/>
  <c r="P725" i="1"/>
  <c r="O725" i="1"/>
  <c r="C725" i="1"/>
  <c r="P724" i="1"/>
  <c r="O724" i="1"/>
  <c r="C724" i="1"/>
  <c r="P723" i="1"/>
  <c r="O723" i="1"/>
  <c r="C723" i="1"/>
  <c r="P722" i="1"/>
  <c r="O722" i="1"/>
  <c r="C722" i="1"/>
  <c r="P721" i="1"/>
  <c r="O721" i="1"/>
  <c r="C721" i="1"/>
  <c r="P720" i="1"/>
  <c r="O720" i="1"/>
  <c r="C720" i="1"/>
  <c r="P719" i="1"/>
  <c r="O719" i="1"/>
  <c r="C719" i="1"/>
  <c r="P718" i="1"/>
  <c r="O718" i="1"/>
  <c r="C718" i="1"/>
  <c r="P717" i="1"/>
  <c r="O717" i="1"/>
  <c r="C717" i="1"/>
  <c r="P716" i="1"/>
  <c r="O716" i="1"/>
  <c r="C716" i="1"/>
  <c r="P715" i="1"/>
  <c r="O715" i="1"/>
  <c r="C715" i="1"/>
  <c r="P714" i="1"/>
  <c r="O714" i="1"/>
  <c r="C714" i="1"/>
  <c r="P713" i="1"/>
  <c r="O713" i="1"/>
  <c r="C713" i="1"/>
  <c r="P712" i="1"/>
  <c r="O712" i="1"/>
  <c r="C712" i="1"/>
  <c r="P711" i="1"/>
  <c r="O711" i="1"/>
  <c r="C711" i="1"/>
  <c r="P710" i="1"/>
  <c r="O710" i="1"/>
  <c r="C710" i="1"/>
  <c r="P709" i="1"/>
  <c r="O709" i="1"/>
  <c r="C709" i="1"/>
  <c r="P708" i="1"/>
  <c r="O708" i="1"/>
  <c r="C708" i="1"/>
  <c r="P707" i="1"/>
  <c r="O707" i="1"/>
  <c r="C707" i="1"/>
  <c r="P706" i="1"/>
  <c r="O706" i="1"/>
  <c r="C706" i="1"/>
  <c r="P705" i="1"/>
  <c r="O705" i="1"/>
  <c r="C705" i="1"/>
  <c r="P704" i="1"/>
  <c r="O704" i="1"/>
  <c r="C704" i="1"/>
  <c r="P703" i="1"/>
  <c r="O703" i="1"/>
  <c r="C703" i="1"/>
  <c r="P702" i="1"/>
  <c r="O702" i="1"/>
  <c r="C702" i="1"/>
  <c r="P701" i="1"/>
  <c r="O701" i="1"/>
  <c r="C701" i="1"/>
  <c r="P700" i="1"/>
  <c r="O700" i="1"/>
  <c r="C700" i="1"/>
  <c r="P699" i="1"/>
  <c r="O699" i="1"/>
  <c r="C699" i="1"/>
  <c r="P698" i="1"/>
  <c r="O698" i="1"/>
  <c r="C698" i="1"/>
  <c r="P697" i="1"/>
  <c r="O697" i="1"/>
  <c r="C697" i="1"/>
  <c r="P696" i="1"/>
  <c r="O696" i="1"/>
  <c r="C696" i="1"/>
  <c r="P695" i="1"/>
  <c r="O695" i="1"/>
  <c r="C695" i="1"/>
  <c r="P694" i="1"/>
  <c r="O694" i="1"/>
  <c r="C694" i="1"/>
  <c r="P693" i="1"/>
  <c r="O693" i="1"/>
  <c r="C693" i="1"/>
  <c r="P692" i="1"/>
  <c r="O692" i="1"/>
  <c r="C692" i="1"/>
  <c r="P691" i="1"/>
  <c r="O691" i="1"/>
  <c r="C691" i="1"/>
  <c r="P690" i="1"/>
  <c r="O690" i="1"/>
  <c r="C690" i="1"/>
  <c r="P689" i="1"/>
  <c r="O689" i="1"/>
  <c r="C689" i="1"/>
  <c r="P688" i="1"/>
  <c r="O688" i="1"/>
  <c r="C688" i="1"/>
  <c r="P687" i="1"/>
  <c r="O687" i="1"/>
  <c r="C687" i="1"/>
  <c r="P686" i="1"/>
  <c r="O686" i="1"/>
  <c r="C686" i="1"/>
  <c r="P685" i="1"/>
  <c r="O685" i="1"/>
  <c r="C685" i="1"/>
  <c r="P684" i="1"/>
  <c r="O684" i="1"/>
  <c r="C684" i="1"/>
  <c r="P683" i="1"/>
  <c r="O683" i="1"/>
  <c r="C683" i="1"/>
  <c r="P682" i="1"/>
  <c r="O682" i="1"/>
  <c r="C682" i="1"/>
  <c r="P681" i="1"/>
  <c r="O681" i="1"/>
  <c r="C681" i="1"/>
  <c r="P680" i="1"/>
  <c r="O680" i="1"/>
  <c r="C680" i="1"/>
  <c r="P679" i="1"/>
  <c r="O679" i="1"/>
  <c r="C679" i="1"/>
  <c r="P678" i="1"/>
  <c r="O678" i="1"/>
  <c r="C678" i="1"/>
  <c r="P677" i="1"/>
  <c r="O677" i="1"/>
  <c r="C677" i="1"/>
  <c r="P676" i="1"/>
  <c r="O676" i="1"/>
  <c r="C676" i="1"/>
  <c r="P675" i="1"/>
  <c r="O675" i="1"/>
  <c r="C675" i="1"/>
  <c r="P674" i="1"/>
  <c r="O674" i="1"/>
  <c r="C674" i="1"/>
  <c r="P673" i="1"/>
  <c r="O673" i="1"/>
  <c r="C673" i="1"/>
  <c r="P672" i="1"/>
  <c r="O672" i="1"/>
  <c r="C672" i="1"/>
  <c r="P671" i="1"/>
  <c r="O671" i="1"/>
  <c r="C671" i="1"/>
  <c r="P670" i="1"/>
  <c r="O670" i="1"/>
  <c r="C670" i="1"/>
  <c r="P669" i="1"/>
  <c r="O669" i="1"/>
  <c r="C669" i="1"/>
  <c r="P668" i="1"/>
  <c r="O668" i="1"/>
  <c r="C668" i="1"/>
  <c r="P667" i="1"/>
  <c r="O667" i="1"/>
  <c r="C667" i="1"/>
  <c r="P666" i="1"/>
  <c r="O666" i="1"/>
  <c r="C666" i="1"/>
  <c r="P665" i="1"/>
  <c r="O665" i="1"/>
  <c r="C665" i="1"/>
  <c r="P664" i="1"/>
  <c r="O664" i="1"/>
  <c r="C664" i="1"/>
  <c r="P663" i="1"/>
  <c r="O663" i="1"/>
  <c r="C663" i="1"/>
  <c r="P662" i="1"/>
  <c r="O662" i="1"/>
  <c r="C662" i="1"/>
  <c r="P661" i="1"/>
  <c r="O661" i="1"/>
  <c r="C661" i="1"/>
  <c r="P660" i="1"/>
  <c r="O660" i="1"/>
  <c r="C660" i="1"/>
  <c r="P659" i="1"/>
  <c r="O659" i="1"/>
  <c r="C659" i="1"/>
  <c r="P658" i="1"/>
  <c r="O658" i="1"/>
  <c r="C658" i="1"/>
  <c r="P657" i="1"/>
  <c r="O657" i="1"/>
  <c r="C657" i="1"/>
  <c r="P656" i="1"/>
  <c r="O656" i="1"/>
  <c r="C656" i="1"/>
  <c r="P655" i="1"/>
  <c r="O655" i="1"/>
  <c r="C655" i="1"/>
  <c r="P654" i="1"/>
  <c r="O654" i="1"/>
  <c r="C654" i="1"/>
  <c r="P653" i="1"/>
  <c r="O653" i="1"/>
  <c r="C653" i="1"/>
  <c r="P652" i="1"/>
  <c r="O652" i="1"/>
  <c r="C652" i="1"/>
  <c r="P651" i="1"/>
  <c r="O651" i="1"/>
  <c r="C651" i="1"/>
  <c r="P650" i="1"/>
  <c r="O650" i="1"/>
  <c r="C650" i="1"/>
  <c r="P649" i="1"/>
  <c r="O649" i="1"/>
  <c r="C649" i="1"/>
  <c r="P648" i="1"/>
  <c r="O648" i="1"/>
  <c r="C648" i="1"/>
  <c r="P647" i="1"/>
  <c r="O647" i="1"/>
  <c r="C647" i="1"/>
  <c r="P646" i="1"/>
  <c r="O646" i="1"/>
  <c r="C646" i="1"/>
  <c r="P645" i="1"/>
  <c r="O645" i="1"/>
  <c r="C645" i="1"/>
  <c r="P644" i="1"/>
  <c r="O644" i="1"/>
  <c r="C644" i="1"/>
  <c r="P643" i="1"/>
  <c r="O643" i="1"/>
  <c r="C643" i="1"/>
  <c r="P642" i="1"/>
  <c r="O642" i="1"/>
  <c r="C642" i="1"/>
  <c r="P641" i="1"/>
  <c r="O641" i="1"/>
  <c r="C641" i="1"/>
  <c r="P640" i="1"/>
  <c r="O640" i="1"/>
  <c r="C640" i="1"/>
  <c r="P639" i="1"/>
  <c r="O639" i="1"/>
  <c r="C639" i="1"/>
  <c r="P638" i="1"/>
  <c r="O638" i="1"/>
  <c r="C638" i="1"/>
  <c r="P637" i="1"/>
  <c r="O637" i="1"/>
  <c r="C637" i="1"/>
  <c r="P636" i="1"/>
  <c r="O636" i="1"/>
  <c r="C636" i="1"/>
  <c r="P635" i="1"/>
  <c r="O635" i="1"/>
  <c r="C635" i="1"/>
  <c r="P634" i="1"/>
  <c r="O634" i="1"/>
  <c r="C634" i="1"/>
  <c r="P633" i="1"/>
  <c r="O633" i="1"/>
  <c r="C633" i="1"/>
  <c r="P632" i="1"/>
  <c r="O632" i="1"/>
  <c r="C632" i="1"/>
  <c r="P631" i="1"/>
  <c r="O631" i="1"/>
  <c r="C631" i="1"/>
  <c r="P630" i="1"/>
  <c r="O630" i="1"/>
  <c r="C630" i="1"/>
  <c r="P629" i="1"/>
  <c r="O629" i="1"/>
  <c r="C629" i="1"/>
  <c r="P628" i="1"/>
  <c r="O628" i="1"/>
  <c r="C628" i="1"/>
  <c r="P627" i="1"/>
  <c r="O627" i="1"/>
  <c r="C627" i="1"/>
  <c r="P626" i="1"/>
  <c r="O626" i="1"/>
  <c r="C626" i="1"/>
  <c r="P625" i="1"/>
  <c r="O625" i="1"/>
  <c r="C625" i="1"/>
  <c r="P624" i="1"/>
  <c r="O624" i="1"/>
  <c r="C624" i="1"/>
  <c r="P623" i="1"/>
  <c r="O623" i="1"/>
  <c r="C623" i="1"/>
  <c r="P622" i="1"/>
  <c r="O622" i="1"/>
  <c r="C622" i="1"/>
  <c r="P621" i="1"/>
  <c r="O621" i="1"/>
  <c r="C621" i="1"/>
  <c r="P620" i="1"/>
  <c r="O620" i="1"/>
  <c r="C620" i="1"/>
  <c r="P619" i="1"/>
  <c r="O619" i="1"/>
  <c r="C619" i="1"/>
  <c r="P618" i="1"/>
  <c r="O618" i="1"/>
  <c r="C618" i="1"/>
  <c r="P617" i="1"/>
  <c r="O617" i="1"/>
  <c r="C617" i="1"/>
  <c r="P616" i="1"/>
  <c r="O616" i="1"/>
  <c r="C616" i="1"/>
  <c r="P615" i="1"/>
  <c r="O615" i="1"/>
  <c r="C615" i="1"/>
  <c r="P614" i="1"/>
  <c r="O614" i="1"/>
  <c r="C614" i="1"/>
  <c r="P613" i="1"/>
  <c r="O613" i="1"/>
  <c r="C613" i="1"/>
  <c r="P612" i="1"/>
  <c r="O612" i="1"/>
  <c r="C612" i="1"/>
  <c r="P611" i="1"/>
  <c r="O611" i="1"/>
  <c r="C611" i="1"/>
  <c r="P610" i="1"/>
  <c r="O610" i="1"/>
  <c r="C610" i="1"/>
  <c r="P609" i="1"/>
  <c r="O609" i="1"/>
  <c r="C609" i="1"/>
  <c r="P608" i="1"/>
  <c r="O608" i="1"/>
  <c r="C608" i="1"/>
  <c r="P607" i="1"/>
  <c r="O607" i="1"/>
  <c r="C607" i="1"/>
  <c r="P606" i="1"/>
  <c r="O606" i="1"/>
  <c r="C606" i="1"/>
  <c r="P605" i="1"/>
  <c r="O605" i="1"/>
  <c r="C605" i="1"/>
  <c r="P604" i="1"/>
  <c r="O604" i="1"/>
  <c r="C604" i="1"/>
  <c r="P603" i="1"/>
  <c r="O603" i="1"/>
  <c r="C603" i="1"/>
  <c r="P602" i="1"/>
  <c r="O602" i="1"/>
  <c r="C602" i="1"/>
  <c r="P601" i="1"/>
  <c r="O601" i="1"/>
  <c r="C601" i="1"/>
  <c r="P600" i="1"/>
  <c r="O600" i="1"/>
  <c r="C600" i="1"/>
  <c r="P599" i="1"/>
  <c r="O599" i="1"/>
  <c r="C599" i="1"/>
  <c r="P598" i="1"/>
  <c r="O598" i="1"/>
  <c r="C598" i="1"/>
  <c r="P597" i="1"/>
  <c r="O597" i="1"/>
  <c r="C597" i="1"/>
  <c r="P596" i="1"/>
  <c r="O596" i="1"/>
  <c r="C596" i="1"/>
  <c r="P595" i="1"/>
  <c r="O595" i="1"/>
  <c r="C595" i="1"/>
  <c r="P594" i="1"/>
  <c r="O594" i="1"/>
  <c r="C594" i="1"/>
  <c r="P593" i="1"/>
  <c r="O593" i="1"/>
  <c r="C593" i="1"/>
  <c r="P592" i="1"/>
  <c r="O592" i="1"/>
  <c r="C592" i="1"/>
  <c r="P591" i="1"/>
  <c r="O591" i="1"/>
  <c r="C591" i="1"/>
  <c r="P590" i="1"/>
  <c r="O590" i="1"/>
  <c r="C590" i="1"/>
  <c r="P589" i="1"/>
  <c r="O589" i="1"/>
  <c r="C589" i="1"/>
  <c r="P588" i="1"/>
  <c r="O588" i="1"/>
  <c r="C588" i="1"/>
  <c r="P587" i="1"/>
  <c r="O587" i="1"/>
  <c r="C587" i="1"/>
  <c r="P586" i="1"/>
  <c r="O586" i="1"/>
  <c r="C586" i="1"/>
  <c r="P585" i="1"/>
  <c r="O585" i="1"/>
  <c r="C585" i="1"/>
  <c r="P584" i="1"/>
  <c r="O584" i="1"/>
  <c r="C584" i="1"/>
  <c r="P583" i="1"/>
  <c r="O583" i="1"/>
  <c r="C583" i="1"/>
  <c r="P582" i="1"/>
  <c r="O582" i="1"/>
  <c r="C582" i="1"/>
  <c r="P581" i="1"/>
  <c r="O581" i="1"/>
  <c r="C581" i="1"/>
  <c r="P580" i="1"/>
  <c r="O580" i="1"/>
  <c r="C580" i="1"/>
  <c r="P579" i="1"/>
  <c r="O579" i="1"/>
  <c r="C579" i="1"/>
  <c r="P578" i="1"/>
  <c r="O578" i="1"/>
  <c r="C578" i="1"/>
  <c r="P577" i="1"/>
  <c r="O577" i="1"/>
  <c r="C577" i="1"/>
  <c r="P576" i="1"/>
  <c r="O576" i="1"/>
  <c r="C576" i="1"/>
  <c r="P575" i="1"/>
  <c r="O575" i="1"/>
  <c r="C575" i="1"/>
  <c r="P574" i="1"/>
  <c r="O574" i="1"/>
  <c r="C574" i="1"/>
  <c r="P573" i="1"/>
  <c r="O573" i="1"/>
  <c r="C573" i="1"/>
  <c r="P572" i="1"/>
  <c r="O572" i="1"/>
  <c r="C572" i="1"/>
  <c r="P571" i="1"/>
  <c r="O571" i="1"/>
  <c r="C571" i="1"/>
  <c r="P570" i="1"/>
  <c r="O570" i="1"/>
  <c r="C570" i="1"/>
  <c r="P569" i="1"/>
  <c r="O569" i="1"/>
  <c r="C569" i="1"/>
  <c r="P568" i="1"/>
  <c r="O568" i="1"/>
  <c r="C568" i="1"/>
  <c r="P567" i="1"/>
  <c r="O567" i="1"/>
  <c r="C567" i="1"/>
  <c r="P566" i="1"/>
  <c r="O566" i="1"/>
  <c r="C566" i="1"/>
  <c r="P565" i="1"/>
  <c r="O565" i="1"/>
  <c r="C565" i="1"/>
  <c r="P564" i="1"/>
  <c r="O564" i="1"/>
  <c r="C564" i="1"/>
  <c r="P563" i="1"/>
  <c r="O563" i="1"/>
  <c r="C563" i="1"/>
  <c r="P562" i="1"/>
  <c r="O562" i="1"/>
  <c r="C562" i="1"/>
  <c r="P561" i="1"/>
  <c r="O561" i="1"/>
  <c r="C561" i="1"/>
  <c r="P560" i="1"/>
  <c r="O560" i="1"/>
  <c r="C560" i="1"/>
  <c r="P559" i="1"/>
  <c r="O559" i="1"/>
  <c r="C559" i="1"/>
  <c r="P558" i="1"/>
  <c r="O558" i="1"/>
  <c r="C558" i="1"/>
  <c r="P557" i="1"/>
  <c r="O557" i="1"/>
  <c r="C557" i="1"/>
  <c r="P556" i="1"/>
  <c r="O556" i="1"/>
  <c r="C556" i="1"/>
  <c r="P555" i="1"/>
  <c r="O555" i="1"/>
  <c r="C555" i="1"/>
  <c r="P554" i="1"/>
  <c r="O554" i="1"/>
  <c r="C554" i="1"/>
  <c r="P553" i="1"/>
  <c r="O553" i="1"/>
  <c r="C553" i="1"/>
  <c r="P552" i="1"/>
  <c r="O552" i="1"/>
  <c r="C552" i="1"/>
  <c r="P551" i="1"/>
  <c r="O551" i="1"/>
  <c r="C551" i="1"/>
  <c r="P550" i="1"/>
  <c r="O550" i="1"/>
  <c r="C550" i="1"/>
  <c r="P549" i="1"/>
  <c r="O549" i="1"/>
  <c r="C549" i="1"/>
  <c r="P548" i="1"/>
  <c r="O548" i="1"/>
  <c r="C548" i="1"/>
  <c r="P547" i="1"/>
  <c r="O547" i="1"/>
  <c r="C547" i="1"/>
  <c r="P546" i="1"/>
  <c r="O546" i="1"/>
  <c r="C546" i="1"/>
  <c r="P545" i="1"/>
  <c r="O545" i="1"/>
  <c r="C545" i="1"/>
  <c r="P544" i="1"/>
  <c r="O544" i="1"/>
  <c r="C544" i="1"/>
  <c r="P543" i="1"/>
  <c r="O543" i="1"/>
  <c r="C543" i="1"/>
  <c r="P542" i="1"/>
  <c r="O542" i="1"/>
  <c r="C542" i="1"/>
  <c r="P541" i="1"/>
  <c r="O541" i="1"/>
  <c r="C541" i="1"/>
  <c r="P540" i="1"/>
  <c r="O540" i="1"/>
  <c r="C540" i="1"/>
  <c r="P539" i="1"/>
  <c r="O539" i="1"/>
  <c r="C539" i="1"/>
  <c r="P538" i="1"/>
  <c r="O538" i="1"/>
  <c r="C538" i="1"/>
  <c r="P537" i="1"/>
  <c r="O537" i="1"/>
  <c r="C537" i="1"/>
  <c r="P536" i="1"/>
  <c r="O536" i="1"/>
  <c r="C536" i="1"/>
  <c r="P535" i="1"/>
  <c r="O535" i="1"/>
  <c r="C535" i="1"/>
  <c r="P534" i="1"/>
  <c r="O534" i="1"/>
  <c r="C534" i="1"/>
  <c r="P533" i="1"/>
  <c r="O533" i="1"/>
  <c r="C533" i="1"/>
  <c r="P532" i="1"/>
  <c r="O532" i="1"/>
  <c r="C532" i="1"/>
  <c r="P531" i="1"/>
  <c r="O531" i="1"/>
  <c r="C531" i="1"/>
  <c r="P530" i="1"/>
  <c r="O530" i="1"/>
  <c r="C530" i="1"/>
  <c r="P529" i="1"/>
  <c r="O529" i="1"/>
  <c r="C529" i="1"/>
  <c r="P528" i="1"/>
  <c r="O528" i="1"/>
  <c r="C528" i="1"/>
  <c r="P527" i="1"/>
  <c r="O527" i="1"/>
  <c r="C527" i="1"/>
  <c r="P526" i="1"/>
  <c r="O526" i="1"/>
  <c r="C526" i="1"/>
  <c r="P525" i="1"/>
  <c r="O525" i="1"/>
  <c r="C525" i="1"/>
  <c r="P524" i="1"/>
  <c r="O524" i="1"/>
  <c r="C524" i="1"/>
  <c r="P523" i="1"/>
  <c r="O523" i="1"/>
  <c r="C523" i="1"/>
  <c r="P522" i="1"/>
  <c r="O522" i="1"/>
  <c r="C522" i="1"/>
  <c r="P521" i="1"/>
  <c r="O521" i="1"/>
  <c r="C521" i="1"/>
  <c r="P520" i="1"/>
  <c r="O520" i="1"/>
  <c r="C520" i="1"/>
  <c r="P519" i="1"/>
  <c r="O519" i="1"/>
  <c r="C519" i="1"/>
  <c r="P518" i="1"/>
  <c r="O518" i="1"/>
  <c r="C518" i="1"/>
  <c r="P517" i="1"/>
  <c r="O517" i="1"/>
  <c r="C517" i="1"/>
  <c r="P516" i="1"/>
  <c r="O516" i="1"/>
  <c r="C516" i="1"/>
  <c r="P515" i="1"/>
  <c r="O515" i="1"/>
  <c r="C515" i="1"/>
  <c r="P514" i="1"/>
  <c r="O514" i="1"/>
  <c r="C514" i="1"/>
  <c r="P513" i="1"/>
  <c r="O513" i="1"/>
  <c r="C513" i="1"/>
  <c r="P512" i="1"/>
  <c r="O512" i="1"/>
  <c r="C512" i="1"/>
  <c r="P511" i="1"/>
  <c r="O511" i="1"/>
  <c r="C511" i="1"/>
  <c r="P510" i="1"/>
  <c r="O510" i="1"/>
  <c r="C510" i="1"/>
  <c r="P509" i="1"/>
  <c r="O509" i="1"/>
  <c r="C509" i="1"/>
  <c r="P508" i="1"/>
  <c r="O508" i="1"/>
  <c r="C508" i="1"/>
  <c r="P507" i="1"/>
  <c r="O507" i="1"/>
  <c r="C507" i="1"/>
  <c r="P506" i="1"/>
  <c r="O506" i="1"/>
  <c r="C506" i="1"/>
  <c r="P505" i="1"/>
  <c r="O505" i="1"/>
  <c r="C505" i="1"/>
  <c r="P504" i="1"/>
  <c r="O504" i="1"/>
  <c r="C504" i="1"/>
  <c r="P503" i="1"/>
  <c r="O503" i="1"/>
  <c r="C503" i="1"/>
  <c r="P502" i="1"/>
  <c r="O502" i="1"/>
  <c r="C502" i="1"/>
  <c r="P501" i="1"/>
  <c r="O501" i="1"/>
  <c r="C501" i="1"/>
  <c r="P500" i="1"/>
  <c r="O500" i="1"/>
  <c r="C500" i="1"/>
  <c r="P499" i="1"/>
  <c r="O499" i="1"/>
  <c r="C499" i="1"/>
  <c r="P498" i="1"/>
  <c r="O498" i="1"/>
  <c r="C498" i="1"/>
  <c r="P497" i="1"/>
  <c r="O497" i="1"/>
  <c r="C497" i="1"/>
  <c r="P496" i="1"/>
  <c r="O496" i="1"/>
  <c r="C496" i="1"/>
  <c r="P495" i="1"/>
  <c r="O495" i="1"/>
  <c r="C495" i="1"/>
  <c r="P494" i="1"/>
  <c r="O494" i="1"/>
  <c r="C494" i="1"/>
  <c r="P493" i="1"/>
  <c r="O493" i="1"/>
  <c r="C493" i="1"/>
  <c r="P492" i="1"/>
  <c r="O492" i="1"/>
  <c r="C492" i="1"/>
  <c r="P491" i="1"/>
  <c r="O491" i="1"/>
  <c r="C491" i="1"/>
  <c r="P490" i="1"/>
  <c r="O490" i="1"/>
  <c r="C490" i="1"/>
  <c r="P489" i="1"/>
  <c r="O489" i="1"/>
  <c r="C489" i="1"/>
  <c r="P488" i="1"/>
  <c r="O488" i="1"/>
  <c r="C488" i="1"/>
  <c r="P487" i="1"/>
  <c r="O487" i="1"/>
  <c r="C487" i="1"/>
  <c r="P486" i="1"/>
  <c r="O486" i="1"/>
  <c r="C486" i="1"/>
  <c r="P485" i="1"/>
  <c r="O485" i="1"/>
  <c r="C485" i="1"/>
  <c r="P484" i="1"/>
  <c r="O484" i="1"/>
  <c r="C484" i="1"/>
  <c r="P483" i="1"/>
  <c r="O483" i="1"/>
  <c r="C483" i="1"/>
  <c r="P482" i="1"/>
  <c r="O482" i="1"/>
  <c r="C482" i="1"/>
  <c r="P481" i="1"/>
  <c r="O481" i="1"/>
  <c r="C481" i="1"/>
  <c r="P480" i="1"/>
  <c r="O480" i="1"/>
  <c r="C480" i="1"/>
  <c r="P479" i="1"/>
  <c r="O479" i="1"/>
  <c r="C479" i="1"/>
  <c r="P478" i="1"/>
  <c r="O478" i="1"/>
  <c r="C478" i="1"/>
  <c r="P477" i="1"/>
  <c r="O477" i="1"/>
  <c r="C477" i="1"/>
  <c r="P476" i="1"/>
  <c r="O476" i="1"/>
  <c r="C476" i="1"/>
  <c r="P475" i="1"/>
  <c r="O475" i="1"/>
  <c r="C475" i="1"/>
  <c r="P474" i="1"/>
  <c r="O474" i="1"/>
  <c r="C474" i="1"/>
  <c r="P473" i="1"/>
  <c r="O473" i="1"/>
  <c r="C473" i="1"/>
  <c r="P472" i="1"/>
  <c r="O472" i="1"/>
  <c r="C472" i="1"/>
  <c r="P471" i="1"/>
  <c r="O471" i="1"/>
  <c r="C471" i="1"/>
  <c r="P470" i="1"/>
  <c r="O470" i="1"/>
  <c r="C470" i="1"/>
  <c r="P469" i="1"/>
  <c r="O469" i="1"/>
  <c r="C469" i="1"/>
  <c r="P468" i="1"/>
  <c r="O468" i="1"/>
  <c r="C468" i="1"/>
  <c r="P467" i="1"/>
  <c r="O467" i="1"/>
  <c r="C467" i="1"/>
  <c r="P466" i="1"/>
  <c r="O466" i="1"/>
  <c r="C466" i="1"/>
  <c r="P465" i="1"/>
  <c r="O465" i="1"/>
  <c r="C465" i="1"/>
  <c r="P464" i="1"/>
  <c r="O464" i="1"/>
  <c r="C464" i="1"/>
  <c r="P463" i="1"/>
  <c r="O463" i="1"/>
  <c r="C463" i="1"/>
  <c r="P462" i="1"/>
  <c r="O462" i="1"/>
  <c r="C462" i="1"/>
  <c r="P461" i="1"/>
  <c r="O461" i="1"/>
  <c r="C461" i="1"/>
  <c r="P460" i="1"/>
  <c r="O460" i="1"/>
  <c r="C460" i="1"/>
  <c r="P459" i="1"/>
  <c r="O459" i="1"/>
  <c r="C459" i="1"/>
  <c r="P458" i="1"/>
  <c r="O458" i="1"/>
  <c r="C458" i="1"/>
  <c r="P457" i="1"/>
  <c r="O457" i="1"/>
  <c r="C457" i="1"/>
  <c r="P456" i="1"/>
  <c r="O456" i="1"/>
  <c r="C456" i="1"/>
  <c r="P455" i="1"/>
  <c r="O455" i="1"/>
  <c r="C455" i="1"/>
  <c r="P454" i="1"/>
  <c r="O454" i="1"/>
  <c r="C454" i="1"/>
  <c r="P453" i="1"/>
  <c r="O453" i="1"/>
  <c r="C453" i="1"/>
  <c r="P452" i="1"/>
  <c r="O452" i="1"/>
  <c r="C452" i="1"/>
  <c r="P451" i="1"/>
  <c r="O451" i="1"/>
  <c r="C451" i="1"/>
  <c r="P450" i="1"/>
  <c r="O450" i="1"/>
  <c r="C450" i="1"/>
  <c r="P449" i="1"/>
  <c r="O449" i="1"/>
  <c r="C449" i="1"/>
  <c r="P448" i="1"/>
  <c r="O448" i="1"/>
  <c r="C448" i="1"/>
  <c r="P447" i="1"/>
  <c r="O447" i="1"/>
  <c r="C447" i="1"/>
  <c r="P446" i="1"/>
  <c r="O446" i="1"/>
  <c r="C446" i="1"/>
  <c r="P445" i="1"/>
  <c r="O445" i="1"/>
  <c r="C445" i="1"/>
  <c r="P444" i="1"/>
  <c r="O444" i="1"/>
  <c r="C444" i="1"/>
  <c r="P443" i="1"/>
  <c r="O443" i="1"/>
  <c r="C443" i="1"/>
  <c r="P442" i="1"/>
  <c r="O442" i="1"/>
  <c r="C442" i="1"/>
  <c r="P441" i="1"/>
  <c r="O441" i="1"/>
  <c r="C441" i="1"/>
  <c r="P440" i="1"/>
  <c r="O440" i="1"/>
  <c r="C440" i="1"/>
  <c r="P439" i="1"/>
  <c r="O439" i="1"/>
  <c r="C439" i="1"/>
  <c r="P438" i="1"/>
  <c r="O438" i="1"/>
  <c r="C438" i="1"/>
  <c r="P437" i="1"/>
  <c r="O437" i="1"/>
  <c r="C437" i="1"/>
  <c r="P436" i="1"/>
  <c r="O436" i="1"/>
  <c r="C436" i="1"/>
  <c r="P435" i="1"/>
  <c r="O435" i="1"/>
  <c r="C435" i="1"/>
  <c r="P434" i="1"/>
  <c r="O434" i="1"/>
  <c r="C434" i="1"/>
  <c r="P433" i="1"/>
  <c r="O433" i="1"/>
  <c r="C433" i="1"/>
  <c r="P432" i="1"/>
  <c r="O432" i="1"/>
  <c r="C432" i="1"/>
  <c r="P431" i="1"/>
  <c r="O431" i="1"/>
  <c r="C431" i="1"/>
  <c r="P430" i="1"/>
  <c r="O430" i="1"/>
  <c r="C430" i="1"/>
  <c r="P429" i="1"/>
  <c r="O429" i="1"/>
  <c r="C429" i="1"/>
  <c r="P428" i="1"/>
  <c r="O428" i="1"/>
  <c r="C428" i="1"/>
  <c r="P427" i="1"/>
  <c r="O427" i="1"/>
  <c r="C427" i="1"/>
  <c r="P426" i="1"/>
  <c r="O426" i="1"/>
  <c r="C426" i="1"/>
  <c r="P425" i="1"/>
  <c r="O425" i="1"/>
  <c r="C425" i="1"/>
  <c r="P424" i="1"/>
  <c r="O424" i="1"/>
  <c r="C424" i="1"/>
  <c r="P423" i="1"/>
  <c r="O423" i="1"/>
  <c r="C423" i="1"/>
  <c r="P422" i="1"/>
  <c r="O422" i="1"/>
  <c r="C422" i="1"/>
  <c r="P421" i="1"/>
  <c r="O421" i="1"/>
  <c r="C421" i="1"/>
  <c r="P420" i="1"/>
  <c r="O420" i="1"/>
  <c r="C420" i="1"/>
  <c r="P419" i="1"/>
  <c r="O419" i="1"/>
  <c r="C419" i="1"/>
  <c r="P418" i="1"/>
  <c r="O418" i="1"/>
  <c r="C418" i="1"/>
  <c r="P417" i="1"/>
  <c r="O417" i="1"/>
  <c r="C417" i="1"/>
  <c r="P416" i="1"/>
  <c r="O416" i="1"/>
  <c r="C416" i="1"/>
  <c r="P415" i="1"/>
  <c r="O415" i="1"/>
  <c r="C415" i="1"/>
  <c r="P414" i="1"/>
  <c r="O414" i="1"/>
  <c r="C414" i="1"/>
  <c r="P413" i="1"/>
  <c r="O413" i="1"/>
  <c r="C413" i="1"/>
  <c r="P412" i="1"/>
  <c r="O412" i="1"/>
  <c r="C412" i="1"/>
  <c r="P411" i="1"/>
  <c r="O411" i="1"/>
  <c r="C411" i="1"/>
  <c r="P410" i="1"/>
  <c r="O410" i="1"/>
  <c r="C410" i="1"/>
  <c r="P409" i="1"/>
  <c r="O409" i="1"/>
  <c r="C409" i="1"/>
  <c r="P408" i="1"/>
  <c r="O408" i="1"/>
  <c r="C408" i="1"/>
  <c r="P407" i="1"/>
  <c r="O407" i="1"/>
  <c r="C407" i="1"/>
  <c r="P406" i="1"/>
  <c r="O406" i="1"/>
  <c r="C406" i="1"/>
  <c r="P405" i="1"/>
  <c r="O405" i="1"/>
  <c r="C405" i="1"/>
  <c r="P404" i="1"/>
  <c r="O404" i="1"/>
  <c r="C404" i="1"/>
  <c r="P403" i="1"/>
  <c r="O403" i="1"/>
  <c r="C403" i="1"/>
  <c r="P402" i="1"/>
  <c r="O402" i="1"/>
  <c r="C402" i="1"/>
  <c r="P401" i="1"/>
  <c r="O401" i="1"/>
  <c r="C401" i="1"/>
  <c r="P400" i="1"/>
  <c r="O400" i="1"/>
  <c r="C400" i="1"/>
  <c r="P399" i="1"/>
  <c r="O399" i="1"/>
  <c r="C399" i="1"/>
  <c r="P398" i="1"/>
  <c r="O398" i="1"/>
  <c r="C398" i="1"/>
  <c r="P397" i="1"/>
  <c r="O397" i="1"/>
  <c r="C397" i="1"/>
  <c r="P396" i="1"/>
  <c r="O396" i="1"/>
  <c r="C396" i="1"/>
  <c r="P395" i="1"/>
  <c r="O395" i="1"/>
  <c r="C395" i="1"/>
  <c r="P394" i="1"/>
  <c r="O394" i="1"/>
  <c r="C394" i="1"/>
  <c r="P393" i="1"/>
  <c r="O393" i="1"/>
  <c r="C393" i="1"/>
  <c r="P392" i="1"/>
  <c r="O392" i="1"/>
  <c r="C392" i="1"/>
  <c r="P391" i="1"/>
  <c r="O391" i="1"/>
  <c r="C391" i="1"/>
  <c r="P390" i="1"/>
  <c r="O390" i="1"/>
  <c r="C390" i="1"/>
  <c r="P389" i="1"/>
  <c r="O389" i="1"/>
  <c r="C389" i="1"/>
  <c r="P388" i="1"/>
  <c r="O388" i="1"/>
  <c r="C388" i="1"/>
  <c r="P387" i="1"/>
  <c r="O387" i="1"/>
  <c r="C387" i="1"/>
  <c r="P386" i="1"/>
  <c r="O386" i="1"/>
  <c r="C386" i="1"/>
  <c r="P385" i="1"/>
  <c r="O385" i="1"/>
  <c r="C385" i="1"/>
  <c r="P384" i="1"/>
  <c r="O384" i="1"/>
  <c r="C384" i="1"/>
  <c r="P383" i="1"/>
  <c r="O383" i="1"/>
  <c r="C383" i="1"/>
  <c r="P382" i="1"/>
  <c r="O382" i="1"/>
  <c r="C382" i="1"/>
  <c r="P381" i="1"/>
  <c r="O381" i="1"/>
  <c r="C381" i="1"/>
  <c r="P380" i="1"/>
  <c r="O380" i="1"/>
  <c r="C380" i="1"/>
  <c r="P379" i="1"/>
  <c r="O379" i="1"/>
  <c r="C379" i="1"/>
  <c r="P378" i="1"/>
  <c r="O378" i="1"/>
  <c r="C378" i="1"/>
  <c r="P377" i="1"/>
  <c r="O377" i="1"/>
  <c r="C377" i="1"/>
  <c r="P376" i="1"/>
  <c r="O376" i="1"/>
  <c r="C376" i="1"/>
  <c r="P375" i="1"/>
  <c r="O375" i="1"/>
  <c r="C375" i="1"/>
  <c r="P374" i="1"/>
  <c r="O374" i="1"/>
  <c r="C374" i="1"/>
  <c r="P373" i="1"/>
  <c r="O373" i="1"/>
  <c r="C373" i="1"/>
  <c r="P372" i="1"/>
  <c r="O372" i="1"/>
  <c r="C372" i="1"/>
  <c r="P371" i="1"/>
  <c r="O371" i="1"/>
  <c r="C371" i="1"/>
  <c r="P370" i="1"/>
  <c r="O370" i="1"/>
  <c r="C370" i="1"/>
  <c r="P369" i="1"/>
  <c r="O369" i="1"/>
  <c r="C369" i="1"/>
  <c r="P368" i="1"/>
  <c r="O368" i="1"/>
  <c r="C368" i="1"/>
  <c r="P367" i="1"/>
  <c r="O367" i="1"/>
  <c r="C367" i="1"/>
  <c r="P366" i="1"/>
  <c r="O366" i="1"/>
  <c r="C366" i="1"/>
  <c r="P365" i="1"/>
  <c r="O365" i="1"/>
  <c r="C365" i="1"/>
  <c r="P364" i="1"/>
  <c r="O364" i="1"/>
  <c r="C364" i="1"/>
  <c r="P363" i="1"/>
  <c r="O363" i="1"/>
  <c r="C363" i="1"/>
  <c r="P362" i="1"/>
  <c r="O362" i="1"/>
  <c r="C362" i="1"/>
  <c r="P361" i="1"/>
  <c r="O361" i="1"/>
  <c r="C361" i="1"/>
  <c r="P360" i="1"/>
  <c r="O360" i="1"/>
  <c r="C360" i="1"/>
  <c r="P359" i="1"/>
  <c r="O359" i="1"/>
  <c r="C359" i="1"/>
  <c r="P358" i="1"/>
  <c r="O358" i="1"/>
  <c r="C358" i="1"/>
  <c r="P357" i="1"/>
  <c r="O357" i="1"/>
  <c r="C357" i="1"/>
  <c r="P356" i="1"/>
  <c r="O356" i="1"/>
  <c r="C356" i="1"/>
  <c r="P355" i="1"/>
  <c r="O355" i="1"/>
  <c r="C355" i="1"/>
  <c r="P354" i="1"/>
  <c r="O354" i="1"/>
  <c r="C354" i="1"/>
  <c r="P353" i="1"/>
  <c r="O353" i="1"/>
  <c r="C353" i="1"/>
  <c r="P352" i="1"/>
  <c r="O352" i="1"/>
  <c r="C352" i="1"/>
  <c r="P351" i="1"/>
  <c r="O351" i="1"/>
  <c r="C351" i="1"/>
  <c r="P350" i="1"/>
  <c r="O350" i="1"/>
  <c r="C350" i="1"/>
  <c r="P349" i="1"/>
  <c r="O349" i="1"/>
  <c r="C349" i="1"/>
  <c r="P348" i="1"/>
  <c r="O348" i="1"/>
  <c r="C348" i="1"/>
  <c r="P347" i="1"/>
  <c r="O347" i="1"/>
  <c r="C347" i="1"/>
  <c r="P346" i="1"/>
  <c r="O346" i="1"/>
  <c r="C346" i="1"/>
  <c r="P345" i="1"/>
  <c r="O345" i="1"/>
  <c r="C345" i="1"/>
  <c r="P344" i="1"/>
  <c r="O344" i="1"/>
  <c r="C344" i="1"/>
  <c r="P343" i="1"/>
  <c r="O343" i="1"/>
  <c r="C343" i="1"/>
  <c r="P342" i="1"/>
  <c r="O342" i="1"/>
  <c r="C342" i="1"/>
  <c r="P341" i="1"/>
  <c r="O341" i="1"/>
  <c r="C341" i="1"/>
  <c r="P340" i="1"/>
  <c r="O340" i="1"/>
  <c r="C340" i="1"/>
  <c r="P339" i="1"/>
  <c r="O339" i="1"/>
  <c r="C339" i="1"/>
  <c r="P338" i="1"/>
  <c r="O338" i="1"/>
  <c r="C338" i="1"/>
  <c r="P337" i="1"/>
  <c r="O337" i="1"/>
  <c r="C337" i="1"/>
  <c r="P336" i="1"/>
  <c r="O336" i="1"/>
  <c r="C336" i="1"/>
  <c r="P335" i="1"/>
  <c r="O335" i="1"/>
  <c r="C335" i="1"/>
  <c r="P334" i="1"/>
  <c r="O334" i="1"/>
  <c r="C334" i="1"/>
  <c r="P333" i="1"/>
  <c r="O333" i="1"/>
  <c r="C333" i="1"/>
  <c r="P332" i="1"/>
  <c r="O332" i="1"/>
  <c r="C332" i="1"/>
  <c r="P331" i="1"/>
  <c r="O331" i="1"/>
  <c r="C331" i="1"/>
  <c r="P330" i="1"/>
  <c r="O330" i="1"/>
  <c r="C330" i="1"/>
  <c r="P329" i="1"/>
  <c r="O329" i="1"/>
  <c r="C329" i="1"/>
  <c r="P328" i="1"/>
  <c r="O328" i="1"/>
  <c r="C328" i="1"/>
  <c r="P327" i="1"/>
  <c r="O327" i="1"/>
  <c r="C327" i="1"/>
  <c r="P326" i="1"/>
  <c r="O326" i="1"/>
  <c r="C326" i="1"/>
  <c r="P325" i="1"/>
  <c r="O325" i="1"/>
  <c r="C325" i="1"/>
  <c r="P324" i="1"/>
  <c r="O324" i="1"/>
  <c r="C324" i="1"/>
  <c r="P323" i="1"/>
  <c r="O323" i="1"/>
  <c r="C323" i="1"/>
  <c r="P322" i="1"/>
  <c r="O322" i="1"/>
  <c r="C322" i="1"/>
  <c r="P321" i="1"/>
  <c r="O321" i="1"/>
  <c r="C321" i="1"/>
  <c r="P320" i="1"/>
  <c r="O320" i="1"/>
  <c r="C320" i="1"/>
  <c r="P319" i="1"/>
  <c r="O319" i="1"/>
  <c r="C319" i="1"/>
  <c r="P318" i="1"/>
  <c r="O318" i="1"/>
  <c r="C318" i="1"/>
  <c r="P317" i="1"/>
  <c r="O317" i="1"/>
  <c r="C317" i="1"/>
  <c r="P316" i="1"/>
  <c r="O316" i="1"/>
  <c r="C316" i="1"/>
  <c r="P315" i="1"/>
  <c r="O315" i="1"/>
  <c r="C315" i="1"/>
  <c r="P314" i="1"/>
  <c r="O314" i="1"/>
  <c r="C314" i="1"/>
  <c r="P313" i="1"/>
  <c r="O313" i="1"/>
  <c r="C313" i="1"/>
  <c r="P312" i="1"/>
  <c r="O312" i="1"/>
  <c r="C312" i="1"/>
  <c r="P311" i="1"/>
  <c r="O311" i="1"/>
  <c r="C311" i="1"/>
  <c r="P310" i="1"/>
  <c r="O310" i="1"/>
  <c r="C310" i="1"/>
  <c r="P309" i="1"/>
  <c r="O309" i="1"/>
  <c r="C309" i="1"/>
  <c r="P308" i="1"/>
  <c r="O308" i="1"/>
  <c r="C308" i="1"/>
  <c r="P307" i="1"/>
  <c r="O307" i="1"/>
  <c r="C307" i="1"/>
  <c r="P306" i="1"/>
  <c r="O306" i="1"/>
  <c r="C306" i="1"/>
  <c r="P305" i="1"/>
  <c r="O305" i="1"/>
  <c r="C305" i="1"/>
  <c r="P304" i="1"/>
  <c r="O304" i="1"/>
  <c r="C304" i="1"/>
  <c r="P303" i="1"/>
  <c r="O303" i="1"/>
  <c r="C303" i="1"/>
  <c r="P302" i="1"/>
  <c r="O302" i="1"/>
  <c r="C302" i="1"/>
  <c r="P301" i="1"/>
  <c r="O301" i="1"/>
  <c r="C301" i="1"/>
  <c r="P300" i="1"/>
  <c r="O300" i="1"/>
  <c r="C300" i="1"/>
  <c r="P299" i="1"/>
  <c r="O299" i="1"/>
  <c r="C299" i="1"/>
  <c r="P298" i="1"/>
  <c r="O298" i="1"/>
  <c r="C298" i="1"/>
  <c r="P297" i="1"/>
  <c r="O297" i="1"/>
  <c r="C297" i="1"/>
  <c r="P296" i="1"/>
  <c r="O296" i="1"/>
  <c r="C296" i="1"/>
  <c r="P295" i="1"/>
  <c r="O295" i="1"/>
  <c r="C295" i="1"/>
  <c r="P294" i="1"/>
  <c r="O294" i="1"/>
  <c r="C294" i="1"/>
  <c r="P293" i="1"/>
  <c r="O293" i="1"/>
  <c r="C293" i="1"/>
  <c r="P292" i="1"/>
  <c r="O292" i="1"/>
  <c r="C292" i="1"/>
  <c r="P291" i="1"/>
  <c r="O291" i="1"/>
  <c r="C291" i="1"/>
  <c r="P290" i="1"/>
  <c r="O290" i="1"/>
  <c r="C290" i="1"/>
  <c r="P289" i="1"/>
  <c r="O289" i="1"/>
  <c r="C289" i="1"/>
  <c r="P288" i="1"/>
  <c r="O288" i="1"/>
  <c r="C288" i="1"/>
  <c r="P287" i="1"/>
  <c r="O287" i="1"/>
  <c r="C287" i="1"/>
  <c r="P286" i="1"/>
  <c r="O286" i="1"/>
  <c r="C286" i="1"/>
  <c r="P285" i="1"/>
  <c r="O285" i="1"/>
  <c r="C285" i="1"/>
  <c r="P284" i="1"/>
  <c r="O284" i="1"/>
  <c r="C284" i="1"/>
  <c r="P283" i="1"/>
  <c r="O283" i="1"/>
  <c r="C283" i="1"/>
  <c r="P282" i="1"/>
  <c r="O282" i="1"/>
  <c r="C282" i="1"/>
  <c r="P281" i="1"/>
  <c r="O281" i="1"/>
  <c r="C281" i="1"/>
  <c r="P280" i="1"/>
  <c r="O280" i="1"/>
  <c r="C280" i="1"/>
  <c r="P279" i="1"/>
  <c r="O279" i="1"/>
  <c r="C279" i="1"/>
  <c r="P278" i="1"/>
  <c r="O278" i="1"/>
  <c r="C278" i="1"/>
  <c r="P277" i="1"/>
  <c r="O277" i="1"/>
  <c r="C277" i="1"/>
  <c r="P276" i="1"/>
  <c r="O276" i="1"/>
  <c r="C276" i="1"/>
  <c r="P275" i="1"/>
  <c r="O275" i="1"/>
  <c r="C275" i="1"/>
  <c r="P274" i="1"/>
  <c r="O274" i="1"/>
  <c r="C274" i="1"/>
  <c r="P273" i="1"/>
  <c r="O273" i="1"/>
  <c r="C273" i="1"/>
  <c r="P272" i="1"/>
  <c r="O272" i="1"/>
  <c r="C272" i="1"/>
  <c r="P271" i="1"/>
  <c r="O271" i="1"/>
  <c r="C271" i="1"/>
  <c r="P270" i="1"/>
  <c r="O270" i="1"/>
  <c r="C270" i="1"/>
  <c r="P269" i="1"/>
  <c r="O269" i="1"/>
  <c r="C269" i="1"/>
  <c r="P268" i="1"/>
  <c r="O268" i="1"/>
  <c r="C268" i="1"/>
  <c r="P267" i="1"/>
  <c r="O267" i="1"/>
  <c r="C267" i="1"/>
  <c r="P266" i="1"/>
  <c r="O266" i="1"/>
  <c r="C266" i="1"/>
  <c r="P265" i="1"/>
  <c r="O265" i="1"/>
  <c r="C265" i="1"/>
  <c r="P264" i="1"/>
  <c r="O264" i="1"/>
  <c r="C264" i="1"/>
  <c r="P263" i="1"/>
  <c r="O263" i="1"/>
  <c r="C263" i="1"/>
  <c r="P262" i="1"/>
  <c r="O262" i="1"/>
  <c r="C262" i="1"/>
  <c r="P261" i="1"/>
  <c r="O261" i="1"/>
  <c r="C261" i="1"/>
  <c r="P260" i="1"/>
  <c r="O260" i="1"/>
  <c r="C260" i="1"/>
  <c r="P259" i="1"/>
  <c r="O259" i="1"/>
  <c r="C259" i="1"/>
  <c r="P258" i="1"/>
  <c r="O258" i="1"/>
  <c r="C258" i="1"/>
  <c r="P257" i="1"/>
  <c r="O257" i="1"/>
  <c r="C257" i="1"/>
  <c r="P256" i="1"/>
  <c r="O256" i="1"/>
  <c r="C256" i="1"/>
  <c r="P255" i="1"/>
  <c r="O255" i="1"/>
  <c r="C255" i="1"/>
  <c r="P254" i="1"/>
  <c r="O254" i="1"/>
  <c r="C254" i="1"/>
  <c r="P253" i="1"/>
  <c r="O253" i="1"/>
  <c r="C253" i="1"/>
  <c r="P252" i="1"/>
  <c r="O252" i="1"/>
  <c r="C252" i="1"/>
  <c r="P251" i="1"/>
  <c r="O251" i="1"/>
  <c r="C251" i="1"/>
  <c r="P250" i="1"/>
  <c r="O250" i="1"/>
  <c r="C250" i="1"/>
  <c r="P249" i="1"/>
  <c r="O249" i="1"/>
  <c r="C249" i="1"/>
  <c r="P248" i="1"/>
  <c r="O248" i="1"/>
  <c r="C248" i="1"/>
  <c r="P247" i="1"/>
  <c r="O247" i="1"/>
  <c r="C247" i="1"/>
  <c r="P246" i="1"/>
  <c r="O246" i="1"/>
  <c r="C246" i="1"/>
  <c r="P245" i="1"/>
  <c r="O245" i="1"/>
  <c r="C245" i="1"/>
  <c r="P244" i="1"/>
  <c r="O244" i="1"/>
  <c r="C244" i="1"/>
  <c r="P243" i="1"/>
  <c r="O243" i="1"/>
  <c r="C243" i="1"/>
  <c r="P242" i="1"/>
  <c r="O242" i="1"/>
  <c r="C242" i="1"/>
  <c r="P241" i="1"/>
  <c r="O241" i="1"/>
  <c r="C241" i="1"/>
  <c r="P240" i="1"/>
  <c r="O240" i="1"/>
  <c r="C240" i="1"/>
  <c r="P239" i="1"/>
  <c r="O239" i="1"/>
  <c r="C239" i="1"/>
  <c r="P238" i="1"/>
  <c r="O238" i="1"/>
  <c r="C238" i="1"/>
  <c r="P237" i="1"/>
  <c r="O237" i="1"/>
  <c r="C237" i="1"/>
  <c r="P236" i="1"/>
  <c r="O236" i="1"/>
  <c r="C236" i="1"/>
  <c r="P235" i="1"/>
  <c r="O235" i="1"/>
  <c r="C235" i="1"/>
  <c r="P234" i="1"/>
  <c r="O234" i="1"/>
  <c r="C234" i="1"/>
  <c r="P233" i="1"/>
  <c r="O233" i="1"/>
  <c r="C233" i="1"/>
  <c r="P232" i="1"/>
  <c r="O232" i="1"/>
  <c r="C232" i="1"/>
  <c r="P231" i="1"/>
  <c r="O231" i="1"/>
  <c r="C231" i="1"/>
  <c r="P230" i="1"/>
  <c r="O230" i="1"/>
  <c r="C230" i="1"/>
  <c r="P229" i="1"/>
  <c r="O229" i="1"/>
  <c r="C229" i="1"/>
  <c r="P228" i="1"/>
  <c r="O228" i="1"/>
  <c r="C228" i="1"/>
  <c r="P227" i="1"/>
  <c r="O227" i="1"/>
  <c r="C227" i="1"/>
  <c r="P226" i="1"/>
  <c r="O226" i="1"/>
  <c r="C226" i="1"/>
  <c r="P225" i="1"/>
  <c r="O225" i="1"/>
  <c r="C225" i="1"/>
  <c r="P224" i="1"/>
  <c r="O224" i="1"/>
  <c r="C224" i="1"/>
  <c r="P223" i="1"/>
  <c r="O223" i="1"/>
  <c r="C223" i="1"/>
  <c r="P222" i="1"/>
  <c r="O222" i="1"/>
  <c r="C222" i="1"/>
  <c r="P221" i="1"/>
  <c r="O221" i="1"/>
  <c r="C221" i="1"/>
  <c r="P220" i="1"/>
  <c r="O220" i="1"/>
  <c r="C220" i="1"/>
  <c r="P219" i="1"/>
  <c r="O219" i="1"/>
  <c r="C219" i="1"/>
  <c r="P218" i="1"/>
  <c r="O218" i="1"/>
  <c r="C218" i="1"/>
  <c r="P217" i="1"/>
  <c r="O217" i="1"/>
  <c r="C217" i="1"/>
  <c r="P216" i="1"/>
  <c r="O216" i="1"/>
  <c r="C216" i="1"/>
  <c r="P215" i="1"/>
  <c r="O215" i="1"/>
  <c r="C215" i="1"/>
  <c r="P214" i="1"/>
  <c r="O214" i="1"/>
  <c r="C214" i="1"/>
  <c r="P213" i="1"/>
  <c r="O213" i="1"/>
  <c r="C213" i="1"/>
  <c r="P212" i="1"/>
  <c r="O212" i="1"/>
  <c r="C212" i="1"/>
  <c r="P211" i="1"/>
  <c r="O211" i="1"/>
  <c r="C211" i="1"/>
  <c r="P210" i="1"/>
  <c r="O210" i="1"/>
  <c r="C210" i="1"/>
  <c r="P209" i="1"/>
  <c r="O209" i="1"/>
  <c r="C209" i="1"/>
  <c r="P208" i="1"/>
  <c r="O208" i="1"/>
  <c r="C208" i="1"/>
  <c r="P207" i="1"/>
  <c r="O207" i="1"/>
  <c r="C207" i="1"/>
  <c r="P206" i="1"/>
  <c r="O206" i="1"/>
  <c r="C206" i="1"/>
  <c r="P205" i="1"/>
  <c r="O205" i="1"/>
  <c r="C205" i="1"/>
  <c r="P204" i="1"/>
  <c r="O204" i="1"/>
  <c r="C204" i="1"/>
  <c r="P203" i="1"/>
  <c r="O203" i="1"/>
  <c r="C203" i="1"/>
  <c r="P202" i="1"/>
  <c r="O202" i="1"/>
  <c r="C202" i="1"/>
  <c r="P201" i="1"/>
  <c r="O201" i="1"/>
  <c r="C201" i="1"/>
  <c r="P200" i="1"/>
  <c r="O200" i="1"/>
  <c r="C200" i="1"/>
  <c r="P199" i="1"/>
  <c r="O199" i="1"/>
  <c r="C199" i="1"/>
  <c r="P198" i="1"/>
  <c r="O198" i="1"/>
  <c r="C198" i="1"/>
  <c r="P197" i="1"/>
  <c r="O197" i="1"/>
  <c r="C197" i="1"/>
  <c r="P196" i="1"/>
  <c r="O196" i="1"/>
  <c r="C196" i="1"/>
  <c r="P195" i="1"/>
  <c r="O195" i="1"/>
  <c r="C195" i="1"/>
  <c r="P194" i="1"/>
  <c r="O194" i="1"/>
  <c r="C194" i="1"/>
  <c r="P193" i="1"/>
  <c r="O193" i="1"/>
  <c r="C193" i="1"/>
  <c r="P192" i="1"/>
  <c r="O192" i="1"/>
  <c r="C192" i="1"/>
  <c r="P191" i="1"/>
  <c r="O191" i="1"/>
  <c r="C191" i="1"/>
  <c r="P190" i="1"/>
  <c r="O190" i="1"/>
  <c r="C190" i="1"/>
  <c r="P189" i="1"/>
  <c r="O189" i="1"/>
  <c r="C189" i="1"/>
  <c r="P188" i="1"/>
  <c r="O188" i="1"/>
  <c r="C188" i="1"/>
  <c r="P187" i="1"/>
  <c r="O187" i="1"/>
  <c r="C187" i="1"/>
  <c r="P186" i="1"/>
  <c r="O186" i="1"/>
  <c r="C186" i="1"/>
  <c r="P185" i="1"/>
  <c r="O185" i="1"/>
  <c r="C185" i="1"/>
  <c r="P184" i="1"/>
  <c r="O184" i="1"/>
  <c r="C184" i="1"/>
  <c r="P183" i="1"/>
  <c r="O183" i="1"/>
  <c r="C183" i="1"/>
  <c r="P182" i="1"/>
  <c r="O182" i="1"/>
  <c r="C182" i="1"/>
  <c r="P181" i="1"/>
  <c r="O181" i="1"/>
  <c r="C181" i="1"/>
  <c r="P180" i="1"/>
  <c r="O180" i="1"/>
  <c r="C180" i="1"/>
  <c r="P179" i="1"/>
  <c r="O179" i="1"/>
  <c r="C179" i="1"/>
  <c r="P178" i="1"/>
  <c r="O178" i="1"/>
  <c r="C178" i="1"/>
  <c r="P177" i="1"/>
  <c r="O177" i="1"/>
  <c r="C177" i="1"/>
  <c r="P176" i="1"/>
  <c r="O176" i="1"/>
  <c r="C176" i="1"/>
  <c r="P175" i="1"/>
  <c r="O175" i="1"/>
  <c r="C175" i="1"/>
  <c r="P174" i="1"/>
  <c r="O174" i="1"/>
  <c r="C174" i="1"/>
  <c r="P173" i="1"/>
  <c r="O173" i="1"/>
  <c r="C173" i="1"/>
  <c r="P172" i="1"/>
  <c r="O172" i="1"/>
  <c r="C172" i="1"/>
  <c r="P171" i="1"/>
  <c r="O171" i="1"/>
  <c r="C171" i="1"/>
  <c r="P170" i="1"/>
  <c r="O170" i="1"/>
  <c r="C170" i="1"/>
  <c r="P169" i="1"/>
  <c r="O169" i="1"/>
  <c r="C169" i="1"/>
  <c r="P168" i="1"/>
  <c r="O168" i="1"/>
  <c r="C168" i="1"/>
  <c r="P167" i="1"/>
  <c r="O167" i="1"/>
  <c r="C167" i="1"/>
  <c r="P166" i="1"/>
  <c r="O166" i="1"/>
  <c r="C166" i="1"/>
  <c r="P165" i="1"/>
  <c r="O165" i="1"/>
  <c r="C165" i="1"/>
  <c r="P164" i="1"/>
  <c r="O164" i="1"/>
  <c r="C164" i="1"/>
  <c r="P163" i="1"/>
  <c r="O163" i="1"/>
  <c r="C163" i="1"/>
  <c r="P162" i="1"/>
  <c r="O162" i="1"/>
  <c r="C162" i="1"/>
  <c r="P161" i="1"/>
  <c r="O161" i="1"/>
  <c r="C161" i="1"/>
  <c r="P160" i="1"/>
  <c r="O160" i="1"/>
  <c r="C160" i="1"/>
  <c r="P159" i="1"/>
  <c r="O159" i="1"/>
  <c r="C159" i="1"/>
  <c r="P158" i="1"/>
  <c r="O158" i="1"/>
  <c r="C158" i="1"/>
  <c r="P157" i="1"/>
  <c r="O157" i="1"/>
  <c r="C157" i="1"/>
  <c r="P156" i="1"/>
  <c r="O156" i="1"/>
  <c r="C156" i="1"/>
  <c r="P155" i="1"/>
  <c r="O155" i="1"/>
  <c r="C155" i="1"/>
  <c r="P154" i="1"/>
  <c r="O154" i="1"/>
  <c r="C154" i="1"/>
  <c r="P153" i="1"/>
  <c r="O153" i="1"/>
  <c r="C153" i="1"/>
  <c r="P152" i="1"/>
  <c r="O152" i="1"/>
  <c r="C152" i="1"/>
  <c r="P151" i="1"/>
  <c r="O151" i="1"/>
  <c r="C151" i="1"/>
  <c r="P150" i="1"/>
  <c r="O150" i="1"/>
  <c r="C150" i="1"/>
  <c r="P149" i="1"/>
  <c r="O149" i="1"/>
  <c r="C149" i="1"/>
  <c r="P148" i="1"/>
  <c r="O148" i="1"/>
  <c r="C148" i="1"/>
  <c r="P147" i="1"/>
  <c r="O147" i="1"/>
  <c r="C147" i="1"/>
  <c r="P146" i="1"/>
  <c r="O146" i="1"/>
  <c r="C146" i="1"/>
  <c r="P145" i="1"/>
  <c r="O145" i="1"/>
  <c r="C145" i="1"/>
  <c r="P144" i="1"/>
  <c r="O144" i="1"/>
  <c r="C144" i="1"/>
  <c r="P143" i="1"/>
  <c r="O143" i="1"/>
  <c r="C143" i="1"/>
  <c r="P142" i="1"/>
  <c r="O142" i="1"/>
  <c r="C142" i="1"/>
  <c r="P141" i="1"/>
  <c r="O141" i="1"/>
  <c r="C141" i="1"/>
  <c r="P140" i="1"/>
  <c r="O140" i="1"/>
  <c r="C140" i="1"/>
  <c r="P139" i="1"/>
  <c r="O139" i="1"/>
  <c r="C139" i="1"/>
  <c r="P138" i="1"/>
  <c r="O138" i="1"/>
  <c r="C138" i="1"/>
  <c r="P137" i="1"/>
  <c r="O137" i="1"/>
  <c r="C137" i="1"/>
  <c r="P136" i="1"/>
  <c r="O136" i="1"/>
  <c r="C136" i="1"/>
  <c r="P135" i="1"/>
  <c r="O135" i="1"/>
  <c r="C135" i="1"/>
  <c r="P134" i="1"/>
  <c r="O134" i="1"/>
  <c r="C134" i="1"/>
  <c r="P133" i="1"/>
  <c r="O133" i="1"/>
  <c r="C133" i="1"/>
  <c r="P132" i="1"/>
  <c r="O132" i="1"/>
  <c r="C132" i="1"/>
  <c r="P131" i="1"/>
  <c r="O131" i="1"/>
  <c r="C131" i="1"/>
  <c r="P130" i="1"/>
  <c r="O130" i="1"/>
  <c r="C130" i="1"/>
  <c r="P129" i="1"/>
  <c r="O129" i="1"/>
  <c r="C129" i="1"/>
  <c r="P128" i="1"/>
  <c r="O128" i="1"/>
  <c r="C128" i="1"/>
  <c r="P127" i="1"/>
  <c r="O127" i="1"/>
  <c r="C127" i="1"/>
  <c r="P126" i="1"/>
  <c r="O126" i="1"/>
  <c r="C126" i="1"/>
  <c r="P125" i="1"/>
  <c r="O125" i="1"/>
  <c r="C125" i="1"/>
  <c r="P124" i="1"/>
  <c r="O124" i="1"/>
  <c r="C124" i="1"/>
  <c r="P123" i="1"/>
  <c r="O123" i="1"/>
  <c r="C123" i="1"/>
  <c r="P122" i="1"/>
  <c r="O122" i="1"/>
  <c r="C122" i="1"/>
  <c r="P121" i="1"/>
  <c r="O121" i="1"/>
  <c r="C121" i="1"/>
  <c r="P120" i="1"/>
  <c r="O120" i="1"/>
  <c r="C120" i="1"/>
  <c r="P119" i="1"/>
  <c r="O119" i="1"/>
  <c r="C119" i="1"/>
  <c r="P118" i="1"/>
  <c r="O118" i="1"/>
  <c r="C118" i="1"/>
  <c r="P117" i="1"/>
  <c r="O117" i="1"/>
  <c r="C117" i="1"/>
  <c r="P116" i="1"/>
  <c r="O116" i="1"/>
  <c r="C116" i="1"/>
  <c r="P115" i="1"/>
  <c r="O115" i="1"/>
  <c r="C115" i="1"/>
  <c r="P114" i="1"/>
  <c r="O114" i="1"/>
  <c r="C114" i="1"/>
  <c r="P113" i="1"/>
  <c r="O113" i="1"/>
  <c r="C113" i="1"/>
  <c r="P112" i="1"/>
  <c r="O112" i="1"/>
  <c r="C112" i="1"/>
  <c r="P111" i="1"/>
  <c r="O111" i="1"/>
  <c r="C111" i="1"/>
  <c r="P110" i="1"/>
  <c r="O110" i="1"/>
  <c r="C110" i="1"/>
  <c r="P109" i="1"/>
  <c r="O109" i="1"/>
  <c r="C109" i="1"/>
  <c r="P108" i="1"/>
  <c r="O108" i="1"/>
  <c r="C108" i="1"/>
  <c r="P107" i="1"/>
  <c r="O107" i="1"/>
  <c r="C107" i="1"/>
  <c r="P106" i="1"/>
  <c r="O106" i="1"/>
  <c r="C106" i="1"/>
  <c r="P105" i="1"/>
  <c r="O105" i="1"/>
  <c r="C105" i="1"/>
  <c r="P104" i="1"/>
  <c r="O104" i="1"/>
  <c r="C104" i="1"/>
  <c r="P103" i="1"/>
  <c r="O103" i="1"/>
  <c r="C103" i="1"/>
  <c r="P102" i="1"/>
  <c r="O102" i="1"/>
  <c r="C102" i="1"/>
  <c r="P101" i="1"/>
  <c r="O101" i="1"/>
  <c r="C101" i="1"/>
  <c r="P100" i="1"/>
  <c r="O100" i="1"/>
  <c r="C100" i="1"/>
  <c r="P99" i="1"/>
  <c r="O99" i="1"/>
  <c r="C99" i="1"/>
  <c r="P98" i="1"/>
  <c r="O98" i="1"/>
  <c r="C98" i="1"/>
  <c r="P97" i="1"/>
  <c r="O97" i="1"/>
  <c r="C97" i="1"/>
  <c r="P96" i="1"/>
  <c r="O96" i="1"/>
  <c r="C96" i="1"/>
  <c r="P95" i="1"/>
  <c r="O95" i="1"/>
  <c r="C95" i="1"/>
  <c r="P94" i="1"/>
  <c r="O94" i="1"/>
  <c r="C94" i="1"/>
  <c r="P93" i="1"/>
  <c r="O93" i="1"/>
  <c r="C93" i="1"/>
  <c r="P92" i="1"/>
  <c r="O92" i="1"/>
  <c r="C92" i="1"/>
  <c r="P91" i="1"/>
  <c r="O91" i="1"/>
  <c r="C91" i="1"/>
  <c r="P90" i="1"/>
  <c r="O90" i="1"/>
  <c r="C90" i="1"/>
  <c r="P89" i="1"/>
  <c r="O89" i="1"/>
  <c r="C89" i="1"/>
  <c r="P88" i="1"/>
  <c r="O88" i="1"/>
  <c r="C88" i="1"/>
  <c r="P87" i="1"/>
  <c r="O87" i="1"/>
  <c r="C87" i="1"/>
  <c r="P86" i="1"/>
  <c r="O86" i="1"/>
  <c r="C86" i="1"/>
  <c r="P85" i="1"/>
  <c r="O85" i="1"/>
  <c r="C85" i="1"/>
  <c r="P84" i="1"/>
  <c r="O84" i="1"/>
  <c r="C84" i="1"/>
  <c r="P83" i="1"/>
  <c r="O83" i="1"/>
  <c r="C83" i="1"/>
  <c r="P82" i="1"/>
  <c r="O82" i="1"/>
  <c r="C82" i="1"/>
  <c r="P81" i="1"/>
  <c r="O81" i="1"/>
  <c r="C81" i="1"/>
  <c r="P80" i="1"/>
  <c r="O80" i="1"/>
  <c r="C80" i="1"/>
  <c r="P79" i="1"/>
  <c r="O79" i="1"/>
  <c r="C79" i="1"/>
  <c r="P78" i="1"/>
  <c r="O78" i="1"/>
  <c r="C78" i="1"/>
  <c r="P77" i="1"/>
  <c r="O77" i="1"/>
  <c r="C77" i="1"/>
  <c r="P76" i="1"/>
  <c r="O76" i="1"/>
  <c r="C76" i="1"/>
  <c r="P75" i="1"/>
  <c r="O75" i="1"/>
  <c r="C75" i="1"/>
  <c r="P74" i="1"/>
  <c r="O74" i="1"/>
  <c r="C74" i="1"/>
  <c r="P73" i="1"/>
  <c r="O73" i="1"/>
  <c r="C73" i="1"/>
  <c r="P72" i="1"/>
  <c r="O72" i="1"/>
  <c r="C72" i="1"/>
  <c r="P71" i="1"/>
  <c r="O71" i="1"/>
  <c r="C71" i="1"/>
  <c r="P70" i="1"/>
  <c r="O70" i="1"/>
  <c r="C70" i="1"/>
  <c r="P69" i="1"/>
  <c r="O69" i="1"/>
  <c r="C69" i="1"/>
  <c r="P68" i="1"/>
  <c r="O68" i="1"/>
  <c r="C68" i="1"/>
  <c r="P67" i="1"/>
  <c r="O67" i="1"/>
  <c r="C67" i="1"/>
  <c r="P66" i="1"/>
  <c r="O66" i="1"/>
  <c r="C66" i="1"/>
  <c r="P65" i="1"/>
  <c r="O65" i="1"/>
  <c r="C65" i="1"/>
  <c r="P64" i="1"/>
  <c r="O64" i="1"/>
  <c r="C64" i="1"/>
  <c r="P63" i="1"/>
  <c r="O63" i="1"/>
  <c r="C63" i="1"/>
  <c r="P62" i="1"/>
  <c r="O62" i="1"/>
  <c r="C62" i="1"/>
  <c r="P61" i="1"/>
  <c r="O61" i="1"/>
  <c r="C61" i="1"/>
  <c r="P60" i="1"/>
  <c r="O60" i="1"/>
  <c r="C60" i="1"/>
  <c r="P59" i="1"/>
  <c r="O59" i="1"/>
  <c r="C59" i="1"/>
  <c r="P58" i="1"/>
  <c r="O58" i="1"/>
  <c r="C58" i="1"/>
  <c r="P57" i="1"/>
  <c r="O57" i="1"/>
  <c r="C57" i="1"/>
  <c r="P56" i="1"/>
  <c r="O56" i="1"/>
  <c r="C56" i="1"/>
  <c r="P55" i="1"/>
  <c r="O55" i="1"/>
  <c r="C55" i="1"/>
  <c r="P54" i="1"/>
  <c r="O54" i="1"/>
  <c r="C54" i="1"/>
  <c r="P53" i="1"/>
  <c r="O53" i="1"/>
  <c r="C53" i="1"/>
  <c r="P52" i="1"/>
  <c r="O52" i="1"/>
  <c r="C52" i="1"/>
  <c r="P51" i="1"/>
  <c r="O51" i="1"/>
  <c r="C51" i="1"/>
  <c r="P50" i="1"/>
  <c r="O50" i="1"/>
  <c r="C50" i="1"/>
  <c r="P49" i="1"/>
  <c r="O49" i="1"/>
  <c r="C49" i="1"/>
  <c r="P48" i="1"/>
  <c r="O48" i="1"/>
  <c r="C48" i="1"/>
  <c r="P47" i="1"/>
  <c r="O47" i="1"/>
  <c r="C47" i="1"/>
  <c r="P46" i="1"/>
  <c r="O46" i="1"/>
  <c r="C46" i="1"/>
  <c r="P45" i="1"/>
  <c r="O45" i="1"/>
  <c r="C45" i="1"/>
  <c r="P44" i="1"/>
  <c r="O44" i="1"/>
  <c r="C44" i="1"/>
  <c r="P43" i="1"/>
  <c r="O43" i="1"/>
  <c r="C43" i="1"/>
  <c r="P42" i="1"/>
  <c r="O42" i="1"/>
  <c r="C42" i="1"/>
  <c r="P41" i="1"/>
  <c r="O41" i="1"/>
  <c r="C41" i="1"/>
  <c r="P40" i="1"/>
  <c r="O40" i="1"/>
  <c r="C40" i="1"/>
  <c r="P39" i="1"/>
  <c r="O39" i="1"/>
  <c r="C39" i="1"/>
  <c r="P38" i="1"/>
  <c r="O38" i="1"/>
  <c r="C38" i="1"/>
  <c r="P37" i="1"/>
  <c r="O37" i="1"/>
  <c r="C37" i="1"/>
  <c r="P36" i="1"/>
  <c r="O36" i="1"/>
  <c r="C36" i="1"/>
  <c r="P35" i="1"/>
  <c r="O35" i="1"/>
  <c r="C35" i="1"/>
  <c r="P34" i="1"/>
  <c r="O34" i="1"/>
  <c r="C34" i="1"/>
  <c r="P33" i="1"/>
  <c r="O33" i="1"/>
  <c r="C33" i="1"/>
  <c r="P32" i="1"/>
  <c r="O32" i="1"/>
  <c r="C32" i="1"/>
  <c r="P31" i="1"/>
  <c r="O31" i="1"/>
  <c r="C31" i="1"/>
  <c r="P30" i="1"/>
  <c r="O30" i="1"/>
  <c r="C30" i="1"/>
  <c r="P29" i="1"/>
  <c r="O29" i="1"/>
  <c r="C29" i="1"/>
  <c r="P28" i="1"/>
  <c r="O28" i="1"/>
  <c r="C28" i="1"/>
  <c r="P27" i="1"/>
  <c r="O27" i="1"/>
  <c r="C27" i="1"/>
  <c r="P26" i="1"/>
  <c r="O26" i="1"/>
  <c r="C26" i="1"/>
  <c r="P25" i="1"/>
  <c r="O25" i="1"/>
  <c r="C25" i="1"/>
  <c r="P24" i="1"/>
  <c r="O24" i="1"/>
  <c r="C24" i="1"/>
  <c r="P23" i="1"/>
  <c r="O23" i="1"/>
  <c r="C23" i="1"/>
  <c r="P22" i="1"/>
  <c r="O22" i="1"/>
  <c r="C22" i="1"/>
  <c r="P21" i="1"/>
  <c r="O21" i="1"/>
  <c r="C21" i="1"/>
  <c r="P20" i="1"/>
  <c r="O20" i="1"/>
  <c r="C20" i="1"/>
  <c r="P19" i="1"/>
  <c r="O19" i="1"/>
  <c r="C19" i="1"/>
  <c r="P18" i="1"/>
  <c r="O18" i="1"/>
  <c r="C18" i="1"/>
  <c r="P17" i="1"/>
  <c r="O17" i="1"/>
  <c r="C17" i="1"/>
  <c r="P16" i="1"/>
  <c r="O16" i="1"/>
  <c r="C16" i="1"/>
  <c r="P15" i="1"/>
  <c r="O15" i="1"/>
  <c r="C15" i="1"/>
  <c r="P14" i="1"/>
  <c r="O14" i="1"/>
  <c r="C14" i="1"/>
  <c r="P13" i="1"/>
  <c r="O13" i="1"/>
  <c r="C13" i="1"/>
  <c r="P12" i="1"/>
  <c r="O12" i="1"/>
  <c r="C12" i="1"/>
  <c r="P11" i="1"/>
  <c r="O11" i="1"/>
  <c r="C11" i="1"/>
  <c r="P10" i="1"/>
  <c r="O10" i="1"/>
  <c r="C10" i="1"/>
  <c r="P9" i="1"/>
  <c r="O9" i="1"/>
  <c r="C9" i="1"/>
  <c r="P8" i="1"/>
  <c r="O8" i="1"/>
  <c r="C8" i="1"/>
  <c r="P7" i="1"/>
  <c r="O7" i="1"/>
  <c r="C7" i="1"/>
  <c r="P6" i="1"/>
  <c r="O6" i="1"/>
  <c r="C6" i="1"/>
  <c r="P5" i="1"/>
  <c r="O5" i="1"/>
  <c r="C5" i="1"/>
  <c r="P4" i="1"/>
  <c r="O4" i="1"/>
  <c r="C4" i="1"/>
  <c r="P3" i="1"/>
  <c r="O3" i="1"/>
  <c r="C3" i="1"/>
  <c r="P2" i="1"/>
  <c r="O2" i="1"/>
  <c r="C2" i="1"/>
  <c r="C451" i="3" l="1"/>
  <c r="J26" i="2"/>
  <c r="J4" i="2"/>
  <c r="J34" i="2"/>
  <c r="I34" i="2"/>
  <c r="C35" i="2"/>
  <c r="J35" i="2" s="1"/>
  <c r="J33" i="2"/>
  <c r="I33" i="2"/>
  <c r="I35" i="2" s="1"/>
  <c r="D28" i="2"/>
  <c r="J18" i="2"/>
  <c r="J28" i="2" s="1"/>
  <c r="M12" i="2"/>
  <c r="L12" i="2"/>
  <c r="K12" i="2"/>
  <c r="K11" i="2"/>
  <c r="L11" i="2"/>
  <c r="M11" i="2"/>
  <c r="K10" i="2"/>
  <c r="M10" i="2"/>
  <c r="L10" i="2"/>
  <c r="K9" i="2"/>
  <c r="L9" i="2"/>
  <c r="M9" i="2"/>
  <c r="K8" i="2"/>
  <c r="K13" i="2" s="1"/>
  <c r="M8" i="2"/>
  <c r="D13" i="2"/>
  <c r="L13" i="2" s="1"/>
  <c r="L8" i="2"/>
  <c r="J8" i="2"/>
  <c r="J13" i="2" s="1"/>
  <c r="C13" i="2"/>
  <c r="H503" i="4"/>
  <c r="G503" i="4"/>
  <c r="F503" i="4"/>
  <c r="E503" i="4"/>
  <c r="D503" i="4"/>
  <c r="C503" i="4"/>
  <c r="B503" i="4"/>
  <c r="A503" i="4"/>
  <c r="H502" i="4"/>
  <c r="G502" i="4"/>
  <c r="F502" i="4"/>
  <c r="E502" i="4"/>
  <c r="D502" i="4"/>
  <c r="C502" i="4"/>
  <c r="B502" i="4"/>
  <c r="A502" i="4"/>
  <c r="H501" i="4"/>
  <c r="G501" i="4"/>
  <c r="F501" i="4"/>
  <c r="E501" i="4"/>
  <c r="D501" i="4"/>
  <c r="C501" i="4"/>
  <c r="B501" i="4"/>
  <c r="A501" i="4"/>
  <c r="H500" i="4"/>
  <c r="G500" i="4"/>
  <c r="F500" i="4"/>
  <c r="E500" i="4"/>
  <c r="D500" i="4"/>
  <c r="C500" i="4"/>
  <c r="B500" i="4"/>
  <c r="A500" i="4"/>
  <c r="H499" i="4"/>
  <c r="G499" i="4"/>
  <c r="F499" i="4"/>
  <c r="E499" i="4"/>
  <c r="D499" i="4"/>
  <c r="C499" i="4"/>
  <c r="B499" i="4"/>
  <c r="A499" i="4"/>
  <c r="H498" i="4"/>
  <c r="G498" i="4"/>
  <c r="F498" i="4"/>
  <c r="E498" i="4"/>
  <c r="D498" i="4"/>
  <c r="C498" i="4"/>
  <c r="B498" i="4"/>
  <c r="A498" i="4"/>
  <c r="H497" i="4"/>
  <c r="G497" i="4"/>
  <c r="F497" i="4"/>
  <c r="E497" i="4"/>
  <c r="D497" i="4"/>
  <c r="C497" i="4"/>
  <c r="B497" i="4"/>
  <c r="A497" i="4"/>
  <c r="H496" i="4"/>
  <c r="G496" i="4"/>
  <c r="F496" i="4"/>
  <c r="E496" i="4"/>
  <c r="D496" i="4"/>
  <c r="C496" i="4"/>
  <c r="B496" i="4"/>
  <c r="A496" i="4"/>
  <c r="H495" i="4"/>
  <c r="G495" i="4"/>
  <c r="F495" i="4"/>
  <c r="E495" i="4"/>
  <c r="D495" i="4"/>
  <c r="C495" i="4"/>
  <c r="B495" i="4"/>
  <c r="A495" i="4"/>
  <c r="H494" i="4"/>
  <c r="G494" i="4"/>
  <c r="F494" i="4"/>
  <c r="E494" i="4"/>
  <c r="D494" i="4"/>
  <c r="C494" i="4"/>
  <c r="B494" i="4"/>
  <c r="A494" i="4"/>
  <c r="H493" i="4"/>
  <c r="G493" i="4"/>
  <c r="F493" i="4"/>
  <c r="E493" i="4"/>
  <c r="D493" i="4"/>
  <c r="C493" i="4"/>
  <c r="B493" i="4"/>
  <c r="A493" i="4"/>
  <c r="H492" i="4"/>
  <c r="G492" i="4"/>
  <c r="F492" i="4"/>
  <c r="E492" i="4"/>
  <c r="D492" i="4"/>
  <c r="C492" i="4"/>
  <c r="B492" i="4"/>
  <c r="A492" i="4"/>
  <c r="H491" i="4"/>
  <c r="G491" i="4"/>
  <c r="F491" i="4"/>
  <c r="E491" i="4"/>
  <c r="D491" i="4"/>
  <c r="C491" i="4"/>
  <c r="B491" i="4"/>
  <c r="A491" i="4"/>
  <c r="H490" i="4"/>
  <c r="G490" i="4"/>
  <c r="F490" i="4"/>
  <c r="E490" i="4"/>
  <c r="D490" i="4"/>
  <c r="C490" i="4"/>
  <c r="B490" i="4"/>
  <c r="A490" i="4"/>
  <c r="H489" i="4"/>
  <c r="G489" i="4"/>
  <c r="F489" i="4"/>
  <c r="E489" i="4"/>
  <c r="D489" i="4"/>
  <c r="C489" i="4"/>
  <c r="B489" i="4"/>
  <c r="A489" i="4"/>
  <c r="H488" i="4"/>
  <c r="G488" i="4"/>
  <c r="F488" i="4"/>
  <c r="E488" i="4"/>
  <c r="D488" i="4"/>
  <c r="C488" i="4"/>
  <c r="B488" i="4"/>
  <c r="A488" i="4"/>
  <c r="H487" i="4"/>
  <c r="G487" i="4"/>
  <c r="F487" i="4"/>
  <c r="E487" i="4"/>
  <c r="D487" i="4"/>
  <c r="C487" i="4"/>
  <c r="B487" i="4"/>
  <c r="A487" i="4"/>
  <c r="H486" i="4"/>
  <c r="G486" i="4"/>
  <c r="F486" i="4"/>
  <c r="E486" i="4"/>
  <c r="D486" i="4"/>
  <c r="C486" i="4"/>
  <c r="B486" i="4"/>
  <c r="A486" i="4"/>
  <c r="H485" i="4"/>
  <c r="G485" i="4"/>
  <c r="F485" i="4"/>
  <c r="E485" i="4"/>
  <c r="D485" i="4"/>
  <c r="C485" i="4"/>
  <c r="B485" i="4"/>
  <c r="A485" i="4"/>
  <c r="H484" i="4"/>
  <c r="G484" i="4"/>
  <c r="F484" i="4"/>
  <c r="E484" i="4"/>
  <c r="D484" i="4"/>
  <c r="C484" i="4"/>
  <c r="B484" i="4"/>
  <c r="A484" i="4"/>
  <c r="H483" i="4"/>
  <c r="G483" i="4"/>
  <c r="F483" i="4"/>
  <c r="E483" i="4"/>
  <c r="D483" i="4"/>
  <c r="C483" i="4"/>
  <c r="B483" i="4"/>
  <c r="A483" i="4"/>
  <c r="H482" i="4"/>
  <c r="G482" i="4"/>
  <c r="F482" i="4"/>
  <c r="E482" i="4"/>
  <c r="D482" i="4"/>
  <c r="C482" i="4"/>
  <c r="B482" i="4"/>
  <c r="A482" i="4"/>
  <c r="H481" i="4"/>
  <c r="G481" i="4"/>
  <c r="F481" i="4"/>
  <c r="E481" i="4"/>
  <c r="D481" i="4"/>
  <c r="C481" i="4"/>
  <c r="B481" i="4"/>
  <c r="A481" i="4"/>
  <c r="H480" i="4"/>
  <c r="G480" i="4"/>
  <c r="F480" i="4"/>
  <c r="E480" i="4"/>
  <c r="D480" i="4"/>
  <c r="C480" i="4"/>
  <c r="B480" i="4"/>
  <c r="A480" i="4"/>
  <c r="H479" i="4"/>
  <c r="G479" i="4"/>
  <c r="F479" i="4"/>
  <c r="E479" i="4"/>
  <c r="D479" i="4"/>
  <c r="C479" i="4"/>
  <c r="B479" i="4"/>
  <c r="A479" i="4"/>
  <c r="H478" i="4"/>
  <c r="G478" i="4"/>
  <c r="F478" i="4"/>
  <c r="E478" i="4"/>
  <c r="D478" i="4"/>
  <c r="C478" i="4"/>
  <c r="B478" i="4"/>
  <c r="A478" i="4"/>
  <c r="H477" i="4"/>
  <c r="G477" i="4"/>
  <c r="F477" i="4"/>
  <c r="E477" i="4"/>
  <c r="D477" i="4"/>
  <c r="C477" i="4"/>
  <c r="B477" i="4"/>
  <c r="A477" i="4"/>
  <c r="H476" i="4"/>
  <c r="G476" i="4"/>
  <c r="F476" i="4"/>
  <c r="E476" i="4"/>
  <c r="D476" i="4"/>
  <c r="C476" i="4"/>
  <c r="B476" i="4"/>
  <c r="A476" i="4"/>
  <c r="H475" i="4"/>
  <c r="G475" i="4"/>
  <c r="F475" i="4"/>
  <c r="E475" i="4"/>
  <c r="D475" i="4"/>
  <c r="C475" i="4"/>
  <c r="B475" i="4"/>
  <c r="A475" i="4"/>
  <c r="H474" i="4"/>
  <c r="G474" i="4"/>
  <c r="F474" i="4"/>
  <c r="E474" i="4"/>
  <c r="D474" i="4"/>
  <c r="C474" i="4"/>
  <c r="B474" i="4"/>
  <c r="A474" i="4"/>
  <c r="H473" i="4"/>
  <c r="G473" i="4"/>
  <c r="F473" i="4"/>
  <c r="E473" i="4"/>
  <c r="D473" i="4"/>
  <c r="C473" i="4"/>
  <c r="B473" i="4"/>
  <c r="A473" i="4"/>
  <c r="H472" i="4"/>
  <c r="G472" i="4"/>
  <c r="F472" i="4"/>
  <c r="E472" i="4"/>
  <c r="D472" i="4"/>
  <c r="C472" i="4"/>
  <c r="B472" i="4"/>
  <c r="A472" i="4"/>
  <c r="H471" i="4"/>
  <c r="G471" i="4"/>
  <c r="F471" i="4"/>
  <c r="E471" i="4"/>
  <c r="D471" i="4"/>
  <c r="C471" i="4"/>
  <c r="B471" i="4"/>
  <c r="A471" i="4"/>
  <c r="H470" i="4"/>
  <c r="G470" i="4"/>
  <c r="F470" i="4"/>
  <c r="E470" i="4"/>
  <c r="D470" i="4"/>
  <c r="C470" i="4"/>
  <c r="B470" i="4"/>
  <c r="A470" i="4"/>
  <c r="H469" i="4"/>
  <c r="G469" i="4"/>
  <c r="F469" i="4"/>
  <c r="E469" i="4"/>
  <c r="D469" i="4"/>
  <c r="C469" i="4"/>
  <c r="B469" i="4"/>
  <c r="A469" i="4"/>
  <c r="H468" i="4"/>
  <c r="G468" i="4"/>
  <c r="F468" i="4"/>
  <c r="E468" i="4"/>
  <c r="D468" i="4"/>
  <c r="C468" i="4"/>
  <c r="B468" i="4"/>
  <c r="A468" i="4"/>
  <c r="H467" i="4"/>
  <c r="G467" i="4"/>
  <c r="F467" i="4"/>
  <c r="E467" i="4"/>
  <c r="D467" i="4"/>
  <c r="C467" i="4"/>
  <c r="B467" i="4"/>
  <c r="A467" i="4"/>
  <c r="H466" i="4"/>
  <c r="G466" i="4"/>
  <c r="F466" i="4"/>
  <c r="E466" i="4"/>
  <c r="D466" i="4"/>
  <c r="C466" i="4"/>
  <c r="B466" i="4"/>
  <c r="A466" i="4"/>
  <c r="H465" i="4"/>
  <c r="G465" i="4"/>
  <c r="F465" i="4"/>
  <c r="E465" i="4"/>
  <c r="D465" i="4"/>
  <c r="C465" i="4"/>
  <c r="B465" i="4"/>
  <c r="A465" i="4"/>
  <c r="H464" i="4"/>
  <c r="G464" i="4"/>
  <c r="F464" i="4"/>
  <c r="E464" i="4"/>
  <c r="D464" i="4"/>
  <c r="C464" i="4"/>
  <c r="B464" i="4"/>
  <c r="A464" i="4"/>
  <c r="H463" i="4"/>
  <c r="G463" i="4"/>
  <c r="F463" i="4"/>
  <c r="E463" i="4"/>
  <c r="D463" i="4"/>
  <c r="C463" i="4"/>
  <c r="B463" i="4"/>
  <c r="A463" i="4"/>
  <c r="H462" i="4"/>
  <c r="G462" i="4"/>
  <c r="F462" i="4"/>
  <c r="E462" i="4"/>
  <c r="D462" i="4"/>
  <c r="C462" i="4"/>
  <c r="B462" i="4"/>
  <c r="A462" i="4"/>
  <c r="H461" i="4"/>
  <c r="G461" i="4"/>
  <c r="F461" i="4"/>
  <c r="E461" i="4"/>
  <c r="D461" i="4"/>
  <c r="C461" i="4"/>
  <c r="B461" i="4"/>
  <c r="A461" i="4"/>
  <c r="H460" i="4"/>
  <c r="G460" i="4"/>
  <c r="F460" i="4"/>
  <c r="E460" i="4"/>
  <c r="D460" i="4"/>
  <c r="C460" i="4"/>
  <c r="B460" i="4"/>
  <c r="A460" i="4"/>
  <c r="H459" i="4"/>
  <c r="G459" i="4"/>
  <c r="F459" i="4"/>
  <c r="E459" i="4"/>
  <c r="D459" i="4"/>
  <c r="C459" i="4"/>
  <c r="B459" i="4"/>
  <c r="A459" i="4"/>
  <c r="H458" i="4"/>
  <c r="G458" i="4"/>
  <c r="F458" i="4"/>
  <c r="E458" i="4"/>
  <c r="D458" i="4"/>
  <c r="C458" i="4"/>
  <c r="B458" i="4"/>
  <c r="A458" i="4"/>
  <c r="H457" i="4"/>
  <c r="G457" i="4"/>
  <c r="F457" i="4"/>
  <c r="E457" i="4"/>
  <c r="D457" i="4"/>
  <c r="C457" i="4"/>
  <c r="B457" i="4"/>
  <c r="A457" i="4"/>
  <c r="H456" i="4"/>
  <c r="G456" i="4"/>
  <c r="F456" i="4"/>
  <c r="E456" i="4"/>
  <c r="D456" i="4"/>
  <c r="C456" i="4"/>
  <c r="B456" i="4"/>
  <c r="A456" i="4"/>
  <c r="H455" i="4"/>
  <c r="G455" i="4"/>
  <c r="F455" i="4"/>
  <c r="E455" i="4"/>
  <c r="D455" i="4"/>
  <c r="C455" i="4"/>
  <c r="B455" i="4"/>
  <c r="A455" i="4"/>
  <c r="H454" i="4"/>
  <c r="G454" i="4"/>
  <c r="F454" i="4"/>
  <c r="E454" i="4"/>
  <c r="D454" i="4"/>
  <c r="C454" i="4"/>
  <c r="B454" i="4"/>
  <c r="A454" i="4"/>
  <c r="H453" i="4"/>
  <c r="G453" i="4"/>
  <c r="F453" i="4"/>
  <c r="E453" i="4"/>
  <c r="D453" i="4"/>
  <c r="C453" i="4"/>
  <c r="B453" i="4"/>
  <c r="A453" i="4"/>
  <c r="H452" i="4"/>
  <c r="G452" i="4"/>
  <c r="F452" i="4"/>
  <c r="E452" i="4"/>
  <c r="D452" i="4"/>
  <c r="C452" i="4"/>
  <c r="B452" i="4"/>
  <c r="A452" i="4"/>
  <c r="H451" i="4"/>
  <c r="G451" i="4"/>
  <c r="F451" i="4"/>
  <c r="E451" i="4"/>
  <c r="D451" i="4"/>
  <c r="C451" i="4"/>
  <c r="B451" i="4"/>
  <c r="A451" i="4"/>
  <c r="H450" i="4"/>
  <c r="G450" i="4"/>
  <c r="F450" i="4"/>
  <c r="E450" i="4"/>
  <c r="D450" i="4"/>
  <c r="C450" i="4"/>
  <c r="B450" i="4"/>
  <c r="A450" i="4"/>
  <c r="H449" i="4"/>
  <c r="G449" i="4"/>
  <c r="F449" i="4"/>
  <c r="E449" i="4"/>
  <c r="D449" i="4"/>
  <c r="C449" i="4"/>
  <c r="B449" i="4"/>
  <c r="A449" i="4"/>
  <c r="H448" i="4"/>
  <c r="G448" i="4"/>
  <c r="F448" i="4"/>
  <c r="E448" i="4"/>
  <c r="D448" i="4"/>
  <c r="C448" i="4"/>
  <c r="B448" i="4"/>
  <c r="A448" i="4"/>
  <c r="H447" i="4"/>
  <c r="G447" i="4"/>
  <c r="F447" i="4"/>
  <c r="E447" i="4"/>
  <c r="D447" i="4"/>
  <c r="C447" i="4"/>
  <c r="B447" i="4"/>
  <c r="A447" i="4"/>
  <c r="H446" i="4"/>
  <c r="G446" i="4"/>
  <c r="F446" i="4"/>
  <c r="E446" i="4"/>
  <c r="D446" i="4"/>
  <c r="C446" i="4"/>
  <c r="B446" i="4"/>
  <c r="A446" i="4"/>
  <c r="H445" i="4"/>
  <c r="G445" i="4"/>
  <c r="F445" i="4"/>
  <c r="E445" i="4"/>
  <c r="D445" i="4"/>
  <c r="C445" i="4"/>
  <c r="B445" i="4"/>
  <c r="A445" i="4"/>
  <c r="H444" i="4"/>
  <c r="G444" i="4"/>
  <c r="F444" i="4"/>
  <c r="E444" i="4"/>
  <c r="D444" i="4"/>
  <c r="C444" i="4"/>
  <c r="B444" i="4"/>
  <c r="A444" i="4"/>
  <c r="H443" i="4"/>
  <c r="G443" i="4"/>
  <c r="F443" i="4"/>
  <c r="E443" i="4"/>
  <c r="D443" i="4"/>
  <c r="C443" i="4"/>
  <c r="B443" i="4"/>
  <c r="A443" i="4"/>
  <c r="H442" i="4"/>
  <c r="G442" i="4"/>
  <c r="F442" i="4"/>
  <c r="E442" i="4"/>
  <c r="D442" i="4"/>
  <c r="C442" i="4"/>
  <c r="B442" i="4"/>
  <c r="A442" i="4"/>
  <c r="H441" i="4"/>
  <c r="G441" i="4"/>
  <c r="F441" i="4"/>
  <c r="E441" i="4"/>
  <c r="D441" i="4"/>
  <c r="C441" i="4"/>
  <c r="B441" i="4"/>
  <c r="A441" i="4"/>
  <c r="H440" i="4"/>
  <c r="G440" i="4"/>
  <c r="F440" i="4"/>
  <c r="E440" i="4"/>
  <c r="D440" i="4"/>
  <c r="C440" i="4"/>
  <c r="B440" i="4"/>
  <c r="A440" i="4"/>
  <c r="H439" i="4"/>
  <c r="G439" i="4"/>
  <c r="F439" i="4"/>
  <c r="E439" i="4"/>
  <c r="D439" i="4"/>
  <c r="C439" i="4"/>
  <c r="B439" i="4"/>
  <c r="A439" i="4"/>
  <c r="H438" i="4"/>
  <c r="G438" i="4"/>
  <c r="F438" i="4"/>
  <c r="E438" i="4"/>
  <c r="D438" i="4"/>
  <c r="C438" i="4"/>
  <c r="B438" i="4"/>
  <c r="A438" i="4"/>
  <c r="H437" i="4"/>
  <c r="G437" i="4"/>
  <c r="F437" i="4"/>
  <c r="E437" i="4"/>
  <c r="D437" i="4"/>
  <c r="C437" i="4"/>
  <c r="B437" i="4"/>
  <c r="A437" i="4"/>
  <c r="H436" i="4"/>
  <c r="G436" i="4"/>
  <c r="F436" i="4"/>
  <c r="E436" i="4"/>
  <c r="D436" i="4"/>
  <c r="C436" i="4"/>
  <c r="B436" i="4"/>
  <c r="A436" i="4"/>
  <c r="H435" i="4"/>
  <c r="G435" i="4"/>
  <c r="F435" i="4"/>
  <c r="E435" i="4"/>
  <c r="D435" i="4"/>
  <c r="C435" i="4"/>
  <c r="B435" i="4"/>
  <c r="A435" i="4"/>
  <c r="H434" i="4"/>
  <c r="G434" i="4"/>
  <c r="F434" i="4"/>
  <c r="E434" i="4"/>
  <c r="D434" i="4"/>
  <c r="C434" i="4"/>
  <c r="B434" i="4"/>
  <c r="A434" i="4"/>
  <c r="H433" i="4"/>
  <c r="G433" i="4"/>
  <c r="F433" i="4"/>
  <c r="E433" i="4"/>
  <c r="D433" i="4"/>
  <c r="C433" i="4"/>
  <c r="B433" i="4"/>
  <c r="A433" i="4"/>
  <c r="H432" i="4"/>
  <c r="G432" i="4"/>
  <c r="F432" i="4"/>
  <c r="E432" i="4"/>
  <c r="D432" i="4"/>
  <c r="C432" i="4"/>
  <c r="B432" i="4"/>
  <c r="A432" i="4"/>
  <c r="H431" i="4"/>
  <c r="G431" i="4"/>
  <c r="F431" i="4"/>
  <c r="E431" i="4"/>
  <c r="D431" i="4"/>
  <c r="C431" i="4"/>
  <c r="B431" i="4"/>
  <c r="A431" i="4"/>
  <c r="H430" i="4"/>
  <c r="G430" i="4"/>
  <c r="F430" i="4"/>
  <c r="E430" i="4"/>
  <c r="D430" i="4"/>
  <c r="C430" i="4"/>
  <c r="B430" i="4"/>
  <c r="A430" i="4"/>
  <c r="H429" i="4"/>
  <c r="G429" i="4"/>
  <c r="F429" i="4"/>
  <c r="E429" i="4"/>
  <c r="D429" i="4"/>
  <c r="C429" i="4"/>
  <c r="B429" i="4"/>
  <c r="A429" i="4"/>
  <c r="H428" i="4"/>
  <c r="G428" i="4"/>
  <c r="F428" i="4"/>
  <c r="E428" i="4"/>
  <c r="D428" i="4"/>
  <c r="C428" i="4"/>
  <c r="B428" i="4"/>
  <c r="A428" i="4"/>
  <c r="H427" i="4"/>
  <c r="G427" i="4"/>
  <c r="F427" i="4"/>
  <c r="E427" i="4"/>
  <c r="D427" i="4"/>
  <c r="C427" i="4"/>
  <c r="B427" i="4"/>
  <c r="A427" i="4"/>
  <c r="H426" i="4"/>
  <c r="G426" i="4"/>
  <c r="F426" i="4"/>
  <c r="E426" i="4"/>
  <c r="D426" i="4"/>
  <c r="C426" i="4"/>
  <c r="B426" i="4"/>
  <c r="A426" i="4"/>
  <c r="H425" i="4"/>
  <c r="G425" i="4"/>
  <c r="F425" i="4"/>
  <c r="E425" i="4"/>
  <c r="D425" i="4"/>
  <c r="C425" i="4"/>
  <c r="B425" i="4"/>
  <c r="A425" i="4"/>
  <c r="H424" i="4"/>
  <c r="G424" i="4"/>
  <c r="F424" i="4"/>
  <c r="E424" i="4"/>
  <c r="D424" i="4"/>
  <c r="C424" i="4"/>
  <c r="B424" i="4"/>
  <c r="A424" i="4"/>
  <c r="H423" i="4"/>
  <c r="G423" i="4"/>
  <c r="F423" i="4"/>
  <c r="E423" i="4"/>
  <c r="D423" i="4"/>
  <c r="C423" i="4"/>
  <c r="B423" i="4"/>
  <c r="A423" i="4"/>
  <c r="H422" i="4"/>
  <c r="G422" i="4"/>
  <c r="F422" i="4"/>
  <c r="E422" i="4"/>
  <c r="D422" i="4"/>
  <c r="C422" i="4"/>
  <c r="B422" i="4"/>
  <c r="A422" i="4"/>
  <c r="H421" i="4"/>
  <c r="G421" i="4"/>
  <c r="F421" i="4"/>
  <c r="E421" i="4"/>
  <c r="D421" i="4"/>
  <c r="C421" i="4"/>
  <c r="B421" i="4"/>
  <c r="A421" i="4"/>
  <c r="H420" i="4"/>
  <c r="G420" i="4"/>
  <c r="F420" i="4"/>
  <c r="E420" i="4"/>
  <c r="D420" i="4"/>
  <c r="C420" i="4"/>
  <c r="B420" i="4"/>
  <c r="A420" i="4"/>
  <c r="H419" i="4"/>
  <c r="G419" i="4"/>
  <c r="F419" i="4"/>
  <c r="E419" i="4"/>
  <c r="D419" i="4"/>
  <c r="C419" i="4"/>
  <c r="B419" i="4"/>
  <c r="A419" i="4"/>
  <c r="H418" i="4"/>
  <c r="G418" i="4"/>
  <c r="F418" i="4"/>
  <c r="E418" i="4"/>
  <c r="D418" i="4"/>
  <c r="C418" i="4"/>
  <c r="B418" i="4"/>
  <c r="A418" i="4"/>
  <c r="H417" i="4"/>
  <c r="G417" i="4"/>
  <c r="F417" i="4"/>
  <c r="E417" i="4"/>
  <c r="D417" i="4"/>
  <c r="C417" i="4"/>
  <c r="B417" i="4"/>
  <c r="A417" i="4"/>
  <c r="H416" i="4"/>
  <c r="G416" i="4"/>
  <c r="F416" i="4"/>
  <c r="E416" i="4"/>
  <c r="D416" i="4"/>
  <c r="C416" i="4"/>
  <c r="B416" i="4"/>
  <c r="A416" i="4"/>
  <c r="H415" i="4"/>
  <c r="G415" i="4"/>
  <c r="F415" i="4"/>
  <c r="E415" i="4"/>
  <c r="D415" i="4"/>
  <c r="C415" i="4"/>
  <c r="B415" i="4"/>
  <c r="A415" i="4"/>
  <c r="H414" i="4"/>
  <c r="G414" i="4"/>
  <c r="F414" i="4"/>
  <c r="E414" i="4"/>
  <c r="D414" i="4"/>
  <c r="C414" i="4"/>
  <c r="B414" i="4"/>
  <c r="A414" i="4"/>
  <c r="H413" i="4"/>
  <c r="G413" i="4"/>
  <c r="F413" i="4"/>
  <c r="E413" i="4"/>
  <c r="D413" i="4"/>
  <c r="C413" i="4"/>
  <c r="B413" i="4"/>
  <c r="A413" i="4"/>
  <c r="H412" i="4"/>
  <c r="G412" i="4"/>
  <c r="F412" i="4"/>
  <c r="E412" i="4"/>
  <c r="D412" i="4"/>
  <c r="C412" i="4"/>
  <c r="B412" i="4"/>
  <c r="A412" i="4"/>
  <c r="H411" i="4"/>
  <c r="G411" i="4"/>
  <c r="F411" i="4"/>
  <c r="E411" i="4"/>
  <c r="D411" i="4"/>
  <c r="C411" i="4"/>
  <c r="B411" i="4"/>
  <c r="A411" i="4"/>
  <c r="H410" i="4"/>
  <c r="G410" i="4"/>
  <c r="F410" i="4"/>
  <c r="E410" i="4"/>
  <c r="D410" i="4"/>
  <c r="C410" i="4"/>
  <c r="B410" i="4"/>
  <c r="A410" i="4"/>
  <c r="H409" i="4"/>
  <c r="G409" i="4"/>
  <c r="F409" i="4"/>
  <c r="E409" i="4"/>
  <c r="D409" i="4"/>
  <c r="C409" i="4"/>
  <c r="B409" i="4"/>
  <c r="A409" i="4"/>
  <c r="H408" i="4"/>
  <c r="G408" i="4"/>
  <c r="F408" i="4"/>
  <c r="E408" i="4"/>
  <c r="D408" i="4"/>
  <c r="C408" i="4"/>
  <c r="B408" i="4"/>
  <c r="A408" i="4"/>
  <c r="H407" i="4"/>
  <c r="G407" i="4"/>
  <c r="F407" i="4"/>
  <c r="E407" i="4"/>
  <c r="D407" i="4"/>
  <c r="C407" i="4"/>
  <c r="B407" i="4"/>
  <c r="A407" i="4"/>
  <c r="H406" i="4"/>
  <c r="G406" i="4"/>
  <c r="F406" i="4"/>
  <c r="E406" i="4"/>
  <c r="D406" i="4"/>
  <c r="C406" i="4"/>
  <c r="B406" i="4"/>
  <c r="A406" i="4"/>
  <c r="H405" i="4"/>
  <c r="G405" i="4"/>
  <c r="F405" i="4"/>
  <c r="E405" i="4"/>
  <c r="D405" i="4"/>
  <c r="C405" i="4"/>
  <c r="B405" i="4"/>
  <c r="A405" i="4"/>
  <c r="H404" i="4"/>
  <c r="G404" i="4"/>
  <c r="F404" i="4"/>
  <c r="E404" i="4"/>
  <c r="D404" i="4"/>
  <c r="C404" i="4"/>
  <c r="B404" i="4"/>
  <c r="A404" i="4"/>
  <c r="H403" i="4"/>
  <c r="G403" i="4"/>
  <c r="F403" i="4"/>
  <c r="E403" i="4"/>
  <c r="D403" i="4"/>
  <c r="C403" i="4"/>
  <c r="B403" i="4"/>
  <c r="A403" i="4"/>
  <c r="H402" i="4"/>
  <c r="G402" i="4"/>
  <c r="F402" i="4"/>
  <c r="E402" i="4"/>
  <c r="D402" i="4"/>
  <c r="C402" i="4"/>
  <c r="B402" i="4"/>
  <c r="A402" i="4"/>
  <c r="H401" i="4"/>
  <c r="G401" i="4"/>
  <c r="F401" i="4"/>
  <c r="E401" i="4"/>
  <c r="D401" i="4"/>
  <c r="C401" i="4"/>
  <c r="B401" i="4"/>
  <c r="A401" i="4"/>
  <c r="H400" i="4"/>
  <c r="G400" i="4"/>
  <c r="F400" i="4"/>
  <c r="E400" i="4"/>
  <c r="D400" i="4"/>
  <c r="C400" i="4"/>
  <c r="B400" i="4"/>
  <c r="A400" i="4"/>
  <c r="H399" i="4"/>
  <c r="G399" i="4"/>
  <c r="F399" i="4"/>
  <c r="E399" i="4"/>
  <c r="D399" i="4"/>
  <c r="C399" i="4"/>
  <c r="B399" i="4"/>
  <c r="A399" i="4"/>
  <c r="H398" i="4"/>
  <c r="G398" i="4"/>
  <c r="F398" i="4"/>
  <c r="E398" i="4"/>
  <c r="D398" i="4"/>
  <c r="C398" i="4"/>
  <c r="B398" i="4"/>
  <c r="A398" i="4"/>
  <c r="H397" i="4"/>
  <c r="G397" i="4"/>
  <c r="F397" i="4"/>
  <c r="E397" i="4"/>
  <c r="D397" i="4"/>
  <c r="C397" i="4"/>
  <c r="B397" i="4"/>
  <c r="A397" i="4"/>
  <c r="H396" i="4"/>
  <c r="G396" i="4"/>
  <c r="F396" i="4"/>
  <c r="E396" i="4"/>
  <c r="D396" i="4"/>
  <c r="C396" i="4"/>
  <c r="B396" i="4"/>
  <c r="A396" i="4"/>
  <c r="H395" i="4"/>
  <c r="G395" i="4"/>
  <c r="F395" i="4"/>
  <c r="E395" i="4"/>
  <c r="D395" i="4"/>
  <c r="C395" i="4"/>
  <c r="B395" i="4"/>
  <c r="A395" i="4"/>
  <c r="H394" i="4"/>
  <c r="G394" i="4"/>
  <c r="F394" i="4"/>
  <c r="E394" i="4"/>
  <c r="D394" i="4"/>
  <c r="C394" i="4"/>
  <c r="B394" i="4"/>
  <c r="A394" i="4"/>
  <c r="H393" i="4"/>
  <c r="G393" i="4"/>
  <c r="F393" i="4"/>
  <c r="E393" i="4"/>
  <c r="D393" i="4"/>
  <c r="C393" i="4"/>
  <c r="B393" i="4"/>
  <c r="A393" i="4"/>
  <c r="H392" i="4"/>
  <c r="G392" i="4"/>
  <c r="F392" i="4"/>
  <c r="E392" i="4"/>
  <c r="D392" i="4"/>
  <c r="C392" i="4"/>
  <c r="B392" i="4"/>
  <c r="A392" i="4"/>
  <c r="H391" i="4"/>
  <c r="G391" i="4"/>
  <c r="F391" i="4"/>
  <c r="E391" i="4"/>
  <c r="D391" i="4"/>
  <c r="C391" i="4"/>
  <c r="B391" i="4"/>
  <c r="A391" i="4"/>
  <c r="H390" i="4"/>
  <c r="G390" i="4"/>
  <c r="F390" i="4"/>
  <c r="E390" i="4"/>
  <c r="D390" i="4"/>
  <c r="C390" i="4"/>
  <c r="B390" i="4"/>
  <c r="A390" i="4"/>
  <c r="H389" i="4"/>
  <c r="G389" i="4"/>
  <c r="F389" i="4"/>
  <c r="E389" i="4"/>
  <c r="D389" i="4"/>
  <c r="C389" i="4"/>
  <c r="B389" i="4"/>
  <c r="A389" i="4"/>
  <c r="H388" i="4"/>
  <c r="G388" i="4"/>
  <c r="F388" i="4"/>
  <c r="E388" i="4"/>
  <c r="D388" i="4"/>
  <c r="C388" i="4"/>
  <c r="B388" i="4"/>
  <c r="A388" i="4"/>
  <c r="H387" i="4"/>
  <c r="G387" i="4"/>
  <c r="F387" i="4"/>
  <c r="E387" i="4"/>
  <c r="D387" i="4"/>
  <c r="C387" i="4"/>
  <c r="B387" i="4"/>
  <c r="A387" i="4"/>
  <c r="H386" i="4"/>
  <c r="G386" i="4"/>
  <c r="F386" i="4"/>
  <c r="E386" i="4"/>
  <c r="D386" i="4"/>
  <c r="C386" i="4"/>
  <c r="B386" i="4"/>
  <c r="A386" i="4"/>
  <c r="H385" i="4"/>
  <c r="G385" i="4"/>
  <c r="F385" i="4"/>
  <c r="E385" i="4"/>
  <c r="D385" i="4"/>
  <c r="C385" i="4"/>
  <c r="B385" i="4"/>
  <c r="A385" i="4"/>
  <c r="H384" i="4"/>
  <c r="G384" i="4"/>
  <c r="F384" i="4"/>
  <c r="E384" i="4"/>
  <c r="D384" i="4"/>
  <c r="C384" i="4"/>
  <c r="B384" i="4"/>
  <c r="A384" i="4"/>
  <c r="H383" i="4"/>
  <c r="G383" i="4"/>
  <c r="F383" i="4"/>
  <c r="E383" i="4"/>
  <c r="D383" i="4"/>
  <c r="C383" i="4"/>
  <c r="B383" i="4"/>
  <c r="A383" i="4"/>
  <c r="H382" i="4"/>
  <c r="G382" i="4"/>
  <c r="F382" i="4"/>
  <c r="E382" i="4"/>
  <c r="D382" i="4"/>
  <c r="C382" i="4"/>
  <c r="B382" i="4"/>
  <c r="A382" i="4"/>
  <c r="H381" i="4"/>
  <c r="G381" i="4"/>
  <c r="F381" i="4"/>
  <c r="E381" i="4"/>
  <c r="D381" i="4"/>
  <c r="C381" i="4"/>
  <c r="B381" i="4"/>
  <c r="A381" i="4"/>
  <c r="H380" i="4"/>
  <c r="G380" i="4"/>
  <c r="F380" i="4"/>
  <c r="E380" i="4"/>
  <c r="D380" i="4"/>
  <c r="C380" i="4"/>
  <c r="B380" i="4"/>
  <c r="A380" i="4"/>
  <c r="H379" i="4"/>
  <c r="G379" i="4"/>
  <c r="F379" i="4"/>
  <c r="E379" i="4"/>
  <c r="D379" i="4"/>
  <c r="C379" i="4"/>
  <c r="B379" i="4"/>
  <c r="A379" i="4"/>
  <c r="H378" i="4"/>
  <c r="G378" i="4"/>
  <c r="F378" i="4"/>
  <c r="E378" i="4"/>
  <c r="D378" i="4"/>
  <c r="C378" i="4"/>
  <c r="B378" i="4"/>
  <c r="A378" i="4"/>
  <c r="H377" i="4"/>
  <c r="G377" i="4"/>
  <c r="F377" i="4"/>
  <c r="E377" i="4"/>
  <c r="D377" i="4"/>
  <c r="C377" i="4"/>
  <c r="B377" i="4"/>
  <c r="A377" i="4"/>
  <c r="H376" i="4"/>
  <c r="G376" i="4"/>
  <c r="F376" i="4"/>
  <c r="E376" i="4"/>
  <c r="D376" i="4"/>
  <c r="C376" i="4"/>
  <c r="B376" i="4"/>
  <c r="A376" i="4"/>
  <c r="H375" i="4"/>
  <c r="G375" i="4"/>
  <c r="F375" i="4"/>
  <c r="E375" i="4"/>
  <c r="D375" i="4"/>
  <c r="C375" i="4"/>
  <c r="B375" i="4"/>
  <c r="A375" i="4"/>
  <c r="H374" i="4"/>
  <c r="G374" i="4"/>
  <c r="F374" i="4"/>
  <c r="E374" i="4"/>
  <c r="D374" i="4"/>
  <c r="C374" i="4"/>
  <c r="B374" i="4"/>
  <c r="A374" i="4"/>
  <c r="H373" i="4"/>
  <c r="G373" i="4"/>
  <c r="F373" i="4"/>
  <c r="E373" i="4"/>
  <c r="D373" i="4"/>
  <c r="C373" i="4"/>
  <c r="B373" i="4"/>
  <c r="A373" i="4"/>
  <c r="H372" i="4"/>
  <c r="G372" i="4"/>
  <c r="F372" i="4"/>
  <c r="E372" i="4"/>
  <c r="D372" i="4"/>
  <c r="C372" i="4"/>
  <c r="B372" i="4"/>
  <c r="A372" i="4"/>
  <c r="H371" i="4"/>
  <c r="G371" i="4"/>
  <c r="F371" i="4"/>
  <c r="E371" i="4"/>
  <c r="D371" i="4"/>
  <c r="C371" i="4"/>
  <c r="B371" i="4"/>
  <c r="A371" i="4"/>
  <c r="H370" i="4"/>
  <c r="G370" i="4"/>
  <c r="F370" i="4"/>
  <c r="E370" i="4"/>
  <c r="D370" i="4"/>
  <c r="C370" i="4"/>
  <c r="B370" i="4"/>
  <c r="A370" i="4"/>
  <c r="H369" i="4"/>
  <c r="G369" i="4"/>
  <c r="F369" i="4"/>
  <c r="E369" i="4"/>
  <c r="D369" i="4"/>
  <c r="C369" i="4"/>
  <c r="B369" i="4"/>
  <c r="A369" i="4"/>
  <c r="H368" i="4"/>
  <c r="G368" i="4"/>
  <c r="F368" i="4"/>
  <c r="E368" i="4"/>
  <c r="D368" i="4"/>
  <c r="C368" i="4"/>
  <c r="B368" i="4"/>
  <c r="A368" i="4"/>
  <c r="H367" i="4"/>
  <c r="G367" i="4"/>
  <c r="F367" i="4"/>
  <c r="E367" i="4"/>
  <c r="D367" i="4"/>
  <c r="C367" i="4"/>
  <c r="B367" i="4"/>
  <c r="A367" i="4"/>
  <c r="H366" i="4"/>
  <c r="G366" i="4"/>
  <c r="F366" i="4"/>
  <c r="E366" i="4"/>
  <c r="D366" i="4"/>
  <c r="C366" i="4"/>
  <c r="B366" i="4"/>
  <c r="A366" i="4"/>
  <c r="H365" i="4"/>
  <c r="G365" i="4"/>
  <c r="F365" i="4"/>
  <c r="E365" i="4"/>
  <c r="D365" i="4"/>
  <c r="C365" i="4"/>
  <c r="B365" i="4"/>
  <c r="A365" i="4"/>
  <c r="H364" i="4"/>
  <c r="G364" i="4"/>
  <c r="F364" i="4"/>
  <c r="E364" i="4"/>
  <c r="D364" i="4"/>
  <c r="C364" i="4"/>
  <c r="B364" i="4"/>
  <c r="A364" i="4"/>
  <c r="H363" i="4"/>
  <c r="G363" i="4"/>
  <c r="F363" i="4"/>
  <c r="E363" i="4"/>
  <c r="D363" i="4"/>
  <c r="C363" i="4"/>
  <c r="B363" i="4"/>
  <c r="A363" i="4"/>
  <c r="H362" i="4"/>
  <c r="G362" i="4"/>
  <c r="F362" i="4"/>
  <c r="E362" i="4"/>
  <c r="D362" i="4"/>
  <c r="C362" i="4"/>
  <c r="B362" i="4"/>
  <c r="A362" i="4"/>
  <c r="H361" i="4"/>
  <c r="G361" i="4"/>
  <c r="F361" i="4"/>
  <c r="E361" i="4"/>
  <c r="D361" i="4"/>
  <c r="C361" i="4"/>
  <c r="B361" i="4"/>
  <c r="A361" i="4"/>
  <c r="H360" i="4"/>
  <c r="G360" i="4"/>
  <c r="F360" i="4"/>
  <c r="E360" i="4"/>
  <c r="D360" i="4"/>
  <c r="C360" i="4"/>
  <c r="B360" i="4"/>
  <c r="A360" i="4"/>
  <c r="H359" i="4"/>
  <c r="G359" i="4"/>
  <c r="F359" i="4"/>
  <c r="E359" i="4"/>
  <c r="D359" i="4"/>
  <c r="C359" i="4"/>
  <c r="B359" i="4"/>
  <c r="A359" i="4"/>
  <c r="H358" i="4"/>
  <c r="G358" i="4"/>
  <c r="F358" i="4"/>
  <c r="E358" i="4"/>
  <c r="D358" i="4"/>
  <c r="C358" i="4"/>
  <c r="B358" i="4"/>
  <c r="A358" i="4"/>
  <c r="H357" i="4"/>
  <c r="G357" i="4"/>
  <c r="F357" i="4"/>
  <c r="E357" i="4"/>
  <c r="D357" i="4"/>
  <c r="C357" i="4"/>
  <c r="B357" i="4"/>
  <c r="A357" i="4"/>
  <c r="H356" i="4"/>
  <c r="G356" i="4"/>
  <c r="F356" i="4"/>
  <c r="E356" i="4"/>
  <c r="D356" i="4"/>
  <c r="C356" i="4"/>
  <c r="B356" i="4"/>
  <c r="A356" i="4"/>
  <c r="H355" i="4"/>
  <c r="G355" i="4"/>
  <c r="F355" i="4"/>
  <c r="E355" i="4"/>
  <c r="D355" i="4"/>
  <c r="C355" i="4"/>
  <c r="B355" i="4"/>
  <c r="A355" i="4"/>
  <c r="H354" i="4"/>
  <c r="G354" i="4"/>
  <c r="F354" i="4"/>
  <c r="E354" i="4"/>
  <c r="D354" i="4"/>
  <c r="C354" i="4"/>
  <c r="B354" i="4"/>
  <c r="A354" i="4"/>
  <c r="H353" i="4"/>
  <c r="G353" i="4"/>
  <c r="F353" i="4"/>
  <c r="E353" i="4"/>
  <c r="D353" i="4"/>
  <c r="C353" i="4"/>
  <c r="B353" i="4"/>
  <c r="A353" i="4"/>
  <c r="H352" i="4"/>
  <c r="G352" i="4"/>
  <c r="F352" i="4"/>
  <c r="E352" i="4"/>
  <c r="D352" i="4"/>
  <c r="C352" i="4"/>
  <c r="B352" i="4"/>
  <c r="A352" i="4"/>
  <c r="H351" i="4"/>
  <c r="G351" i="4"/>
  <c r="F351" i="4"/>
  <c r="E351" i="4"/>
  <c r="D351" i="4"/>
  <c r="C351" i="4"/>
  <c r="B351" i="4"/>
  <c r="A351" i="4"/>
  <c r="H350" i="4"/>
  <c r="G350" i="4"/>
  <c r="F350" i="4"/>
  <c r="E350" i="4"/>
  <c r="D350" i="4"/>
  <c r="C350" i="4"/>
  <c r="B350" i="4"/>
  <c r="A350" i="4"/>
  <c r="H349" i="4"/>
  <c r="G349" i="4"/>
  <c r="F349" i="4"/>
  <c r="E349" i="4"/>
  <c r="D349" i="4"/>
  <c r="C349" i="4"/>
  <c r="B349" i="4"/>
  <c r="A349" i="4"/>
  <c r="H348" i="4"/>
  <c r="G348" i="4"/>
  <c r="F348" i="4"/>
  <c r="E348" i="4"/>
  <c r="D348" i="4"/>
  <c r="C348" i="4"/>
  <c r="B348" i="4"/>
  <c r="A348" i="4"/>
  <c r="H347" i="4"/>
  <c r="G347" i="4"/>
  <c r="F347" i="4"/>
  <c r="E347" i="4"/>
  <c r="D347" i="4"/>
  <c r="C347" i="4"/>
  <c r="B347" i="4"/>
  <c r="A347" i="4"/>
  <c r="H346" i="4"/>
  <c r="G346" i="4"/>
  <c r="F346" i="4"/>
  <c r="E346" i="4"/>
  <c r="D346" i="4"/>
  <c r="C346" i="4"/>
  <c r="B346" i="4"/>
  <c r="A346" i="4"/>
  <c r="H345" i="4"/>
  <c r="G345" i="4"/>
  <c r="F345" i="4"/>
  <c r="E345" i="4"/>
  <c r="D345" i="4"/>
  <c r="C345" i="4"/>
  <c r="B345" i="4"/>
  <c r="A345" i="4"/>
  <c r="H344" i="4"/>
  <c r="G344" i="4"/>
  <c r="F344" i="4"/>
  <c r="E344" i="4"/>
  <c r="D344" i="4"/>
  <c r="C344" i="4"/>
  <c r="B344" i="4"/>
  <c r="A344" i="4"/>
  <c r="H343" i="4"/>
  <c r="G343" i="4"/>
  <c r="F343" i="4"/>
  <c r="E343" i="4"/>
  <c r="D343" i="4"/>
  <c r="C343" i="4"/>
  <c r="B343" i="4"/>
  <c r="A343" i="4"/>
  <c r="H342" i="4"/>
  <c r="G342" i="4"/>
  <c r="F342" i="4"/>
  <c r="E342" i="4"/>
  <c r="D342" i="4"/>
  <c r="C342" i="4"/>
  <c r="B342" i="4"/>
  <c r="A342" i="4"/>
  <c r="H341" i="4"/>
  <c r="G341" i="4"/>
  <c r="F341" i="4"/>
  <c r="E341" i="4"/>
  <c r="D341" i="4"/>
  <c r="C341" i="4"/>
  <c r="B341" i="4"/>
  <c r="A341" i="4"/>
  <c r="H340" i="4"/>
  <c r="G340" i="4"/>
  <c r="F340" i="4"/>
  <c r="E340" i="4"/>
  <c r="D340" i="4"/>
  <c r="C340" i="4"/>
  <c r="B340" i="4"/>
  <c r="A340" i="4"/>
  <c r="H339" i="4"/>
  <c r="G339" i="4"/>
  <c r="F339" i="4"/>
  <c r="E339" i="4"/>
  <c r="D339" i="4"/>
  <c r="C339" i="4"/>
  <c r="B339" i="4"/>
  <c r="A339" i="4"/>
  <c r="H338" i="4"/>
  <c r="G338" i="4"/>
  <c r="F338" i="4"/>
  <c r="E338" i="4"/>
  <c r="D338" i="4"/>
  <c r="C338" i="4"/>
  <c r="B338" i="4"/>
  <c r="A338" i="4"/>
  <c r="H337" i="4"/>
  <c r="G337" i="4"/>
  <c r="F337" i="4"/>
  <c r="E337" i="4"/>
  <c r="D337" i="4"/>
  <c r="C337" i="4"/>
  <c r="B337" i="4"/>
  <c r="A337" i="4"/>
  <c r="H336" i="4"/>
  <c r="G336" i="4"/>
  <c r="F336" i="4"/>
  <c r="E336" i="4"/>
  <c r="D336" i="4"/>
  <c r="C336" i="4"/>
  <c r="B336" i="4"/>
  <c r="A336" i="4"/>
  <c r="H335" i="4"/>
  <c r="G335" i="4"/>
  <c r="F335" i="4"/>
  <c r="E335" i="4"/>
  <c r="D335" i="4"/>
  <c r="C335" i="4"/>
  <c r="B335" i="4"/>
  <c r="A335" i="4"/>
  <c r="H334" i="4"/>
  <c r="G334" i="4"/>
  <c r="F334" i="4"/>
  <c r="E334" i="4"/>
  <c r="D334" i="4"/>
  <c r="C334" i="4"/>
  <c r="B334" i="4"/>
  <c r="A334" i="4"/>
  <c r="H333" i="4"/>
  <c r="G333" i="4"/>
  <c r="F333" i="4"/>
  <c r="E333" i="4"/>
  <c r="D333" i="4"/>
  <c r="C333" i="4"/>
  <c r="B333" i="4"/>
  <c r="A333" i="4"/>
  <c r="H332" i="4"/>
  <c r="G332" i="4"/>
  <c r="F332" i="4"/>
  <c r="E332" i="4"/>
  <c r="D332" i="4"/>
  <c r="C332" i="4"/>
  <c r="B332" i="4"/>
  <c r="A332" i="4"/>
  <c r="H331" i="4"/>
  <c r="G331" i="4"/>
  <c r="F331" i="4"/>
  <c r="E331" i="4"/>
  <c r="D331" i="4"/>
  <c r="C331" i="4"/>
  <c r="B331" i="4"/>
  <c r="A331" i="4"/>
  <c r="H330" i="4"/>
  <c r="G330" i="4"/>
  <c r="F330" i="4"/>
  <c r="E330" i="4"/>
  <c r="D330" i="4"/>
  <c r="C330" i="4"/>
  <c r="B330" i="4"/>
  <c r="A330" i="4"/>
  <c r="H329" i="4"/>
  <c r="G329" i="4"/>
  <c r="F329" i="4"/>
  <c r="E329" i="4"/>
  <c r="D329" i="4"/>
  <c r="C329" i="4"/>
  <c r="B329" i="4"/>
  <c r="A329" i="4"/>
  <c r="H328" i="4"/>
  <c r="G328" i="4"/>
  <c r="F328" i="4"/>
  <c r="E328" i="4"/>
  <c r="D328" i="4"/>
  <c r="C328" i="4"/>
  <c r="B328" i="4"/>
  <c r="A328" i="4"/>
  <c r="H327" i="4"/>
  <c r="G327" i="4"/>
  <c r="F327" i="4"/>
  <c r="E327" i="4"/>
  <c r="D327" i="4"/>
  <c r="C327" i="4"/>
  <c r="B327" i="4"/>
  <c r="A327" i="4"/>
  <c r="H326" i="4"/>
  <c r="G326" i="4"/>
  <c r="F326" i="4"/>
  <c r="E326" i="4"/>
  <c r="D326" i="4"/>
  <c r="C326" i="4"/>
  <c r="B326" i="4"/>
  <c r="A326" i="4"/>
  <c r="H325" i="4"/>
  <c r="G325" i="4"/>
  <c r="F325" i="4"/>
  <c r="E325" i="4"/>
  <c r="D325" i="4"/>
  <c r="C325" i="4"/>
  <c r="B325" i="4"/>
  <c r="A325" i="4"/>
  <c r="H324" i="4"/>
  <c r="G324" i="4"/>
  <c r="F324" i="4"/>
  <c r="E324" i="4"/>
  <c r="D324" i="4"/>
  <c r="C324" i="4"/>
  <c r="B324" i="4"/>
  <c r="A324" i="4"/>
  <c r="H323" i="4"/>
  <c r="G323" i="4"/>
  <c r="F323" i="4"/>
  <c r="E323" i="4"/>
  <c r="D323" i="4"/>
  <c r="C323" i="4"/>
  <c r="B323" i="4"/>
  <c r="A323" i="4"/>
  <c r="H322" i="4"/>
  <c r="G322" i="4"/>
  <c r="F322" i="4"/>
  <c r="E322" i="4"/>
  <c r="D322" i="4"/>
  <c r="C322" i="4"/>
  <c r="B322" i="4"/>
  <c r="A322" i="4"/>
  <c r="H321" i="4"/>
  <c r="G321" i="4"/>
  <c r="F321" i="4"/>
  <c r="E321" i="4"/>
  <c r="D321" i="4"/>
  <c r="C321" i="4"/>
  <c r="B321" i="4"/>
  <c r="A321" i="4"/>
  <c r="H320" i="4"/>
  <c r="G320" i="4"/>
  <c r="F320" i="4"/>
  <c r="E320" i="4"/>
  <c r="D320" i="4"/>
  <c r="C320" i="4"/>
  <c r="B320" i="4"/>
  <c r="A320" i="4"/>
  <c r="H319" i="4"/>
  <c r="G319" i="4"/>
  <c r="F319" i="4"/>
  <c r="E319" i="4"/>
  <c r="D319" i="4"/>
  <c r="C319" i="4"/>
  <c r="B319" i="4"/>
  <c r="A319" i="4"/>
  <c r="H318" i="4"/>
  <c r="G318" i="4"/>
  <c r="F318" i="4"/>
  <c r="E318" i="4"/>
  <c r="D318" i="4"/>
  <c r="C318" i="4"/>
  <c r="B318" i="4"/>
  <c r="A318" i="4"/>
  <c r="H317" i="4"/>
  <c r="G317" i="4"/>
  <c r="F317" i="4"/>
  <c r="E317" i="4"/>
  <c r="D317" i="4"/>
  <c r="C317" i="4"/>
  <c r="B317" i="4"/>
  <c r="A317" i="4"/>
  <c r="H316" i="4"/>
  <c r="G316" i="4"/>
  <c r="F316" i="4"/>
  <c r="E316" i="4"/>
  <c r="D316" i="4"/>
  <c r="C316" i="4"/>
  <c r="B316" i="4"/>
  <c r="A316" i="4"/>
  <c r="H315" i="4"/>
  <c r="G315" i="4"/>
  <c r="F315" i="4"/>
  <c r="E315" i="4"/>
  <c r="D315" i="4"/>
  <c r="C315" i="4"/>
  <c r="B315" i="4"/>
  <c r="A315" i="4"/>
  <c r="H314" i="4"/>
  <c r="G314" i="4"/>
  <c r="F314" i="4"/>
  <c r="E314" i="4"/>
  <c r="D314" i="4"/>
  <c r="C314" i="4"/>
  <c r="B314" i="4"/>
  <c r="A314" i="4"/>
  <c r="H130" i="4"/>
  <c r="F130" i="4"/>
  <c r="D130" i="4"/>
  <c r="B130" i="4"/>
  <c r="G129" i="4"/>
  <c r="E129" i="4"/>
  <c r="C129" i="4"/>
  <c r="A129" i="4"/>
  <c r="H128" i="4"/>
  <c r="F128" i="4"/>
  <c r="D128" i="4"/>
  <c r="A128" i="4"/>
  <c r="H127" i="4"/>
  <c r="F127" i="4"/>
  <c r="D127" i="4"/>
  <c r="B127" i="4"/>
  <c r="G126" i="4"/>
  <c r="E126" i="4"/>
  <c r="C126" i="4"/>
  <c r="A126" i="4"/>
  <c r="H125" i="4"/>
  <c r="F125" i="4"/>
  <c r="D125" i="4"/>
  <c r="B125" i="4"/>
  <c r="G124" i="4"/>
  <c r="E124" i="4"/>
  <c r="C124" i="4"/>
  <c r="A124" i="4"/>
  <c r="H123" i="4"/>
  <c r="C13" i="4"/>
  <c r="B13" i="4"/>
  <c r="A13" i="4"/>
  <c r="H12" i="4"/>
  <c r="G12" i="4"/>
  <c r="F12" i="4"/>
  <c r="E12" i="4"/>
  <c r="D12" i="4"/>
  <c r="C12" i="4"/>
  <c r="B12" i="4"/>
  <c r="A12" i="4"/>
  <c r="H11" i="4"/>
  <c r="G11" i="4"/>
  <c r="F11" i="4"/>
  <c r="E11" i="4"/>
  <c r="D11" i="4"/>
  <c r="C11" i="4"/>
  <c r="B11" i="4"/>
  <c r="A11" i="4"/>
  <c r="H10" i="4"/>
  <c r="G10" i="4"/>
  <c r="F10" i="4"/>
  <c r="E10" i="4"/>
  <c r="D10" i="4"/>
  <c r="C10" i="4"/>
  <c r="B10" i="4"/>
  <c r="A10" i="4"/>
  <c r="H9" i="4"/>
  <c r="G9" i="4"/>
  <c r="F9" i="4"/>
  <c r="E9" i="4"/>
  <c r="D9" i="4"/>
  <c r="C9" i="4"/>
  <c r="B9" i="4"/>
  <c r="A9" i="4"/>
  <c r="H8" i="4"/>
  <c r="G8" i="4"/>
  <c r="F8" i="4"/>
  <c r="E8" i="4"/>
  <c r="D8" i="4"/>
  <c r="C8" i="4"/>
  <c r="B8" i="4"/>
  <c r="A8" i="4"/>
  <c r="H7" i="4"/>
  <c r="G7" i="4"/>
  <c r="F7" i="4"/>
  <c r="E7" i="4"/>
  <c r="D7" i="4"/>
  <c r="C7" i="4"/>
  <c r="B7" i="4"/>
  <c r="A7" i="4"/>
  <c r="H6" i="4"/>
  <c r="G6" i="4"/>
  <c r="F6" i="4"/>
  <c r="E6" i="4"/>
  <c r="D6" i="4"/>
  <c r="C6" i="4"/>
  <c r="B6" i="4"/>
  <c r="A6" i="4"/>
  <c r="H5" i="4"/>
  <c r="G5" i="4"/>
  <c r="F5" i="4"/>
  <c r="E5" i="4"/>
  <c r="D5" i="4"/>
  <c r="C5" i="4"/>
  <c r="B5" i="4"/>
  <c r="A5" i="4"/>
  <c r="H4" i="4"/>
  <c r="G4" i="4"/>
  <c r="F4" i="4"/>
  <c r="E4" i="4"/>
  <c r="D4" i="4"/>
  <c r="C4" i="4"/>
  <c r="B4" i="4"/>
  <c r="A4" i="4"/>
  <c r="G123" i="4"/>
  <c r="F123" i="4"/>
  <c r="E123" i="4"/>
  <c r="D123" i="4"/>
  <c r="C123" i="4"/>
  <c r="B123" i="4"/>
  <c r="A123" i="4"/>
  <c r="H122" i="4"/>
  <c r="G122" i="4"/>
  <c r="F122" i="4"/>
  <c r="E122" i="4"/>
  <c r="D122" i="4"/>
  <c r="C122" i="4"/>
  <c r="B122" i="4"/>
  <c r="A122" i="4"/>
  <c r="H121" i="4"/>
  <c r="G121" i="4"/>
  <c r="F121" i="4"/>
  <c r="E121" i="4"/>
  <c r="D121" i="4"/>
  <c r="C121" i="4"/>
  <c r="B121" i="4"/>
  <c r="A121" i="4"/>
  <c r="H120" i="4"/>
  <c r="G120" i="4"/>
  <c r="F120" i="4"/>
  <c r="E120" i="4"/>
  <c r="D120" i="4"/>
  <c r="C120" i="4"/>
  <c r="B120" i="4"/>
  <c r="A120" i="4"/>
  <c r="H119" i="4"/>
  <c r="G119" i="4"/>
  <c r="F119" i="4"/>
  <c r="E119" i="4"/>
  <c r="D119" i="4"/>
  <c r="C119" i="4"/>
  <c r="B119" i="4"/>
  <c r="A119" i="4"/>
  <c r="H118" i="4"/>
  <c r="G118" i="4"/>
  <c r="F118" i="4"/>
  <c r="E118" i="4"/>
  <c r="D118" i="4"/>
  <c r="C118" i="4"/>
  <c r="B118" i="4"/>
  <c r="A118" i="4"/>
  <c r="H117" i="4"/>
  <c r="G117" i="4"/>
  <c r="F117" i="4"/>
  <c r="E117" i="4"/>
  <c r="D117" i="4"/>
  <c r="C117" i="4"/>
  <c r="B117" i="4"/>
  <c r="A117" i="4"/>
  <c r="H116" i="4"/>
  <c r="G116" i="4"/>
  <c r="F116" i="4"/>
  <c r="E116" i="4"/>
  <c r="D116" i="4"/>
  <c r="C116" i="4"/>
  <c r="B116" i="4"/>
  <c r="A116" i="4"/>
  <c r="H115" i="4"/>
  <c r="G115" i="4"/>
  <c r="F115" i="4"/>
  <c r="E115" i="4"/>
  <c r="D115" i="4"/>
  <c r="C115" i="4"/>
  <c r="B115" i="4"/>
  <c r="A115" i="4"/>
  <c r="H114" i="4"/>
  <c r="G114" i="4"/>
  <c r="F114" i="4"/>
  <c r="E114" i="4"/>
  <c r="D114" i="4"/>
  <c r="C114" i="4"/>
  <c r="B114" i="4"/>
  <c r="A114" i="4"/>
  <c r="H113" i="4"/>
  <c r="G113" i="4"/>
  <c r="F113" i="4"/>
  <c r="E113" i="4"/>
  <c r="D113" i="4"/>
  <c r="C113" i="4"/>
  <c r="B113" i="4"/>
  <c r="A113" i="4"/>
  <c r="H112" i="4"/>
  <c r="G112" i="4"/>
  <c r="F112" i="4"/>
  <c r="E112" i="4"/>
  <c r="D112" i="4"/>
  <c r="C112" i="4"/>
  <c r="B112" i="4"/>
  <c r="A112" i="4"/>
  <c r="H111" i="4"/>
  <c r="G111" i="4"/>
  <c r="F111" i="4"/>
  <c r="E111" i="4"/>
  <c r="D111" i="4"/>
  <c r="C111" i="4"/>
  <c r="B111" i="4"/>
  <c r="A111" i="4"/>
  <c r="H110" i="4"/>
  <c r="G110" i="4"/>
  <c r="F110" i="4"/>
  <c r="E110" i="4"/>
  <c r="D110" i="4"/>
  <c r="C110" i="4"/>
  <c r="B110" i="4"/>
  <c r="A110" i="4"/>
  <c r="H109" i="4"/>
  <c r="G109" i="4"/>
  <c r="F109" i="4"/>
  <c r="E109" i="4"/>
  <c r="D109" i="4"/>
  <c r="C109" i="4"/>
  <c r="B109" i="4"/>
  <c r="A109" i="4"/>
  <c r="H108" i="4"/>
  <c r="G108" i="4"/>
  <c r="F108" i="4"/>
  <c r="E108" i="4"/>
  <c r="D108" i="4"/>
  <c r="C108" i="4"/>
  <c r="B108" i="4"/>
  <c r="A108" i="4"/>
  <c r="H107" i="4"/>
  <c r="G107" i="4"/>
  <c r="F107" i="4"/>
  <c r="E107" i="4"/>
  <c r="D107" i="4"/>
  <c r="C107" i="4"/>
  <c r="B107" i="4"/>
  <c r="A107" i="4"/>
  <c r="H106" i="4"/>
  <c r="G106" i="4"/>
  <c r="F106" i="4"/>
  <c r="E106" i="4"/>
  <c r="D106" i="4"/>
  <c r="C106" i="4"/>
  <c r="B106" i="4"/>
  <c r="A106" i="4"/>
  <c r="H105" i="4"/>
  <c r="G105" i="4"/>
  <c r="F105" i="4"/>
  <c r="E105" i="4"/>
  <c r="D105" i="4"/>
  <c r="C105" i="4"/>
  <c r="B105" i="4"/>
  <c r="A105" i="4"/>
  <c r="H104" i="4"/>
  <c r="G104" i="4"/>
  <c r="F104" i="4"/>
  <c r="E104" i="4"/>
  <c r="D104" i="4"/>
  <c r="C104" i="4"/>
  <c r="B104" i="4"/>
  <c r="A104" i="4"/>
  <c r="H103" i="4"/>
  <c r="G103" i="4"/>
  <c r="F103" i="4"/>
  <c r="E103" i="4"/>
  <c r="D103" i="4"/>
  <c r="C103" i="4"/>
  <c r="B103" i="4"/>
  <c r="A103" i="4"/>
  <c r="H102" i="4"/>
  <c r="G102" i="4"/>
  <c r="F102" i="4"/>
  <c r="E102" i="4"/>
  <c r="D102" i="4"/>
  <c r="C102" i="4"/>
  <c r="B102" i="4"/>
  <c r="A102" i="4"/>
  <c r="H101" i="4"/>
  <c r="G101" i="4"/>
  <c r="F101" i="4"/>
  <c r="E101" i="4"/>
  <c r="D101" i="4"/>
  <c r="C101" i="4"/>
  <c r="B101" i="4"/>
  <c r="A101" i="4"/>
  <c r="H100" i="4"/>
  <c r="G100" i="4"/>
  <c r="F100" i="4"/>
  <c r="E100" i="4"/>
  <c r="D100" i="4"/>
  <c r="C100" i="4"/>
  <c r="B100" i="4"/>
  <c r="A100" i="4"/>
  <c r="H99" i="4"/>
  <c r="G99" i="4"/>
  <c r="F99" i="4"/>
  <c r="E99" i="4"/>
  <c r="D99" i="4"/>
  <c r="C99" i="4"/>
  <c r="B99" i="4"/>
  <c r="A99" i="4"/>
  <c r="H98" i="4"/>
  <c r="G98" i="4"/>
  <c r="F98" i="4"/>
  <c r="E98" i="4"/>
  <c r="D98" i="4"/>
  <c r="C98" i="4"/>
  <c r="B98" i="4"/>
  <c r="A98" i="4"/>
  <c r="H97" i="4"/>
  <c r="G97" i="4"/>
  <c r="F97" i="4"/>
  <c r="E97" i="4"/>
  <c r="D97" i="4"/>
  <c r="C97" i="4"/>
  <c r="B97" i="4"/>
  <c r="A97" i="4"/>
  <c r="H96" i="4"/>
  <c r="G96" i="4"/>
  <c r="F96" i="4"/>
  <c r="E96" i="4"/>
  <c r="D96" i="4"/>
  <c r="C96" i="4"/>
  <c r="B96" i="4"/>
  <c r="A96" i="4"/>
  <c r="H95" i="4"/>
  <c r="G95" i="4"/>
  <c r="F95" i="4"/>
  <c r="E95" i="4"/>
  <c r="D95" i="4"/>
  <c r="C95" i="4"/>
  <c r="B95" i="4"/>
  <c r="A95" i="4"/>
  <c r="H94" i="4"/>
  <c r="G94" i="4"/>
  <c r="F94" i="4"/>
  <c r="E94" i="4"/>
  <c r="D94" i="4"/>
  <c r="C94" i="4"/>
  <c r="B94" i="4"/>
  <c r="A94" i="4"/>
  <c r="H93" i="4"/>
  <c r="G93" i="4"/>
  <c r="F93" i="4"/>
  <c r="E93" i="4"/>
  <c r="D93" i="4"/>
  <c r="C93" i="4"/>
  <c r="B93" i="4"/>
  <c r="A93" i="4"/>
  <c r="H92" i="4"/>
  <c r="G92" i="4"/>
  <c r="F92" i="4"/>
  <c r="E92" i="4"/>
  <c r="D92" i="4"/>
  <c r="C92" i="4"/>
  <c r="B92" i="4"/>
  <c r="A92" i="4"/>
  <c r="H91" i="4"/>
  <c r="G91" i="4"/>
  <c r="F91" i="4"/>
  <c r="E91" i="4"/>
  <c r="D91" i="4"/>
  <c r="C91" i="4"/>
  <c r="B91" i="4"/>
  <c r="A91" i="4"/>
  <c r="H90" i="4"/>
  <c r="G90" i="4"/>
  <c r="F90" i="4"/>
  <c r="E90" i="4"/>
  <c r="D90" i="4"/>
  <c r="C90" i="4"/>
  <c r="B90" i="4"/>
  <c r="A90" i="4"/>
  <c r="H89" i="4"/>
  <c r="G89" i="4"/>
  <c r="F89" i="4"/>
  <c r="E89" i="4"/>
  <c r="D89" i="4"/>
  <c r="C89" i="4"/>
  <c r="B89" i="4"/>
  <c r="A89" i="4"/>
  <c r="H88" i="4"/>
  <c r="G88" i="4"/>
  <c r="F88" i="4"/>
  <c r="E88" i="4"/>
  <c r="D88" i="4"/>
  <c r="C88" i="4"/>
  <c r="B88" i="4"/>
  <c r="A88" i="4"/>
  <c r="H87" i="4"/>
  <c r="G87" i="4"/>
  <c r="F87" i="4"/>
  <c r="E87" i="4"/>
  <c r="D87" i="4"/>
  <c r="C87" i="4"/>
  <c r="B87" i="4"/>
  <c r="A87" i="4"/>
  <c r="H86" i="4"/>
  <c r="G86" i="4"/>
  <c r="F86" i="4"/>
  <c r="E86" i="4"/>
  <c r="D86" i="4"/>
  <c r="C86" i="4"/>
  <c r="B86" i="4"/>
  <c r="A86" i="4"/>
  <c r="H85" i="4"/>
  <c r="G85" i="4"/>
  <c r="F85" i="4"/>
  <c r="E85" i="4"/>
  <c r="D85" i="4"/>
  <c r="C85" i="4"/>
  <c r="B85" i="4"/>
  <c r="A85" i="4"/>
  <c r="H84" i="4"/>
  <c r="G84" i="4"/>
  <c r="F84" i="4"/>
  <c r="E84" i="4"/>
  <c r="D84" i="4"/>
  <c r="C84" i="4"/>
  <c r="B84" i="4"/>
  <c r="A84" i="4"/>
  <c r="H83" i="4"/>
  <c r="G83" i="4"/>
  <c r="F83" i="4"/>
  <c r="E83" i="4"/>
  <c r="D83" i="4"/>
  <c r="C83" i="4"/>
  <c r="B83" i="4"/>
  <c r="A83" i="4"/>
  <c r="H82" i="4"/>
  <c r="G82" i="4"/>
  <c r="F82" i="4"/>
  <c r="E82" i="4"/>
  <c r="D82" i="4"/>
  <c r="C82" i="4"/>
  <c r="B82" i="4"/>
  <c r="A82" i="4"/>
  <c r="H81" i="4"/>
  <c r="G81" i="4"/>
  <c r="F81" i="4"/>
  <c r="E81" i="4"/>
  <c r="D81" i="4"/>
  <c r="C81" i="4"/>
  <c r="B81" i="4"/>
  <c r="A81" i="4"/>
  <c r="H80" i="4"/>
  <c r="G80" i="4"/>
  <c r="F80" i="4"/>
  <c r="E80" i="4"/>
  <c r="D80" i="4"/>
  <c r="C80" i="4"/>
  <c r="B80" i="4"/>
  <c r="A80" i="4"/>
  <c r="H79" i="4"/>
  <c r="G79" i="4"/>
  <c r="F79" i="4"/>
  <c r="E79" i="4"/>
  <c r="D79" i="4"/>
  <c r="C79" i="4"/>
  <c r="B79" i="4"/>
  <c r="A79" i="4"/>
  <c r="H78" i="4"/>
  <c r="G78" i="4"/>
  <c r="F78" i="4"/>
  <c r="E78" i="4"/>
  <c r="D78" i="4"/>
  <c r="C78" i="4"/>
  <c r="B78" i="4"/>
  <c r="A78" i="4"/>
  <c r="H77" i="4"/>
  <c r="G77" i="4"/>
  <c r="F77" i="4"/>
  <c r="E77" i="4"/>
  <c r="D77" i="4"/>
  <c r="C77" i="4"/>
  <c r="B77" i="4"/>
  <c r="A77" i="4"/>
  <c r="H76" i="4"/>
  <c r="G76" i="4"/>
  <c r="F76" i="4"/>
  <c r="E76" i="4"/>
  <c r="D76" i="4"/>
  <c r="C76" i="4"/>
  <c r="B76" i="4"/>
  <c r="A76" i="4"/>
  <c r="H75" i="4"/>
  <c r="G75" i="4"/>
  <c r="F75" i="4"/>
  <c r="E75" i="4"/>
  <c r="D75" i="4"/>
  <c r="C75" i="4"/>
  <c r="B75" i="4"/>
  <c r="A75" i="4"/>
  <c r="H74" i="4"/>
  <c r="G74" i="4"/>
  <c r="F74" i="4"/>
  <c r="E74" i="4"/>
  <c r="D74" i="4"/>
  <c r="C74" i="4"/>
  <c r="B74" i="4"/>
  <c r="A74" i="4"/>
  <c r="H73" i="4"/>
  <c r="G73" i="4"/>
  <c r="F73" i="4"/>
  <c r="E73" i="4"/>
  <c r="D73" i="4"/>
  <c r="C73" i="4"/>
  <c r="B73" i="4"/>
  <c r="A73" i="4"/>
  <c r="H72" i="4"/>
  <c r="G72" i="4"/>
  <c r="F72" i="4"/>
  <c r="E72" i="4"/>
  <c r="D72" i="4"/>
  <c r="C72" i="4"/>
  <c r="B72" i="4"/>
  <c r="A72" i="4"/>
  <c r="H71" i="4"/>
  <c r="G71" i="4"/>
  <c r="F71" i="4"/>
  <c r="E71" i="4"/>
  <c r="D71" i="4"/>
  <c r="C71" i="4"/>
  <c r="B71" i="4"/>
  <c r="A71" i="4"/>
  <c r="H70" i="4"/>
  <c r="G70" i="4"/>
  <c r="F70" i="4"/>
  <c r="E70" i="4"/>
  <c r="D70" i="4"/>
  <c r="C70" i="4"/>
  <c r="B70" i="4"/>
  <c r="A70" i="4"/>
  <c r="H69" i="4"/>
  <c r="G69" i="4"/>
  <c r="F69" i="4"/>
  <c r="E69" i="4"/>
  <c r="D69" i="4"/>
  <c r="C69" i="4"/>
  <c r="B69" i="4"/>
  <c r="A69" i="4"/>
  <c r="H68" i="4"/>
  <c r="G68" i="4"/>
  <c r="F68" i="4"/>
  <c r="E68" i="4"/>
  <c r="D68" i="4"/>
  <c r="C68" i="4"/>
  <c r="B68" i="4"/>
  <c r="A68" i="4"/>
  <c r="H67" i="4"/>
  <c r="G67" i="4"/>
  <c r="F67" i="4"/>
  <c r="E67" i="4"/>
  <c r="D67" i="4"/>
  <c r="C67" i="4"/>
  <c r="B67" i="4"/>
  <c r="A67" i="4"/>
  <c r="H66" i="4"/>
  <c r="G66" i="4"/>
  <c r="F66" i="4"/>
  <c r="E66" i="4"/>
  <c r="D66" i="4"/>
  <c r="C66" i="4"/>
  <c r="B66" i="4"/>
  <c r="A66" i="4"/>
  <c r="H65" i="4"/>
  <c r="G65" i="4"/>
  <c r="F65" i="4"/>
  <c r="E65" i="4"/>
  <c r="D65" i="4"/>
  <c r="C65" i="4"/>
  <c r="B65" i="4"/>
  <c r="A65" i="4"/>
  <c r="H64" i="4"/>
  <c r="G64" i="4"/>
  <c r="F64" i="4"/>
  <c r="E64" i="4"/>
  <c r="D64" i="4"/>
  <c r="H313" i="4"/>
  <c r="G313" i="4"/>
  <c r="F313" i="4"/>
  <c r="E313" i="4"/>
  <c r="D313" i="4"/>
  <c r="C313" i="4"/>
  <c r="B313" i="4"/>
  <c r="A313" i="4"/>
  <c r="H312" i="4"/>
  <c r="G312" i="4"/>
  <c r="F312" i="4"/>
  <c r="E312" i="4"/>
  <c r="D312" i="4"/>
  <c r="C312" i="4"/>
  <c r="B312" i="4"/>
  <c r="A312" i="4"/>
  <c r="H311" i="4"/>
  <c r="G311" i="4"/>
  <c r="F311" i="4"/>
  <c r="E311" i="4"/>
  <c r="D311" i="4"/>
  <c r="C311" i="4"/>
  <c r="B311" i="4"/>
  <c r="A311" i="4"/>
  <c r="H310" i="4"/>
  <c r="G310" i="4"/>
  <c r="F310" i="4"/>
  <c r="E310" i="4"/>
  <c r="D310" i="4"/>
  <c r="C310" i="4"/>
  <c r="B310" i="4"/>
  <c r="A310" i="4"/>
  <c r="H309" i="4"/>
  <c r="G309" i="4"/>
  <c r="F309" i="4"/>
  <c r="E309" i="4"/>
  <c r="D309" i="4"/>
  <c r="C309" i="4"/>
  <c r="B309" i="4"/>
  <c r="A309" i="4"/>
  <c r="H308" i="4"/>
  <c r="G308" i="4"/>
  <c r="F308" i="4"/>
  <c r="E308" i="4"/>
  <c r="D308" i="4"/>
  <c r="C308" i="4"/>
  <c r="B308" i="4"/>
  <c r="A308" i="4"/>
  <c r="H307" i="4"/>
  <c r="G307" i="4"/>
  <c r="F307" i="4"/>
  <c r="E307" i="4"/>
  <c r="D307" i="4"/>
  <c r="C307" i="4"/>
  <c r="B307" i="4"/>
  <c r="A307" i="4"/>
  <c r="H306" i="4"/>
  <c r="G306" i="4"/>
  <c r="F306" i="4"/>
  <c r="E306" i="4"/>
  <c r="D306" i="4"/>
  <c r="C306" i="4"/>
  <c r="B306" i="4"/>
  <c r="A306" i="4"/>
  <c r="H305" i="4"/>
  <c r="G305" i="4"/>
  <c r="F305" i="4"/>
  <c r="E305" i="4"/>
  <c r="D305" i="4"/>
  <c r="C305" i="4"/>
  <c r="B305" i="4"/>
  <c r="A305" i="4"/>
  <c r="H304" i="4"/>
  <c r="G304" i="4"/>
  <c r="F304" i="4"/>
  <c r="E304" i="4"/>
  <c r="D304" i="4"/>
  <c r="C304" i="4"/>
  <c r="B304" i="4"/>
  <c r="A304" i="4"/>
  <c r="H303" i="4"/>
  <c r="G303" i="4"/>
  <c r="F303" i="4"/>
  <c r="E303" i="4"/>
  <c r="D303" i="4"/>
  <c r="C303" i="4"/>
  <c r="B303" i="4"/>
  <c r="A303" i="4"/>
  <c r="H302" i="4"/>
  <c r="G302" i="4"/>
  <c r="F302" i="4"/>
  <c r="E302" i="4"/>
  <c r="D302" i="4"/>
  <c r="C302" i="4"/>
  <c r="B302" i="4"/>
  <c r="A302" i="4"/>
  <c r="H301" i="4"/>
  <c r="G301" i="4"/>
  <c r="F301" i="4"/>
  <c r="E301" i="4"/>
  <c r="D301" i="4"/>
  <c r="C301" i="4"/>
  <c r="B301" i="4"/>
  <c r="A301" i="4"/>
  <c r="H300" i="4"/>
  <c r="G300" i="4"/>
  <c r="F300" i="4"/>
  <c r="E300" i="4"/>
  <c r="D300" i="4"/>
  <c r="C300" i="4"/>
  <c r="B300" i="4"/>
  <c r="A300" i="4"/>
  <c r="H299" i="4"/>
  <c r="G299" i="4"/>
  <c r="F299" i="4"/>
  <c r="E299" i="4"/>
  <c r="D299" i="4"/>
  <c r="C299" i="4"/>
  <c r="B299" i="4"/>
  <c r="A299" i="4"/>
  <c r="H298" i="4"/>
  <c r="G298" i="4"/>
  <c r="F298" i="4"/>
  <c r="E298" i="4"/>
  <c r="D298" i="4"/>
  <c r="C298" i="4"/>
  <c r="B298" i="4"/>
  <c r="A298" i="4"/>
  <c r="H297" i="4"/>
  <c r="G297" i="4"/>
  <c r="F297" i="4"/>
  <c r="E297" i="4"/>
  <c r="D297" i="4"/>
  <c r="C297" i="4"/>
  <c r="B297" i="4"/>
  <c r="A297" i="4"/>
  <c r="H296" i="4"/>
  <c r="G296" i="4"/>
  <c r="F296" i="4"/>
  <c r="E296" i="4"/>
  <c r="D296" i="4"/>
  <c r="C296" i="4"/>
  <c r="B296" i="4"/>
  <c r="A296" i="4"/>
  <c r="H295" i="4"/>
  <c r="G295" i="4"/>
  <c r="F295" i="4"/>
  <c r="E295" i="4"/>
  <c r="D295" i="4"/>
  <c r="C295" i="4"/>
  <c r="B295" i="4"/>
  <c r="A295" i="4"/>
  <c r="H294" i="4"/>
  <c r="G294" i="4"/>
  <c r="F294" i="4"/>
  <c r="E294" i="4"/>
  <c r="D294" i="4"/>
  <c r="C294" i="4"/>
  <c r="B294" i="4"/>
  <c r="A294" i="4"/>
  <c r="H293" i="4"/>
  <c r="G293" i="4"/>
  <c r="F293" i="4"/>
  <c r="E293" i="4"/>
  <c r="D293" i="4"/>
  <c r="C293" i="4"/>
  <c r="B293" i="4"/>
  <c r="A293" i="4"/>
  <c r="H292" i="4"/>
  <c r="G292" i="4"/>
  <c r="F292" i="4"/>
  <c r="E292" i="4"/>
  <c r="D292" i="4"/>
  <c r="C292" i="4"/>
  <c r="B292" i="4"/>
  <c r="A292" i="4"/>
  <c r="H291" i="4"/>
  <c r="G291" i="4"/>
  <c r="F291" i="4"/>
  <c r="E291" i="4"/>
  <c r="D291" i="4"/>
  <c r="C291" i="4"/>
  <c r="B291" i="4"/>
  <c r="A291" i="4"/>
  <c r="H290" i="4"/>
  <c r="G290" i="4"/>
  <c r="F290" i="4"/>
  <c r="E290" i="4"/>
  <c r="D290" i="4"/>
  <c r="C290" i="4"/>
  <c r="B290" i="4"/>
  <c r="A290" i="4"/>
  <c r="H289" i="4"/>
  <c r="G289" i="4"/>
  <c r="F289" i="4"/>
  <c r="E289" i="4"/>
  <c r="D289" i="4"/>
  <c r="C289" i="4"/>
  <c r="B289" i="4"/>
  <c r="A289" i="4"/>
  <c r="H288" i="4"/>
  <c r="G288" i="4"/>
  <c r="F288" i="4"/>
  <c r="E288" i="4"/>
  <c r="D288" i="4"/>
  <c r="C288" i="4"/>
  <c r="B288" i="4"/>
  <c r="A288" i="4"/>
  <c r="H287" i="4"/>
  <c r="G287" i="4"/>
  <c r="F287" i="4"/>
  <c r="E287" i="4"/>
  <c r="D287" i="4"/>
  <c r="C287" i="4"/>
  <c r="B287" i="4"/>
  <c r="A287" i="4"/>
  <c r="H286" i="4"/>
  <c r="G286" i="4"/>
  <c r="F286" i="4"/>
  <c r="E286" i="4"/>
  <c r="D286" i="4"/>
  <c r="C286" i="4"/>
  <c r="B286" i="4"/>
  <c r="A286" i="4"/>
  <c r="H285" i="4"/>
  <c r="G285" i="4"/>
  <c r="F285" i="4"/>
  <c r="E285" i="4"/>
  <c r="D285" i="4"/>
  <c r="C285" i="4"/>
  <c r="B285" i="4"/>
  <c r="A285" i="4"/>
  <c r="H284" i="4"/>
  <c r="G284" i="4"/>
  <c r="F284" i="4"/>
  <c r="E284" i="4"/>
  <c r="D284" i="4"/>
  <c r="C284" i="4"/>
  <c r="B284" i="4"/>
  <c r="A284" i="4"/>
  <c r="H283" i="4"/>
  <c r="G283" i="4"/>
  <c r="F283" i="4"/>
  <c r="E283" i="4"/>
  <c r="D283" i="4"/>
  <c r="C283" i="4"/>
  <c r="B283" i="4"/>
  <c r="A283" i="4"/>
  <c r="H282" i="4"/>
  <c r="G282" i="4"/>
  <c r="F282" i="4"/>
  <c r="E282" i="4"/>
  <c r="D282" i="4"/>
  <c r="C282" i="4"/>
  <c r="B282" i="4"/>
  <c r="A282" i="4"/>
  <c r="H281" i="4"/>
  <c r="G281" i="4"/>
  <c r="F281" i="4"/>
  <c r="E281" i="4"/>
  <c r="D281" i="4"/>
  <c r="C281" i="4"/>
  <c r="B281" i="4"/>
  <c r="A281" i="4"/>
  <c r="H280" i="4"/>
  <c r="G280" i="4"/>
  <c r="F280" i="4"/>
  <c r="E280" i="4"/>
  <c r="D280" i="4"/>
  <c r="C280" i="4"/>
  <c r="B280" i="4"/>
  <c r="A280" i="4"/>
  <c r="H279" i="4"/>
  <c r="G279" i="4"/>
  <c r="F279" i="4"/>
  <c r="E279" i="4"/>
  <c r="D279" i="4"/>
  <c r="C279" i="4"/>
  <c r="B279" i="4"/>
  <c r="A279" i="4"/>
  <c r="H278" i="4"/>
  <c r="G278" i="4"/>
  <c r="F278" i="4"/>
  <c r="E278" i="4"/>
  <c r="D278" i="4"/>
  <c r="C278" i="4"/>
  <c r="B278" i="4"/>
  <c r="A278" i="4"/>
  <c r="H277" i="4"/>
  <c r="G277" i="4"/>
  <c r="F277" i="4"/>
  <c r="E277" i="4"/>
  <c r="D277" i="4"/>
  <c r="C277" i="4"/>
  <c r="B277" i="4"/>
  <c r="A277" i="4"/>
  <c r="H276" i="4"/>
  <c r="G276" i="4"/>
  <c r="F276" i="4"/>
  <c r="E276" i="4"/>
  <c r="D276" i="4"/>
  <c r="C276" i="4"/>
  <c r="B276" i="4"/>
  <c r="A276" i="4"/>
  <c r="H275" i="4"/>
  <c r="G275" i="4"/>
  <c r="F275" i="4"/>
  <c r="E275" i="4"/>
  <c r="D275" i="4"/>
  <c r="C275" i="4"/>
  <c r="B275" i="4"/>
  <c r="A275" i="4"/>
  <c r="H274" i="4"/>
  <c r="G274" i="4"/>
  <c r="F274" i="4"/>
  <c r="E274" i="4"/>
  <c r="D274" i="4"/>
  <c r="C274" i="4"/>
  <c r="B274" i="4"/>
  <c r="A274" i="4"/>
  <c r="H273" i="4"/>
  <c r="G273" i="4"/>
  <c r="F273" i="4"/>
  <c r="E273" i="4"/>
  <c r="D273" i="4"/>
  <c r="C273" i="4"/>
  <c r="B273" i="4"/>
  <c r="A273" i="4"/>
  <c r="H272" i="4"/>
  <c r="G272" i="4"/>
  <c r="F272" i="4"/>
  <c r="E272" i="4"/>
  <c r="D272" i="4"/>
  <c r="C272" i="4"/>
  <c r="B272" i="4"/>
  <c r="A272" i="4"/>
  <c r="H271" i="4"/>
  <c r="G271" i="4"/>
  <c r="F271" i="4"/>
  <c r="E271" i="4"/>
  <c r="D271" i="4"/>
  <c r="C271" i="4"/>
  <c r="B271" i="4"/>
  <c r="A271" i="4"/>
  <c r="H270" i="4"/>
  <c r="G270" i="4"/>
  <c r="F270" i="4"/>
  <c r="E270" i="4"/>
  <c r="D270" i="4"/>
  <c r="C270" i="4"/>
  <c r="B270" i="4"/>
  <c r="A270" i="4"/>
  <c r="H269" i="4"/>
  <c r="G269" i="4"/>
  <c r="F269" i="4"/>
  <c r="E269" i="4"/>
  <c r="D269" i="4"/>
  <c r="C269" i="4"/>
  <c r="B269" i="4"/>
  <c r="A269" i="4"/>
  <c r="H268" i="4"/>
  <c r="G268" i="4"/>
  <c r="F268" i="4"/>
  <c r="E268" i="4"/>
  <c r="D268" i="4"/>
  <c r="C268" i="4"/>
  <c r="B268" i="4"/>
  <c r="A268" i="4"/>
  <c r="H267" i="4"/>
  <c r="G267" i="4"/>
  <c r="F267" i="4"/>
  <c r="E267" i="4"/>
  <c r="D267" i="4"/>
  <c r="C267" i="4"/>
  <c r="B267" i="4"/>
  <c r="A267" i="4"/>
  <c r="H266" i="4"/>
  <c r="G266" i="4"/>
  <c r="F266" i="4"/>
  <c r="E266" i="4"/>
  <c r="D266" i="4"/>
  <c r="C266" i="4"/>
  <c r="B266" i="4"/>
  <c r="A266" i="4"/>
  <c r="H265" i="4"/>
  <c r="G265" i="4"/>
  <c r="F265" i="4"/>
  <c r="E265" i="4"/>
  <c r="D265" i="4"/>
  <c r="C265" i="4"/>
  <c r="B265" i="4"/>
  <c r="A265" i="4"/>
  <c r="H264" i="4"/>
  <c r="G264" i="4"/>
  <c r="F264" i="4"/>
  <c r="E264" i="4"/>
  <c r="D264" i="4"/>
  <c r="C264" i="4"/>
  <c r="B264" i="4"/>
  <c r="A264" i="4"/>
  <c r="H263" i="4"/>
  <c r="G263" i="4"/>
  <c r="F263" i="4"/>
  <c r="E263" i="4"/>
  <c r="D263" i="4"/>
  <c r="C263" i="4"/>
  <c r="B263" i="4"/>
  <c r="A263" i="4"/>
  <c r="H262" i="4"/>
  <c r="G262" i="4"/>
  <c r="F262" i="4"/>
  <c r="E262" i="4"/>
  <c r="D262" i="4"/>
  <c r="C262" i="4"/>
  <c r="B262" i="4"/>
  <c r="A262" i="4"/>
  <c r="H261" i="4"/>
  <c r="G261" i="4"/>
  <c r="F261" i="4"/>
  <c r="E261" i="4"/>
  <c r="D261" i="4"/>
  <c r="C261" i="4"/>
  <c r="B261" i="4"/>
  <c r="A261" i="4"/>
  <c r="H260" i="4"/>
  <c r="G260" i="4"/>
  <c r="F260" i="4"/>
  <c r="E260" i="4"/>
  <c r="D260" i="4"/>
  <c r="C260" i="4"/>
  <c r="B260" i="4"/>
  <c r="A260" i="4"/>
  <c r="H259" i="4"/>
  <c r="G259" i="4"/>
  <c r="F259" i="4"/>
  <c r="E259" i="4"/>
  <c r="D259" i="4"/>
  <c r="C259" i="4"/>
  <c r="B259" i="4"/>
  <c r="A259" i="4"/>
  <c r="H258" i="4"/>
  <c r="G258" i="4"/>
  <c r="F258" i="4"/>
  <c r="E258" i="4"/>
  <c r="D258" i="4"/>
  <c r="C258" i="4"/>
  <c r="B258" i="4"/>
  <c r="A258" i="4"/>
  <c r="H257" i="4"/>
  <c r="G257" i="4"/>
  <c r="F257" i="4"/>
  <c r="E257" i="4"/>
  <c r="D257" i="4"/>
  <c r="C257" i="4"/>
  <c r="B257" i="4"/>
  <c r="A257" i="4"/>
  <c r="H256" i="4"/>
  <c r="G256" i="4"/>
  <c r="F256" i="4"/>
  <c r="E256" i="4"/>
  <c r="D256" i="4"/>
  <c r="C256" i="4"/>
  <c r="B256" i="4"/>
  <c r="A256" i="4"/>
  <c r="H255" i="4"/>
  <c r="G255" i="4"/>
  <c r="F255" i="4"/>
  <c r="E255" i="4"/>
  <c r="D255" i="4"/>
  <c r="C255" i="4"/>
  <c r="B255" i="4"/>
  <c r="A255" i="4"/>
  <c r="H254" i="4"/>
  <c r="G254" i="4"/>
  <c r="F254" i="4"/>
  <c r="E254" i="4"/>
  <c r="D254" i="4"/>
  <c r="C254" i="4"/>
  <c r="B254" i="4"/>
  <c r="A254" i="4"/>
  <c r="H253" i="4"/>
  <c r="G253" i="4"/>
  <c r="F253" i="4"/>
  <c r="E253" i="4"/>
  <c r="D253" i="4"/>
  <c r="C253" i="4"/>
  <c r="B253" i="4"/>
  <c r="A253" i="4"/>
  <c r="H252" i="4"/>
  <c r="G252" i="4"/>
  <c r="F252" i="4"/>
  <c r="E252" i="4"/>
  <c r="D252" i="4"/>
  <c r="C252" i="4"/>
  <c r="B252" i="4"/>
  <c r="A252" i="4"/>
  <c r="H251" i="4"/>
  <c r="G251" i="4"/>
  <c r="F251" i="4"/>
  <c r="E251" i="4"/>
  <c r="D251" i="4"/>
  <c r="C251" i="4"/>
  <c r="B251" i="4"/>
  <c r="A251" i="4"/>
  <c r="H250" i="4"/>
  <c r="G250" i="4"/>
  <c r="F250" i="4"/>
  <c r="E250" i="4"/>
  <c r="D250" i="4"/>
  <c r="C250" i="4"/>
  <c r="B250" i="4"/>
  <c r="A250" i="4"/>
  <c r="H249" i="4"/>
  <c r="G249" i="4"/>
  <c r="F249" i="4"/>
  <c r="E249" i="4"/>
  <c r="D249" i="4"/>
  <c r="C249" i="4"/>
  <c r="B249" i="4"/>
  <c r="A249" i="4"/>
  <c r="H248" i="4"/>
  <c r="G248" i="4"/>
  <c r="F248" i="4"/>
  <c r="E248" i="4"/>
  <c r="D248" i="4"/>
  <c r="C248" i="4"/>
  <c r="B248" i="4"/>
  <c r="A248" i="4"/>
  <c r="H247" i="4"/>
  <c r="G247" i="4"/>
  <c r="F247" i="4"/>
  <c r="E247" i="4"/>
  <c r="D247" i="4"/>
  <c r="C247" i="4"/>
  <c r="B247" i="4"/>
  <c r="A247" i="4"/>
  <c r="H246" i="4"/>
  <c r="G246" i="4"/>
  <c r="F246" i="4"/>
  <c r="E246" i="4"/>
  <c r="D246" i="4"/>
  <c r="C246" i="4"/>
  <c r="B246" i="4"/>
  <c r="A246" i="4"/>
  <c r="H245" i="4"/>
  <c r="G245" i="4"/>
  <c r="F245" i="4"/>
  <c r="E245" i="4"/>
  <c r="D245" i="4"/>
  <c r="C245" i="4"/>
  <c r="B245" i="4"/>
  <c r="A245" i="4"/>
  <c r="H244" i="4"/>
  <c r="G244" i="4"/>
  <c r="F244" i="4"/>
  <c r="E244" i="4"/>
  <c r="D244" i="4"/>
  <c r="C244" i="4"/>
  <c r="B244" i="4"/>
  <c r="A244" i="4"/>
  <c r="H243" i="4"/>
  <c r="G243" i="4"/>
  <c r="F243" i="4"/>
  <c r="E243" i="4"/>
  <c r="D243" i="4"/>
  <c r="C243" i="4"/>
  <c r="B243" i="4"/>
  <c r="A243" i="4"/>
  <c r="H242" i="4"/>
  <c r="G242" i="4"/>
  <c r="F242" i="4"/>
  <c r="E242" i="4"/>
  <c r="D242" i="4"/>
  <c r="C242" i="4"/>
  <c r="B242" i="4"/>
  <c r="A242" i="4"/>
  <c r="H241" i="4"/>
  <c r="G241" i="4"/>
  <c r="F241" i="4"/>
  <c r="E241" i="4"/>
  <c r="D241" i="4"/>
  <c r="C241" i="4"/>
  <c r="B241" i="4"/>
  <c r="A241" i="4"/>
  <c r="H240" i="4"/>
  <c r="G240" i="4"/>
  <c r="F240" i="4"/>
  <c r="E240" i="4"/>
  <c r="D240" i="4"/>
  <c r="C240" i="4"/>
  <c r="B240" i="4"/>
  <c r="A240" i="4"/>
  <c r="H239" i="4"/>
  <c r="G239" i="4"/>
  <c r="F239" i="4"/>
  <c r="E239" i="4"/>
  <c r="D239" i="4"/>
  <c r="C239" i="4"/>
  <c r="B239" i="4"/>
  <c r="A239" i="4"/>
  <c r="H238" i="4"/>
  <c r="G238" i="4"/>
  <c r="F238" i="4"/>
  <c r="E238" i="4"/>
  <c r="D238" i="4"/>
  <c r="C238" i="4"/>
  <c r="B238" i="4"/>
  <c r="A238" i="4"/>
  <c r="H237" i="4"/>
  <c r="G237" i="4"/>
  <c r="F237" i="4"/>
  <c r="E237" i="4"/>
  <c r="D237" i="4"/>
  <c r="C237" i="4"/>
  <c r="B237" i="4"/>
  <c r="A237" i="4"/>
  <c r="H236" i="4"/>
  <c r="G236" i="4"/>
  <c r="F236" i="4"/>
  <c r="E236" i="4"/>
  <c r="D236" i="4"/>
  <c r="C236" i="4"/>
  <c r="B236" i="4"/>
  <c r="A236" i="4"/>
  <c r="H235" i="4"/>
  <c r="G235" i="4"/>
  <c r="F235" i="4"/>
  <c r="E235" i="4"/>
  <c r="D235" i="4"/>
  <c r="C235" i="4"/>
  <c r="B235" i="4"/>
  <c r="A235" i="4"/>
  <c r="H234" i="4"/>
  <c r="G234" i="4"/>
  <c r="F234" i="4"/>
  <c r="E234" i="4"/>
  <c r="D234" i="4"/>
  <c r="C234" i="4"/>
  <c r="B234" i="4"/>
  <c r="A234" i="4"/>
  <c r="H233" i="4"/>
  <c r="G233" i="4"/>
  <c r="F233" i="4"/>
  <c r="E233" i="4"/>
  <c r="D233" i="4"/>
  <c r="C233" i="4"/>
  <c r="B233" i="4"/>
  <c r="A233" i="4"/>
  <c r="H232" i="4"/>
  <c r="G232" i="4"/>
  <c r="F232" i="4"/>
  <c r="E232" i="4"/>
  <c r="D232" i="4"/>
  <c r="C232" i="4"/>
  <c r="B232" i="4"/>
  <c r="A232" i="4"/>
  <c r="H231" i="4"/>
  <c r="G231" i="4"/>
  <c r="F231" i="4"/>
  <c r="E231" i="4"/>
  <c r="D231" i="4"/>
  <c r="C231" i="4"/>
  <c r="B231" i="4"/>
  <c r="A231" i="4"/>
  <c r="H230" i="4"/>
  <c r="G230" i="4"/>
  <c r="F230" i="4"/>
  <c r="E230" i="4"/>
  <c r="D230" i="4"/>
  <c r="C230" i="4"/>
  <c r="B230" i="4"/>
  <c r="A230" i="4"/>
  <c r="H229" i="4"/>
  <c r="G229" i="4"/>
  <c r="F229" i="4"/>
  <c r="E229" i="4"/>
  <c r="D229" i="4"/>
  <c r="C229" i="4"/>
  <c r="B229" i="4"/>
  <c r="A229" i="4"/>
  <c r="H228" i="4"/>
  <c r="G228" i="4"/>
  <c r="F228" i="4"/>
  <c r="E228" i="4"/>
  <c r="D228" i="4"/>
  <c r="C228" i="4"/>
  <c r="B228" i="4"/>
  <c r="A228" i="4"/>
  <c r="H227" i="4"/>
  <c r="G227" i="4"/>
  <c r="F227" i="4"/>
  <c r="E227" i="4"/>
  <c r="D227" i="4"/>
  <c r="C227" i="4"/>
  <c r="B227" i="4"/>
  <c r="A227" i="4"/>
  <c r="H226" i="4"/>
  <c r="G226" i="4"/>
  <c r="F226" i="4"/>
  <c r="E226" i="4"/>
  <c r="D226" i="4"/>
  <c r="C226" i="4"/>
  <c r="B226" i="4"/>
  <c r="A226" i="4"/>
  <c r="H225" i="4"/>
  <c r="G225" i="4"/>
  <c r="F225" i="4"/>
  <c r="E225" i="4"/>
  <c r="D225" i="4"/>
  <c r="C225" i="4"/>
  <c r="B225" i="4"/>
  <c r="A225" i="4"/>
  <c r="H224" i="4"/>
  <c r="G224" i="4"/>
  <c r="F224" i="4"/>
  <c r="E224" i="4"/>
  <c r="D224" i="4"/>
  <c r="C224" i="4"/>
  <c r="B224" i="4"/>
  <c r="A224" i="4"/>
  <c r="H223" i="4"/>
  <c r="G223" i="4"/>
  <c r="F223" i="4"/>
  <c r="E223" i="4"/>
  <c r="D223" i="4"/>
  <c r="C223" i="4"/>
  <c r="B223" i="4"/>
  <c r="A223" i="4"/>
  <c r="H222" i="4"/>
  <c r="G222" i="4"/>
  <c r="F222" i="4"/>
  <c r="E222" i="4"/>
  <c r="D222" i="4"/>
  <c r="C222" i="4"/>
  <c r="B222" i="4"/>
  <c r="A222" i="4"/>
  <c r="H221" i="4"/>
  <c r="G221" i="4"/>
  <c r="F221" i="4"/>
  <c r="E221" i="4"/>
  <c r="D221" i="4"/>
  <c r="C221" i="4"/>
  <c r="B221" i="4"/>
  <c r="A221" i="4"/>
  <c r="H220" i="4"/>
  <c r="G220" i="4"/>
  <c r="F220" i="4"/>
  <c r="E220" i="4"/>
  <c r="D220" i="4"/>
  <c r="C220" i="4"/>
  <c r="B220" i="4"/>
  <c r="A220" i="4"/>
  <c r="H219" i="4"/>
  <c r="G219" i="4"/>
  <c r="F219" i="4"/>
  <c r="E219" i="4"/>
  <c r="D219" i="4"/>
  <c r="C219" i="4"/>
  <c r="B219" i="4"/>
  <c r="A219" i="4"/>
  <c r="H218" i="4"/>
  <c r="G218" i="4"/>
  <c r="F218" i="4"/>
  <c r="E218" i="4"/>
  <c r="D218" i="4"/>
  <c r="C218" i="4"/>
  <c r="B218" i="4"/>
  <c r="A218" i="4"/>
  <c r="H217" i="4"/>
  <c r="G217" i="4"/>
  <c r="F217" i="4"/>
  <c r="E217" i="4"/>
  <c r="D217" i="4"/>
  <c r="C217" i="4"/>
  <c r="B217" i="4"/>
  <c r="A217" i="4"/>
  <c r="H216" i="4"/>
  <c r="G216" i="4"/>
  <c r="F216" i="4"/>
  <c r="E216" i="4"/>
  <c r="D216" i="4"/>
  <c r="C216" i="4"/>
  <c r="B216" i="4"/>
  <c r="A216" i="4"/>
  <c r="H215" i="4"/>
  <c r="G215" i="4"/>
  <c r="F215" i="4"/>
  <c r="E215" i="4"/>
  <c r="D215" i="4"/>
  <c r="C215" i="4"/>
  <c r="B215" i="4"/>
  <c r="A215" i="4"/>
  <c r="H214" i="4"/>
  <c r="G214" i="4"/>
  <c r="F214" i="4"/>
  <c r="E214" i="4"/>
  <c r="D214" i="4"/>
  <c r="C214" i="4"/>
  <c r="B214" i="4"/>
  <c r="A214" i="4"/>
  <c r="H213" i="4"/>
  <c r="G213" i="4"/>
  <c r="F213" i="4"/>
  <c r="E213" i="4"/>
  <c r="D213" i="4"/>
  <c r="C213" i="4"/>
  <c r="B213" i="4"/>
  <c r="A213" i="4"/>
  <c r="H212" i="4"/>
  <c r="G212" i="4"/>
  <c r="F212" i="4"/>
  <c r="E212" i="4"/>
  <c r="D212" i="4"/>
  <c r="C212" i="4"/>
  <c r="B212" i="4"/>
  <c r="A212" i="4"/>
  <c r="H211" i="4"/>
  <c r="G211" i="4"/>
  <c r="F211" i="4"/>
  <c r="E211" i="4"/>
  <c r="D211" i="4"/>
  <c r="C211" i="4"/>
  <c r="B211" i="4"/>
  <c r="A211" i="4"/>
  <c r="H210" i="4"/>
  <c r="G210" i="4"/>
  <c r="F210" i="4"/>
  <c r="E210" i="4"/>
  <c r="D210" i="4"/>
  <c r="C210" i="4"/>
  <c r="B210" i="4"/>
  <c r="A210" i="4"/>
  <c r="H209" i="4"/>
  <c r="G209" i="4"/>
  <c r="F209" i="4"/>
  <c r="E209" i="4"/>
  <c r="D209" i="4"/>
  <c r="C209" i="4"/>
  <c r="B209" i="4"/>
  <c r="A209" i="4"/>
  <c r="H208" i="4"/>
  <c r="G208" i="4"/>
  <c r="F208" i="4"/>
  <c r="E208" i="4"/>
  <c r="D208" i="4"/>
  <c r="C208" i="4"/>
  <c r="B208" i="4"/>
  <c r="A208" i="4"/>
  <c r="H207" i="4"/>
  <c r="G207" i="4"/>
  <c r="F207" i="4"/>
  <c r="E207" i="4"/>
  <c r="D207" i="4"/>
  <c r="C207" i="4"/>
  <c r="B207" i="4"/>
  <c r="A207" i="4"/>
  <c r="H206" i="4"/>
  <c r="G206" i="4"/>
  <c r="F206" i="4"/>
  <c r="E206" i="4"/>
  <c r="D206" i="4"/>
  <c r="C206" i="4"/>
  <c r="B206" i="4"/>
  <c r="A206" i="4"/>
  <c r="H205" i="4"/>
  <c r="G205" i="4"/>
  <c r="F205" i="4"/>
  <c r="E205" i="4"/>
  <c r="D205" i="4"/>
  <c r="C205" i="4"/>
  <c r="B205" i="4"/>
  <c r="A205" i="4"/>
  <c r="H204" i="4"/>
  <c r="G204" i="4"/>
  <c r="F204" i="4"/>
  <c r="E204" i="4"/>
  <c r="D204" i="4"/>
  <c r="C204" i="4"/>
  <c r="B204" i="4"/>
  <c r="A204" i="4"/>
  <c r="H203" i="4"/>
  <c r="G203" i="4"/>
  <c r="F203" i="4"/>
  <c r="E203" i="4"/>
  <c r="D203" i="4"/>
  <c r="C203" i="4"/>
  <c r="B203" i="4"/>
  <c r="A203" i="4"/>
  <c r="H202" i="4"/>
  <c r="G202" i="4"/>
  <c r="F202" i="4"/>
  <c r="E202" i="4"/>
  <c r="D202" i="4"/>
  <c r="C202" i="4"/>
  <c r="B202" i="4"/>
  <c r="A202" i="4"/>
  <c r="H201" i="4"/>
  <c r="G201" i="4"/>
  <c r="F201" i="4"/>
  <c r="E201" i="4"/>
  <c r="D201" i="4"/>
  <c r="C201" i="4"/>
  <c r="B201" i="4"/>
  <c r="A201" i="4"/>
  <c r="H200" i="4"/>
  <c r="G200" i="4"/>
  <c r="F200" i="4"/>
  <c r="E200" i="4"/>
  <c r="D200" i="4"/>
  <c r="C200" i="4"/>
  <c r="B200" i="4"/>
  <c r="A200" i="4"/>
  <c r="H199" i="4"/>
  <c r="G199" i="4"/>
  <c r="F199" i="4"/>
  <c r="E199" i="4"/>
  <c r="D199" i="4"/>
  <c r="C199" i="4"/>
  <c r="B199" i="4"/>
  <c r="A199" i="4"/>
  <c r="H198" i="4"/>
  <c r="G198" i="4"/>
  <c r="F198" i="4"/>
  <c r="E198" i="4"/>
  <c r="D198" i="4"/>
  <c r="C198" i="4"/>
  <c r="B198" i="4"/>
  <c r="A198" i="4"/>
  <c r="H197" i="4"/>
  <c r="G197" i="4"/>
  <c r="F197" i="4"/>
  <c r="E197" i="4"/>
  <c r="D197" i="4"/>
  <c r="C197" i="4"/>
  <c r="B197" i="4"/>
  <c r="A197" i="4"/>
  <c r="H196" i="4"/>
  <c r="G196" i="4"/>
  <c r="F196" i="4"/>
  <c r="E196" i="4"/>
  <c r="D196" i="4"/>
  <c r="C196" i="4"/>
  <c r="B196" i="4"/>
  <c r="A196" i="4"/>
  <c r="H195" i="4"/>
  <c r="G195" i="4"/>
  <c r="F195" i="4"/>
  <c r="E195" i="4"/>
  <c r="D195" i="4"/>
  <c r="C195" i="4"/>
  <c r="B195" i="4"/>
  <c r="A195" i="4"/>
  <c r="H194" i="4"/>
  <c r="G194" i="4"/>
  <c r="F194" i="4"/>
  <c r="E194" i="4"/>
  <c r="D194" i="4"/>
  <c r="C194" i="4"/>
  <c r="B194" i="4"/>
  <c r="A194" i="4"/>
  <c r="H193" i="4"/>
  <c r="G193" i="4"/>
  <c r="F193" i="4"/>
  <c r="E193" i="4"/>
  <c r="D193" i="4"/>
  <c r="C193" i="4"/>
  <c r="B193" i="4"/>
  <c r="A193" i="4"/>
  <c r="H192" i="4"/>
  <c r="G192" i="4"/>
  <c r="F192" i="4"/>
  <c r="E192" i="4"/>
  <c r="D192" i="4"/>
  <c r="C192" i="4"/>
  <c r="B192" i="4"/>
  <c r="A192" i="4"/>
  <c r="H191" i="4"/>
  <c r="G191" i="4"/>
  <c r="F191" i="4"/>
  <c r="E191" i="4"/>
  <c r="D191" i="4"/>
  <c r="C191" i="4"/>
  <c r="B191" i="4"/>
  <c r="A191" i="4"/>
  <c r="H190" i="4"/>
  <c r="G190" i="4"/>
  <c r="F190" i="4"/>
  <c r="E190" i="4"/>
  <c r="D190" i="4"/>
  <c r="C190" i="4"/>
  <c r="B190" i="4"/>
  <c r="A190" i="4"/>
  <c r="H189" i="4"/>
  <c r="G189" i="4"/>
  <c r="F189" i="4"/>
  <c r="E189" i="4"/>
  <c r="D189" i="4"/>
  <c r="C189" i="4"/>
  <c r="B189" i="4"/>
  <c r="A189" i="4"/>
  <c r="H188" i="4"/>
  <c r="G188" i="4"/>
  <c r="F188" i="4"/>
  <c r="E188" i="4"/>
  <c r="D188" i="4"/>
  <c r="C188" i="4"/>
  <c r="B188" i="4"/>
  <c r="A188" i="4"/>
  <c r="H187" i="4"/>
  <c r="G187" i="4"/>
  <c r="F187" i="4"/>
  <c r="E187" i="4"/>
  <c r="D187" i="4"/>
  <c r="C187" i="4"/>
  <c r="B187" i="4"/>
  <c r="A187" i="4"/>
  <c r="H186" i="4"/>
  <c r="G186" i="4"/>
  <c r="F186" i="4"/>
  <c r="E186" i="4"/>
  <c r="D186" i="4"/>
  <c r="C186" i="4"/>
  <c r="B186" i="4"/>
  <c r="A186" i="4"/>
  <c r="H185" i="4"/>
  <c r="G185" i="4"/>
  <c r="F185" i="4"/>
  <c r="E185" i="4"/>
  <c r="D185" i="4"/>
  <c r="C185" i="4"/>
  <c r="B185" i="4"/>
  <c r="A185" i="4"/>
  <c r="H184" i="4"/>
  <c r="G184" i="4"/>
  <c r="F184" i="4"/>
  <c r="E184" i="4"/>
  <c r="D184" i="4"/>
  <c r="C184" i="4"/>
  <c r="B184" i="4"/>
  <c r="A184" i="4"/>
  <c r="H183" i="4"/>
  <c r="G183" i="4"/>
  <c r="F183" i="4"/>
  <c r="E183" i="4"/>
  <c r="D183" i="4"/>
  <c r="C183" i="4"/>
  <c r="B183" i="4"/>
  <c r="A183" i="4"/>
  <c r="H182" i="4"/>
  <c r="G182" i="4"/>
  <c r="F182" i="4"/>
  <c r="E182" i="4"/>
  <c r="D182" i="4"/>
  <c r="C182" i="4"/>
  <c r="B182" i="4"/>
  <c r="A182" i="4"/>
  <c r="H181" i="4"/>
  <c r="G181" i="4"/>
  <c r="F181" i="4"/>
  <c r="E181" i="4"/>
  <c r="D181" i="4"/>
  <c r="C181" i="4"/>
  <c r="B181" i="4"/>
  <c r="A181" i="4"/>
  <c r="H180" i="4"/>
  <c r="G180" i="4"/>
  <c r="F180" i="4"/>
  <c r="E180" i="4"/>
  <c r="D180" i="4"/>
  <c r="C180" i="4"/>
  <c r="B180" i="4"/>
  <c r="A180" i="4"/>
  <c r="H179" i="4"/>
  <c r="G179" i="4"/>
  <c r="F179" i="4"/>
  <c r="E179" i="4"/>
  <c r="D179" i="4"/>
  <c r="C179" i="4"/>
  <c r="B179" i="4"/>
  <c r="A179" i="4"/>
  <c r="H178" i="4"/>
  <c r="G178" i="4"/>
  <c r="F178" i="4"/>
  <c r="E178" i="4"/>
  <c r="D178" i="4"/>
  <c r="C178" i="4"/>
  <c r="B178" i="4"/>
  <c r="A178" i="4"/>
  <c r="H177" i="4"/>
  <c r="G177" i="4"/>
  <c r="F177" i="4"/>
  <c r="E177" i="4"/>
  <c r="D177" i="4"/>
  <c r="C177" i="4"/>
  <c r="B177" i="4"/>
  <c r="A177" i="4"/>
  <c r="H176" i="4"/>
  <c r="G176" i="4"/>
  <c r="F176" i="4"/>
  <c r="E176" i="4"/>
  <c r="D176" i="4"/>
  <c r="C176" i="4"/>
  <c r="B176" i="4"/>
  <c r="A176" i="4"/>
  <c r="H175" i="4"/>
  <c r="G175" i="4"/>
  <c r="F175" i="4"/>
  <c r="E175" i="4"/>
  <c r="D175" i="4"/>
  <c r="C175" i="4"/>
  <c r="B175" i="4"/>
  <c r="A175" i="4"/>
  <c r="H174" i="4"/>
  <c r="G174" i="4"/>
  <c r="F174" i="4"/>
  <c r="E174" i="4"/>
  <c r="D174" i="4"/>
  <c r="C174" i="4"/>
  <c r="B174" i="4"/>
  <c r="A174" i="4"/>
  <c r="H173" i="4"/>
  <c r="G173" i="4"/>
  <c r="F173" i="4"/>
  <c r="E173" i="4"/>
  <c r="D173" i="4"/>
  <c r="C173" i="4"/>
  <c r="B173" i="4"/>
  <c r="A173" i="4"/>
  <c r="H172" i="4"/>
  <c r="G172" i="4"/>
  <c r="F172" i="4"/>
  <c r="E172" i="4"/>
  <c r="D172" i="4"/>
  <c r="C172" i="4"/>
  <c r="B172" i="4"/>
  <c r="A172" i="4"/>
  <c r="H171" i="4"/>
  <c r="G171" i="4"/>
  <c r="F171" i="4"/>
  <c r="E171" i="4"/>
  <c r="D171" i="4"/>
  <c r="C171" i="4"/>
  <c r="B171" i="4"/>
  <c r="A171" i="4"/>
  <c r="H170" i="4"/>
  <c r="G170" i="4"/>
  <c r="F170" i="4"/>
  <c r="E170" i="4"/>
  <c r="D170" i="4"/>
  <c r="C170" i="4"/>
  <c r="B170" i="4"/>
  <c r="A170" i="4"/>
  <c r="H169" i="4"/>
  <c r="G169" i="4"/>
  <c r="F169" i="4"/>
  <c r="E169" i="4"/>
  <c r="D169" i="4"/>
  <c r="C169" i="4"/>
  <c r="B169" i="4"/>
  <c r="A169" i="4"/>
  <c r="H168" i="4"/>
  <c r="G168" i="4"/>
  <c r="F168" i="4"/>
  <c r="E168" i="4"/>
  <c r="D168" i="4"/>
  <c r="C168" i="4"/>
  <c r="B168" i="4"/>
  <c r="A168" i="4"/>
  <c r="H167" i="4"/>
  <c r="G167" i="4"/>
  <c r="F167" i="4"/>
  <c r="E167" i="4"/>
  <c r="D167" i="4"/>
  <c r="C167" i="4"/>
  <c r="B167" i="4"/>
  <c r="A167" i="4"/>
  <c r="H166" i="4"/>
  <c r="G166" i="4"/>
  <c r="F166" i="4"/>
  <c r="E166" i="4"/>
  <c r="D166" i="4"/>
  <c r="C166" i="4"/>
  <c r="B166" i="4"/>
  <c r="A166" i="4"/>
  <c r="H165" i="4"/>
  <c r="G165" i="4"/>
  <c r="F165" i="4"/>
  <c r="E165" i="4"/>
  <c r="D165" i="4"/>
  <c r="C165" i="4"/>
  <c r="B165" i="4"/>
  <c r="A165" i="4"/>
  <c r="H164" i="4"/>
  <c r="G164" i="4"/>
  <c r="F164" i="4"/>
  <c r="E164" i="4"/>
  <c r="D164" i="4"/>
  <c r="C164" i="4"/>
  <c r="B164" i="4"/>
  <c r="A164" i="4"/>
  <c r="H163" i="4"/>
  <c r="G163" i="4"/>
  <c r="F163" i="4"/>
  <c r="E163" i="4"/>
  <c r="D163" i="4"/>
  <c r="C163" i="4"/>
  <c r="B163" i="4"/>
  <c r="A163" i="4"/>
  <c r="H162" i="4"/>
  <c r="G162" i="4"/>
  <c r="F162" i="4"/>
  <c r="E162" i="4"/>
  <c r="D162" i="4"/>
  <c r="C162" i="4"/>
  <c r="B162" i="4"/>
  <c r="A162" i="4"/>
  <c r="H161" i="4"/>
  <c r="G161" i="4"/>
  <c r="F161" i="4"/>
  <c r="E161" i="4"/>
  <c r="D161" i="4"/>
  <c r="C161" i="4"/>
  <c r="B161" i="4"/>
  <c r="A161" i="4"/>
  <c r="H160" i="4"/>
  <c r="G160" i="4"/>
  <c r="F160" i="4"/>
  <c r="E160" i="4"/>
  <c r="D160" i="4"/>
  <c r="C160" i="4"/>
  <c r="B160" i="4"/>
  <c r="A160" i="4"/>
  <c r="H159" i="4"/>
  <c r="G159" i="4"/>
  <c r="F159" i="4"/>
  <c r="E159" i="4"/>
  <c r="D159" i="4"/>
  <c r="C159" i="4"/>
  <c r="B159" i="4"/>
  <c r="A159" i="4"/>
  <c r="H158" i="4"/>
  <c r="G158" i="4"/>
  <c r="F158" i="4"/>
  <c r="E158" i="4"/>
  <c r="D158" i="4"/>
  <c r="C158" i="4"/>
  <c r="B158" i="4"/>
  <c r="A158" i="4"/>
  <c r="H157" i="4"/>
  <c r="G157" i="4"/>
  <c r="F157" i="4"/>
  <c r="E157" i="4"/>
  <c r="D157" i="4"/>
  <c r="C157" i="4"/>
  <c r="B157" i="4"/>
  <c r="A157" i="4"/>
  <c r="H156" i="4"/>
  <c r="G156" i="4"/>
  <c r="F156" i="4"/>
  <c r="E156" i="4"/>
  <c r="D156" i="4"/>
  <c r="C156" i="4"/>
  <c r="B156" i="4"/>
  <c r="A156" i="4"/>
  <c r="H155" i="4"/>
  <c r="G155" i="4"/>
  <c r="F155" i="4"/>
  <c r="E155" i="4"/>
  <c r="D155" i="4"/>
  <c r="C155" i="4"/>
  <c r="B155" i="4"/>
  <c r="A155" i="4"/>
  <c r="H154" i="4"/>
  <c r="G154" i="4"/>
  <c r="F154" i="4"/>
  <c r="E154" i="4"/>
  <c r="D154" i="4"/>
  <c r="C154" i="4"/>
  <c r="B154" i="4"/>
  <c r="A154" i="4"/>
  <c r="H153" i="4"/>
  <c r="G153" i="4"/>
  <c r="F153" i="4"/>
  <c r="E153" i="4"/>
  <c r="D153" i="4"/>
  <c r="C153" i="4"/>
  <c r="B153" i="4"/>
  <c r="A153" i="4"/>
  <c r="H152" i="4"/>
  <c r="G152" i="4"/>
  <c r="F152" i="4"/>
  <c r="E152" i="4"/>
  <c r="D152" i="4"/>
  <c r="C152" i="4"/>
  <c r="B152" i="4"/>
  <c r="A152" i="4"/>
  <c r="H151" i="4"/>
  <c r="G151" i="4"/>
  <c r="F151" i="4"/>
  <c r="E151" i="4"/>
  <c r="D151" i="4"/>
  <c r="C151" i="4"/>
  <c r="B151" i="4"/>
  <c r="A151" i="4"/>
  <c r="H150" i="4"/>
  <c r="G150" i="4"/>
  <c r="F150" i="4"/>
  <c r="E150" i="4"/>
  <c r="D150" i="4"/>
  <c r="C150" i="4"/>
  <c r="B150" i="4"/>
  <c r="A150" i="4"/>
  <c r="H149" i="4"/>
  <c r="G149" i="4"/>
  <c r="F149" i="4"/>
  <c r="E149" i="4"/>
  <c r="D149" i="4"/>
  <c r="C149" i="4"/>
  <c r="B149" i="4"/>
  <c r="A149" i="4"/>
  <c r="H148" i="4"/>
  <c r="G148" i="4"/>
  <c r="F148" i="4"/>
  <c r="E148" i="4"/>
  <c r="D148" i="4"/>
  <c r="C148" i="4"/>
  <c r="B148" i="4"/>
  <c r="A148" i="4"/>
  <c r="H147" i="4"/>
  <c r="G147" i="4"/>
  <c r="F147" i="4"/>
  <c r="E147" i="4"/>
  <c r="D147" i="4"/>
  <c r="C147" i="4"/>
  <c r="B147" i="4"/>
  <c r="A147" i="4"/>
  <c r="H146" i="4"/>
  <c r="G146" i="4"/>
  <c r="F146" i="4"/>
  <c r="E146" i="4"/>
  <c r="D146" i="4"/>
  <c r="C146" i="4"/>
  <c r="B146" i="4"/>
  <c r="A146" i="4"/>
  <c r="H145" i="4"/>
  <c r="G145" i="4"/>
  <c r="F145" i="4"/>
  <c r="E145" i="4"/>
  <c r="D145" i="4"/>
  <c r="C145" i="4"/>
  <c r="B145" i="4"/>
  <c r="A145" i="4"/>
  <c r="H144" i="4"/>
  <c r="G144" i="4"/>
  <c r="F144" i="4"/>
  <c r="E144" i="4"/>
  <c r="D144" i="4"/>
  <c r="C144" i="4"/>
  <c r="B144" i="4"/>
  <c r="A144" i="4"/>
  <c r="H143" i="4"/>
  <c r="G143" i="4"/>
  <c r="F143" i="4"/>
  <c r="E143" i="4"/>
  <c r="D143" i="4"/>
  <c r="C143" i="4"/>
  <c r="B143" i="4"/>
  <c r="A143" i="4"/>
  <c r="H142" i="4"/>
  <c r="G142" i="4"/>
  <c r="F142" i="4"/>
  <c r="E142" i="4"/>
  <c r="D142" i="4"/>
  <c r="C142" i="4"/>
  <c r="B142" i="4"/>
  <c r="A142" i="4"/>
  <c r="H141" i="4"/>
  <c r="G141" i="4"/>
  <c r="F141" i="4"/>
  <c r="E141" i="4"/>
  <c r="D141" i="4"/>
  <c r="C141" i="4"/>
  <c r="B141" i="4"/>
  <c r="A141" i="4"/>
  <c r="H140" i="4"/>
  <c r="G140" i="4"/>
  <c r="F140" i="4"/>
  <c r="E140" i="4"/>
  <c r="D140" i="4"/>
  <c r="C140" i="4"/>
  <c r="B140" i="4"/>
  <c r="A140" i="4"/>
  <c r="H139" i="4"/>
  <c r="G139" i="4"/>
  <c r="F139" i="4"/>
  <c r="E139" i="4"/>
  <c r="D139" i="4"/>
  <c r="C139" i="4"/>
  <c r="B139" i="4"/>
  <c r="A139" i="4"/>
  <c r="H138" i="4"/>
  <c r="G138" i="4"/>
  <c r="F138" i="4"/>
  <c r="E138" i="4"/>
  <c r="D138" i="4"/>
  <c r="C138" i="4"/>
  <c r="B138" i="4"/>
  <c r="A138" i="4"/>
  <c r="H137" i="4"/>
  <c r="G137" i="4"/>
  <c r="F137" i="4"/>
  <c r="E137" i="4"/>
  <c r="D137" i="4"/>
  <c r="C137" i="4"/>
  <c r="B137" i="4"/>
  <c r="A137" i="4"/>
  <c r="H136" i="4"/>
  <c r="G136" i="4"/>
  <c r="F136" i="4"/>
  <c r="E136" i="4"/>
  <c r="D136" i="4"/>
  <c r="C136" i="4"/>
  <c r="B136" i="4"/>
  <c r="A136" i="4"/>
  <c r="H135" i="4"/>
  <c r="G135" i="4"/>
  <c r="F135" i="4"/>
  <c r="E135" i="4"/>
  <c r="D135" i="4"/>
  <c r="C135" i="4"/>
  <c r="B135" i="4"/>
  <c r="A135" i="4"/>
  <c r="H134" i="4"/>
  <c r="G134" i="4"/>
  <c r="F134" i="4"/>
  <c r="E134" i="4"/>
  <c r="D134" i="4"/>
  <c r="C134" i="4"/>
  <c r="B134" i="4"/>
  <c r="A134" i="4"/>
  <c r="H133" i="4"/>
  <c r="G133" i="4"/>
  <c r="F133" i="4"/>
  <c r="E133" i="4"/>
  <c r="D133" i="4"/>
  <c r="C133" i="4"/>
  <c r="B133" i="4"/>
  <c r="A133" i="4"/>
  <c r="H132" i="4"/>
  <c r="G132" i="4"/>
  <c r="F132" i="4"/>
  <c r="E132" i="4"/>
  <c r="D132" i="4"/>
  <c r="C132" i="4"/>
  <c r="B132" i="4"/>
  <c r="A132" i="4"/>
  <c r="H131" i="4"/>
  <c r="G131" i="4"/>
  <c r="F131" i="4"/>
  <c r="E131" i="4"/>
  <c r="D131" i="4"/>
  <c r="C131" i="4"/>
  <c r="B131" i="4"/>
  <c r="A131" i="4"/>
  <c r="G130" i="4"/>
  <c r="E130" i="4"/>
  <c r="C130" i="4"/>
  <c r="A130" i="4"/>
  <c r="H129" i="4"/>
  <c r="F129" i="4"/>
  <c r="D129" i="4"/>
  <c r="B129" i="4"/>
  <c r="G128" i="4"/>
  <c r="E128" i="4"/>
  <c r="C128" i="4"/>
  <c r="B128" i="4"/>
  <c r="G127" i="4"/>
  <c r="E127" i="4"/>
  <c r="C127" i="4"/>
  <c r="A127" i="4"/>
  <c r="H126" i="4"/>
  <c r="F126" i="4"/>
  <c r="D126" i="4"/>
  <c r="B126" i="4"/>
  <c r="G125" i="4"/>
  <c r="E125" i="4"/>
  <c r="C125" i="4"/>
  <c r="A125" i="4"/>
  <c r="H124" i="4"/>
  <c r="F124" i="4"/>
  <c r="D124" i="4"/>
  <c r="B124" i="4"/>
  <c r="C64" i="4"/>
  <c r="B64" i="4"/>
  <c r="A64" i="4"/>
  <c r="H63" i="4"/>
  <c r="G63" i="4"/>
  <c r="F63" i="4"/>
  <c r="E63" i="4"/>
  <c r="D63" i="4"/>
  <c r="C63" i="4"/>
  <c r="B63" i="4"/>
  <c r="A63" i="4"/>
  <c r="H62" i="4"/>
  <c r="G62" i="4"/>
  <c r="F62" i="4"/>
  <c r="E62" i="4"/>
  <c r="D62" i="4"/>
  <c r="C62" i="4"/>
  <c r="B62" i="4"/>
  <c r="A62" i="4"/>
  <c r="H61" i="4"/>
  <c r="G61" i="4"/>
  <c r="F61" i="4"/>
  <c r="E61" i="4"/>
  <c r="D61" i="4"/>
  <c r="C61" i="4"/>
  <c r="B61" i="4"/>
  <c r="A61" i="4"/>
  <c r="H60" i="4"/>
  <c r="G60" i="4"/>
  <c r="F60" i="4"/>
  <c r="E60" i="4"/>
  <c r="D60" i="4"/>
  <c r="C60" i="4"/>
  <c r="B60" i="4"/>
  <c r="A60" i="4"/>
  <c r="H59" i="4"/>
  <c r="G59" i="4"/>
  <c r="F59" i="4"/>
  <c r="E59" i="4"/>
  <c r="D59" i="4"/>
  <c r="C59" i="4"/>
  <c r="B59" i="4"/>
  <c r="A59" i="4"/>
  <c r="H58" i="4"/>
  <c r="G58" i="4"/>
  <c r="F58" i="4"/>
  <c r="E58" i="4"/>
  <c r="D58" i="4"/>
  <c r="C58" i="4"/>
  <c r="B58" i="4"/>
  <c r="A58" i="4"/>
  <c r="H57" i="4"/>
  <c r="G57" i="4"/>
  <c r="F57" i="4"/>
  <c r="E57" i="4"/>
  <c r="D57" i="4"/>
  <c r="C57" i="4"/>
  <c r="B57" i="4"/>
  <c r="A57" i="4"/>
  <c r="H56" i="4"/>
  <c r="G56" i="4"/>
  <c r="F56" i="4"/>
  <c r="E56" i="4"/>
  <c r="D56" i="4"/>
  <c r="C56" i="4"/>
  <c r="B56" i="4"/>
  <c r="A56" i="4"/>
  <c r="H55" i="4"/>
  <c r="G55" i="4"/>
  <c r="F55" i="4"/>
  <c r="E55" i="4"/>
  <c r="D55" i="4"/>
  <c r="C55" i="4"/>
  <c r="B55" i="4"/>
  <c r="A55" i="4"/>
  <c r="H54" i="4"/>
  <c r="G54" i="4"/>
  <c r="F54" i="4"/>
  <c r="E54" i="4"/>
  <c r="D54" i="4"/>
  <c r="C54" i="4"/>
  <c r="B54" i="4"/>
  <c r="A54" i="4"/>
  <c r="H53" i="4"/>
  <c r="G53" i="4"/>
  <c r="F53" i="4"/>
  <c r="E53" i="4"/>
  <c r="D53" i="4"/>
  <c r="C53" i="4"/>
  <c r="B53" i="4"/>
  <c r="A53" i="4"/>
  <c r="H52" i="4"/>
  <c r="G52" i="4"/>
  <c r="F52" i="4"/>
  <c r="E52" i="4"/>
  <c r="D52" i="4"/>
  <c r="C52" i="4"/>
  <c r="B52" i="4"/>
  <c r="A52" i="4"/>
  <c r="H51" i="4"/>
  <c r="G51" i="4"/>
  <c r="F51" i="4"/>
  <c r="E51" i="4"/>
  <c r="D51" i="4"/>
  <c r="C51" i="4"/>
  <c r="B51" i="4"/>
  <c r="A51" i="4"/>
  <c r="H50" i="4"/>
  <c r="G50" i="4"/>
  <c r="F50" i="4"/>
  <c r="E50" i="4"/>
  <c r="D50" i="4"/>
  <c r="C50" i="4"/>
  <c r="B50" i="4"/>
  <c r="A50" i="4"/>
  <c r="H49" i="4"/>
  <c r="G49" i="4"/>
  <c r="F49" i="4"/>
  <c r="E49" i="4"/>
  <c r="D49" i="4"/>
  <c r="C49" i="4"/>
  <c r="B49" i="4"/>
  <c r="A49" i="4"/>
  <c r="H48" i="4"/>
  <c r="G48" i="4"/>
  <c r="F48" i="4"/>
  <c r="E48" i="4"/>
  <c r="D48" i="4"/>
  <c r="C48" i="4"/>
  <c r="B48" i="4"/>
  <c r="A48" i="4"/>
  <c r="H47" i="4"/>
  <c r="G47" i="4"/>
  <c r="F47" i="4"/>
  <c r="E47" i="4"/>
  <c r="D47" i="4"/>
  <c r="C47" i="4"/>
  <c r="B47" i="4"/>
  <c r="A47" i="4"/>
  <c r="H46" i="4"/>
  <c r="G46" i="4"/>
  <c r="F46" i="4"/>
  <c r="E46" i="4"/>
  <c r="D46" i="4"/>
  <c r="C46" i="4"/>
  <c r="B46" i="4"/>
  <c r="A46" i="4"/>
  <c r="H45" i="4"/>
  <c r="G45" i="4"/>
  <c r="F45" i="4"/>
  <c r="E45" i="4"/>
  <c r="D45" i="4"/>
  <c r="C45" i="4"/>
  <c r="B45" i="4"/>
  <c r="A45" i="4"/>
  <c r="H44" i="4"/>
  <c r="G44" i="4"/>
  <c r="F44" i="4"/>
  <c r="E44" i="4"/>
  <c r="D44" i="4"/>
  <c r="C44" i="4"/>
  <c r="B44" i="4"/>
  <c r="A44" i="4"/>
  <c r="H43" i="4"/>
  <c r="G43" i="4"/>
  <c r="F43" i="4"/>
  <c r="E43" i="4"/>
  <c r="D43" i="4"/>
  <c r="C43" i="4"/>
  <c r="B43" i="4"/>
  <c r="A43" i="4"/>
  <c r="H42" i="4"/>
  <c r="G42" i="4"/>
  <c r="F42" i="4"/>
  <c r="E42" i="4"/>
  <c r="D42" i="4"/>
  <c r="C42" i="4"/>
  <c r="B42" i="4"/>
  <c r="A42" i="4"/>
  <c r="H41" i="4"/>
  <c r="G41" i="4"/>
  <c r="F41" i="4"/>
  <c r="E41" i="4"/>
  <c r="D41" i="4"/>
  <c r="C41" i="4"/>
  <c r="B41" i="4"/>
  <c r="A41" i="4"/>
  <c r="H40" i="4"/>
  <c r="G40" i="4"/>
  <c r="F40" i="4"/>
  <c r="E40" i="4"/>
  <c r="D40" i="4"/>
  <c r="C40" i="4"/>
  <c r="B40" i="4"/>
  <c r="A40" i="4"/>
  <c r="H39" i="4"/>
  <c r="G39" i="4"/>
  <c r="F39" i="4"/>
  <c r="E39" i="4"/>
  <c r="D39" i="4"/>
  <c r="C39" i="4"/>
  <c r="B39" i="4"/>
  <c r="A39" i="4"/>
  <c r="H38" i="4"/>
  <c r="G38" i="4"/>
  <c r="F38" i="4"/>
  <c r="E38" i="4"/>
  <c r="D38" i="4"/>
  <c r="C38" i="4"/>
  <c r="B38" i="4"/>
  <c r="A38" i="4"/>
  <c r="H37" i="4"/>
  <c r="G37" i="4"/>
  <c r="F37" i="4"/>
  <c r="E37" i="4"/>
  <c r="D37" i="4"/>
  <c r="C37" i="4"/>
  <c r="B37" i="4"/>
  <c r="A37" i="4"/>
  <c r="H36" i="4"/>
  <c r="G36" i="4"/>
  <c r="F36" i="4"/>
  <c r="E36" i="4"/>
  <c r="D36" i="4"/>
  <c r="C36" i="4"/>
  <c r="B36" i="4"/>
  <c r="A36" i="4"/>
  <c r="H35" i="4"/>
  <c r="G35" i="4"/>
  <c r="F35" i="4"/>
  <c r="E35" i="4"/>
  <c r="D35" i="4"/>
  <c r="C35" i="4"/>
  <c r="B35" i="4"/>
  <c r="A35" i="4"/>
  <c r="H34" i="4"/>
  <c r="G34" i="4"/>
  <c r="F34" i="4"/>
  <c r="E34" i="4"/>
  <c r="D34" i="4"/>
  <c r="C34" i="4"/>
  <c r="B34" i="4"/>
  <c r="A34" i="4"/>
  <c r="H33" i="4"/>
  <c r="G33" i="4"/>
  <c r="F33" i="4"/>
  <c r="E33" i="4"/>
  <c r="D33" i="4"/>
  <c r="C33" i="4"/>
  <c r="B33" i="4"/>
  <c r="A33" i="4"/>
  <c r="H32" i="4"/>
  <c r="G32" i="4"/>
  <c r="F32" i="4"/>
  <c r="E32" i="4"/>
  <c r="D32" i="4"/>
  <c r="C32" i="4"/>
  <c r="B32" i="4"/>
  <c r="A32" i="4"/>
  <c r="H31" i="4"/>
  <c r="G31" i="4"/>
  <c r="F31" i="4"/>
  <c r="E31" i="4"/>
  <c r="D31" i="4"/>
  <c r="C31" i="4"/>
  <c r="B31" i="4"/>
  <c r="A31" i="4"/>
  <c r="H30" i="4"/>
  <c r="G30" i="4"/>
  <c r="F30" i="4"/>
  <c r="E30" i="4"/>
  <c r="D30" i="4"/>
  <c r="C30" i="4"/>
  <c r="B30" i="4"/>
  <c r="A30" i="4"/>
  <c r="H29" i="4"/>
  <c r="G29" i="4"/>
  <c r="F29" i="4"/>
  <c r="E29" i="4"/>
  <c r="D29" i="4"/>
  <c r="C29" i="4"/>
  <c r="B29" i="4"/>
  <c r="A29" i="4"/>
  <c r="H28" i="4"/>
  <c r="G28" i="4"/>
  <c r="F28" i="4"/>
  <c r="E28" i="4"/>
  <c r="D28" i="4"/>
  <c r="C28" i="4"/>
  <c r="B28" i="4"/>
  <c r="A28" i="4"/>
  <c r="H27" i="4"/>
  <c r="G27" i="4"/>
  <c r="F27" i="4"/>
  <c r="E27" i="4"/>
  <c r="D27" i="4"/>
  <c r="C27" i="4"/>
  <c r="B27" i="4"/>
  <c r="A27" i="4"/>
  <c r="H26" i="4"/>
  <c r="G26" i="4"/>
  <c r="F26" i="4"/>
  <c r="E26" i="4"/>
  <c r="D26" i="4"/>
  <c r="C26" i="4"/>
  <c r="B26" i="4"/>
  <c r="A26" i="4"/>
  <c r="H25" i="4"/>
  <c r="G25" i="4"/>
  <c r="F25" i="4"/>
  <c r="E25" i="4"/>
  <c r="D25" i="4"/>
  <c r="C25" i="4"/>
  <c r="B25" i="4"/>
  <c r="A25" i="4"/>
  <c r="H24" i="4"/>
  <c r="G24" i="4"/>
  <c r="F24" i="4"/>
  <c r="E24" i="4"/>
  <c r="D24" i="4"/>
  <c r="C24" i="4"/>
  <c r="B24" i="4"/>
  <c r="A24" i="4"/>
  <c r="H23" i="4"/>
  <c r="G23" i="4"/>
  <c r="F23" i="4"/>
  <c r="E23" i="4"/>
  <c r="D23" i="4"/>
  <c r="C23" i="4"/>
  <c r="B23" i="4"/>
  <c r="A23" i="4"/>
  <c r="H22" i="4"/>
  <c r="G22" i="4"/>
  <c r="F22" i="4"/>
  <c r="E22" i="4"/>
  <c r="D22" i="4"/>
  <c r="C22" i="4"/>
  <c r="B22" i="4"/>
  <c r="A22" i="4"/>
  <c r="H21" i="4"/>
  <c r="G21" i="4"/>
  <c r="F21" i="4"/>
  <c r="E21" i="4"/>
  <c r="D21" i="4"/>
  <c r="C21" i="4"/>
  <c r="B21" i="4"/>
  <c r="A21" i="4"/>
  <c r="H20" i="4"/>
  <c r="G20" i="4"/>
  <c r="F20" i="4"/>
  <c r="E20" i="4"/>
  <c r="D20" i="4"/>
  <c r="C20" i="4"/>
  <c r="B20" i="4"/>
  <c r="A20" i="4"/>
  <c r="H19" i="4"/>
  <c r="G19" i="4"/>
  <c r="F19" i="4"/>
  <c r="E19" i="4"/>
  <c r="D19" i="4"/>
  <c r="C19" i="4"/>
  <c r="B19" i="4"/>
  <c r="A19" i="4"/>
  <c r="H18" i="4"/>
  <c r="G18" i="4"/>
  <c r="F18" i="4"/>
  <c r="E18" i="4"/>
  <c r="D18" i="4"/>
  <c r="C18" i="4"/>
  <c r="B18" i="4"/>
  <c r="A18" i="4"/>
  <c r="H17" i="4"/>
  <c r="G17" i="4"/>
  <c r="F17" i="4"/>
  <c r="E17" i="4"/>
  <c r="D17" i="4"/>
  <c r="C17" i="4"/>
  <c r="B17" i="4"/>
  <c r="A17" i="4"/>
  <c r="H16" i="4"/>
  <c r="G16" i="4"/>
  <c r="F16" i="4"/>
  <c r="E16" i="4"/>
  <c r="D16" i="4"/>
  <c r="C16" i="4"/>
  <c r="B16" i="4"/>
  <c r="A16" i="4"/>
  <c r="H15" i="4"/>
  <c r="G15" i="4"/>
  <c r="F15" i="4"/>
  <c r="E15" i="4"/>
  <c r="D15" i="4"/>
  <c r="C15" i="4"/>
  <c r="B15" i="4"/>
  <c r="A15" i="4"/>
  <c r="H14" i="4"/>
  <c r="G14" i="4"/>
  <c r="F14" i="4"/>
  <c r="E14" i="4"/>
  <c r="D14" i="4"/>
  <c r="C14" i="4"/>
  <c r="B14" i="4"/>
  <c r="A14" i="4"/>
  <c r="H13" i="4"/>
  <c r="G13" i="4"/>
  <c r="F13" i="4"/>
  <c r="E13" i="4"/>
  <c r="D13" i="4"/>
  <c r="H448" i="3"/>
  <c r="E448" i="3"/>
  <c r="B448" i="3"/>
  <c r="K447" i="3"/>
  <c r="H447" i="3"/>
  <c r="E447" i="3"/>
  <c r="B447" i="3"/>
  <c r="K446" i="3"/>
  <c r="H446" i="3"/>
  <c r="E446" i="3"/>
  <c r="B446" i="3"/>
  <c r="K445" i="3"/>
  <c r="H445" i="3"/>
  <c r="E445" i="3"/>
  <c r="B445" i="3"/>
  <c r="K444" i="3"/>
  <c r="H444" i="3"/>
  <c r="E444" i="3"/>
  <c r="B444" i="3"/>
  <c r="K443" i="3"/>
  <c r="H443" i="3"/>
  <c r="E443" i="3"/>
  <c r="B443" i="3"/>
  <c r="J442" i="3"/>
  <c r="H442" i="3"/>
  <c r="E442" i="3"/>
  <c r="B442" i="3"/>
  <c r="K441" i="3"/>
  <c r="H441" i="3"/>
  <c r="E441" i="3"/>
  <c r="B441" i="3"/>
  <c r="K440" i="3"/>
  <c r="H440" i="3"/>
  <c r="E440" i="3"/>
  <c r="B440" i="3"/>
  <c r="K439" i="3"/>
  <c r="H439" i="3"/>
  <c r="E439" i="3"/>
  <c r="B439" i="3"/>
  <c r="K438" i="3"/>
  <c r="H438" i="3"/>
  <c r="E438" i="3"/>
  <c r="B438" i="3"/>
  <c r="K437" i="3"/>
  <c r="H437" i="3"/>
  <c r="E437" i="3"/>
  <c r="B437" i="3"/>
  <c r="K436" i="3"/>
  <c r="H436" i="3"/>
  <c r="E436" i="3"/>
  <c r="B436" i="3"/>
  <c r="K435" i="3"/>
  <c r="H435" i="3"/>
  <c r="E435" i="3"/>
  <c r="B435" i="3"/>
  <c r="K434" i="3"/>
  <c r="H434" i="3"/>
  <c r="E434" i="3"/>
  <c r="B434" i="3"/>
  <c r="K433" i="3"/>
  <c r="H433" i="3"/>
  <c r="E433" i="3"/>
  <c r="B433" i="3"/>
  <c r="K432" i="3"/>
  <c r="H432" i="3"/>
  <c r="E432" i="3"/>
  <c r="B432" i="3"/>
  <c r="I431" i="3"/>
  <c r="E431" i="3"/>
  <c r="B431" i="3"/>
  <c r="I430" i="3"/>
  <c r="F430" i="3"/>
  <c r="C430" i="3"/>
  <c r="I429" i="3"/>
  <c r="E429" i="3"/>
  <c r="C429" i="3"/>
  <c r="K428" i="3"/>
  <c r="H428" i="3"/>
  <c r="E428" i="3"/>
  <c r="B428" i="3"/>
  <c r="K427" i="3"/>
  <c r="I427" i="3"/>
  <c r="E427" i="3"/>
  <c r="C427" i="3"/>
  <c r="I426" i="3"/>
  <c r="F426" i="3"/>
  <c r="C426" i="3"/>
  <c r="I425" i="3"/>
  <c r="F425" i="3"/>
  <c r="C425" i="3"/>
  <c r="I424" i="3"/>
  <c r="F424" i="3"/>
  <c r="C424" i="3"/>
  <c r="I423" i="3"/>
  <c r="F423" i="3"/>
  <c r="E423" i="3"/>
  <c r="B423" i="3"/>
  <c r="K422" i="3"/>
  <c r="H422" i="3"/>
  <c r="E422" i="3"/>
  <c r="B422" i="3"/>
  <c r="K421" i="3"/>
  <c r="H421" i="3"/>
  <c r="E421" i="3"/>
  <c r="B421" i="3"/>
  <c r="K420" i="3"/>
  <c r="H420" i="3"/>
  <c r="E420" i="3"/>
  <c r="B420" i="3"/>
  <c r="K419" i="3"/>
  <c r="H419" i="3"/>
  <c r="E419" i="3"/>
  <c r="B419" i="3"/>
  <c r="K418" i="3"/>
  <c r="H418" i="3"/>
  <c r="E418" i="3"/>
  <c r="B418" i="3"/>
  <c r="K417" i="3"/>
  <c r="H417" i="3"/>
  <c r="E417" i="3"/>
  <c r="C417" i="3"/>
  <c r="I416" i="3"/>
  <c r="F416" i="3"/>
  <c r="I415" i="3"/>
  <c r="G415" i="3"/>
  <c r="E415" i="3"/>
  <c r="B415" i="3"/>
  <c r="K414" i="3"/>
  <c r="H414" i="3"/>
  <c r="E414" i="3"/>
  <c r="B414" i="3"/>
  <c r="K413" i="3"/>
  <c r="H413" i="3"/>
  <c r="E413" i="3"/>
  <c r="B413" i="3"/>
  <c r="K412" i="3"/>
  <c r="H412" i="3"/>
  <c r="E412" i="3"/>
  <c r="B412" i="3"/>
  <c r="K411" i="3"/>
  <c r="H411" i="3"/>
  <c r="E411" i="3"/>
  <c r="B411" i="3"/>
  <c r="K410" i="3"/>
  <c r="H410" i="3"/>
  <c r="E410" i="3"/>
  <c r="B410" i="3"/>
  <c r="K409" i="3"/>
  <c r="H409" i="3"/>
  <c r="E409" i="3"/>
  <c r="B409" i="3"/>
  <c r="K408" i="3"/>
  <c r="H408" i="3"/>
  <c r="F408" i="3"/>
  <c r="B408" i="3"/>
  <c r="K407" i="3"/>
  <c r="H407" i="3"/>
  <c r="E407" i="3"/>
  <c r="B407" i="3"/>
  <c r="K406" i="3"/>
  <c r="H406" i="3"/>
  <c r="E406" i="3"/>
  <c r="B406" i="3"/>
  <c r="K405" i="3"/>
  <c r="H405" i="3"/>
  <c r="E405" i="3"/>
  <c r="B405" i="3"/>
  <c r="K404" i="3"/>
  <c r="H404" i="3"/>
  <c r="E404" i="3"/>
  <c r="B404" i="3"/>
  <c r="K403" i="3"/>
  <c r="H403" i="3"/>
  <c r="E403" i="3"/>
  <c r="B403" i="3"/>
  <c r="K402" i="3"/>
  <c r="H402" i="3"/>
  <c r="E402" i="3"/>
  <c r="A402" i="3"/>
  <c r="J401" i="3"/>
  <c r="G401" i="3"/>
  <c r="D401" i="3"/>
  <c r="A401" i="3"/>
  <c r="J400" i="3"/>
  <c r="H400" i="3"/>
  <c r="E400" i="3"/>
  <c r="C400" i="3"/>
  <c r="A400" i="3"/>
  <c r="K399" i="3"/>
  <c r="I399" i="3"/>
  <c r="G399" i="3"/>
  <c r="E399" i="3"/>
  <c r="B399" i="3"/>
  <c r="I398" i="3"/>
  <c r="F398" i="3"/>
  <c r="C398" i="3"/>
  <c r="I397" i="3"/>
  <c r="F397" i="3"/>
  <c r="C397" i="3"/>
  <c r="I396" i="3"/>
  <c r="F396" i="3"/>
  <c r="C396" i="3"/>
  <c r="I395" i="3"/>
  <c r="F395" i="3"/>
  <c r="C395" i="3"/>
  <c r="I394" i="3"/>
  <c r="F394" i="3"/>
  <c r="C394" i="3"/>
  <c r="I393" i="3"/>
  <c r="F393" i="3"/>
  <c r="C393" i="3"/>
  <c r="I392" i="3"/>
  <c r="F392" i="3"/>
  <c r="C392" i="3"/>
  <c r="I391" i="3"/>
  <c r="F391" i="3"/>
  <c r="C391" i="3"/>
  <c r="I390" i="3"/>
  <c r="F390" i="3"/>
  <c r="C390" i="3"/>
  <c r="I389" i="3"/>
  <c r="F389" i="3"/>
  <c r="C389" i="3"/>
  <c r="I388" i="3"/>
  <c r="F388" i="3"/>
  <c r="C388" i="3"/>
  <c r="I387" i="3"/>
  <c r="F387" i="3"/>
  <c r="C387" i="3"/>
  <c r="I386" i="3"/>
  <c r="G386" i="3"/>
  <c r="D386" i="3"/>
  <c r="A386" i="3"/>
  <c r="J385" i="3"/>
  <c r="G385" i="3"/>
  <c r="D385" i="3"/>
  <c r="A385" i="3"/>
  <c r="J384" i="3"/>
  <c r="G384" i="3"/>
  <c r="D384" i="3"/>
  <c r="A384" i="3"/>
  <c r="J383" i="3"/>
  <c r="G383" i="3"/>
  <c r="D383" i="3"/>
  <c r="A383" i="3"/>
  <c r="J382" i="3"/>
  <c r="G382" i="3"/>
  <c r="D382" i="3"/>
  <c r="A382" i="3"/>
  <c r="J381" i="3"/>
  <c r="G381" i="3"/>
  <c r="D381" i="3"/>
  <c r="A381" i="3"/>
  <c r="J380" i="3"/>
  <c r="G380" i="3"/>
  <c r="D380" i="3"/>
  <c r="A380" i="3"/>
  <c r="J379" i="3"/>
  <c r="G379" i="3"/>
  <c r="D379" i="3"/>
  <c r="B379" i="3"/>
  <c r="K378" i="3"/>
  <c r="I378" i="3"/>
  <c r="F378" i="3"/>
  <c r="C378" i="3"/>
  <c r="I377" i="3"/>
  <c r="F377" i="3"/>
  <c r="C377" i="3"/>
  <c r="I376" i="3"/>
  <c r="F376" i="3"/>
  <c r="C376" i="3"/>
  <c r="I375" i="3"/>
  <c r="F375" i="3"/>
  <c r="C375" i="3"/>
  <c r="I374" i="3"/>
  <c r="F374" i="3"/>
  <c r="J373" i="3"/>
  <c r="F373" i="3"/>
  <c r="D373" i="3"/>
  <c r="B373" i="3"/>
  <c r="I372" i="3"/>
  <c r="F372" i="3"/>
  <c r="D372" i="3"/>
  <c r="A372" i="3"/>
  <c r="J371" i="3"/>
  <c r="G371" i="3"/>
  <c r="D371" i="3"/>
  <c r="B371" i="3"/>
  <c r="K370" i="3"/>
  <c r="G370" i="3"/>
  <c r="E370" i="3"/>
  <c r="B370" i="3"/>
  <c r="K369" i="3"/>
  <c r="H369" i="3"/>
  <c r="E369" i="3"/>
  <c r="B369" i="3"/>
  <c r="K368" i="3"/>
  <c r="H368" i="3"/>
  <c r="E368" i="3"/>
  <c r="B368" i="3"/>
  <c r="K367" i="3"/>
  <c r="H367" i="3"/>
  <c r="E367" i="3"/>
  <c r="B367" i="3"/>
  <c r="K366" i="3"/>
  <c r="H366" i="3"/>
  <c r="E366" i="3"/>
  <c r="B366" i="3"/>
  <c r="H365" i="3"/>
  <c r="E365" i="3"/>
  <c r="B365" i="3"/>
  <c r="K364" i="3"/>
  <c r="H364" i="3"/>
  <c r="E364" i="3"/>
  <c r="B364" i="3"/>
  <c r="K363" i="3"/>
  <c r="H363" i="3"/>
  <c r="E363" i="3"/>
  <c r="C363" i="3"/>
  <c r="I362" i="3"/>
  <c r="F362" i="3"/>
  <c r="C362" i="3"/>
  <c r="I361" i="3"/>
  <c r="F361" i="3"/>
  <c r="C361" i="3"/>
  <c r="I360" i="3"/>
  <c r="F360" i="3"/>
  <c r="C360" i="3"/>
  <c r="I359" i="3"/>
  <c r="F359" i="3"/>
  <c r="C359" i="3"/>
  <c r="I358" i="3"/>
  <c r="F358" i="3"/>
  <c r="C358" i="3"/>
  <c r="I357" i="3"/>
  <c r="F357" i="3"/>
  <c r="C357" i="3"/>
  <c r="I356" i="3"/>
  <c r="F356" i="3"/>
  <c r="D356" i="3"/>
  <c r="B356" i="3"/>
  <c r="I355" i="3"/>
  <c r="F355" i="3"/>
  <c r="E355" i="3"/>
  <c r="B355" i="3"/>
  <c r="K354" i="3"/>
  <c r="H354" i="3"/>
  <c r="E354" i="3"/>
  <c r="B354" i="3"/>
  <c r="K353" i="3"/>
  <c r="H353" i="3"/>
  <c r="E353" i="3"/>
  <c r="B353" i="3"/>
  <c r="K352" i="3"/>
  <c r="H352" i="3"/>
  <c r="E352" i="3"/>
  <c r="B352" i="3"/>
  <c r="K351" i="3"/>
  <c r="H351" i="3"/>
  <c r="F351" i="3"/>
  <c r="C351" i="3"/>
  <c r="I350" i="3"/>
  <c r="F350" i="3"/>
  <c r="C350" i="3"/>
  <c r="I349" i="3"/>
  <c r="F349" i="3"/>
  <c r="C349" i="3"/>
  <c r="A349" i="3"/>
  <c r="K348" i="3"/>
  <c r="I348" i="3"/>
  <c r="G348" i="3"/>
  <c r="E348" i="3"/>
  <c r="C348" i="3"/>
  <c r="A348" i="3"/>
  <c r="K347" i="3"/>
  <c r="I347" i="3"/>
  <c r="G347" i="3"/>
  <c r="E347" i="3"/>
  <c r="C347" i="3"/>
  <c r="A347" i="3"/>
  <c r="K346" i="3"/>
  <c r="I346" i="3"/>
  <c r="G346" i="3"/>
  <c r="E346" i="3"/>
  <c r="C346" i="3"/>
  <c r="A346" i="3"/>
  <c r="K345" i="3"/>
  <c r="I345" i="3"/>
  <c r="G345" i="3"/>
  <c r="E345" i="3"/>
  <c r="C345" i="3"/>
  <c r="A345" i="3"/>
  <c r="J344" i="3"/>
  <c r="H344" i="3"/>
  <c r="E344" i="3"/>
  <c r="B344" i="3"/>
  <c r="K343" i="3"/>
  <c r="H343" i="3"/>
  <c r="E343" i="3"/>
  <c r="B343" i="3"/>
  <c r="K342" i="3"/>
  <c r="H342" i="3"/>
  <c r="E342" i="3"/>
  <c r="B342" i="3"/>
  <c r="I341" i="3"/>
  <c r="F341" i="3"/>
  <c r="C341" i="3"/>
  <c r="I340" i="3"/>
  <c r="E340" i="3"/>
  <c r="B340" i="3"/>
  <c r="I339" i="3"/>
  <c r="F339" i="3"/>
  <c r="C339" i="3"/>
  <c r="I338" i="3"/>
  <c r="F338" i="3"/>
  <c r="C338" i="3"/>
  <c r="I337" i="3"/>
  <c r="F337" i="3"/>
  <c r="D337" i="3"/>
  <c r="A337" i="3"/>
  <c r="J336" i="3"/>
  <c r="G336" i="3"/>
  <c r="D336" i="3"/>
  <c r="A336" i="3"/>
  <c r="J335" i="3"/>
  <c r="G335" i="3"/>
  <c r="D335" i="3"/>
  <c r="A335" i="3"/>
  <c r="J334" i="3"/>
  <c r="G334" i="3"/>
  <c r="J333" i="3"/>
  <c r="G333" i="3"/>
  <c r="D333" i="3"/>
  <c r="A333" i="3"/>
  <c r="J332" i="3"/>
  <c r="G332" i="3"/>
  <c r="D332" i="3"/>
  <c r="A332" i="3"/>
  <c r="J331" i="3"/>
  <c r="G331" i="3"/>
  <c r="D331" i="3"/>
  <c r="A331" i="3"/>
  <c r="J330" i="3"/>
  <c r="G330" i="3"/>
  <c r="D330" i="3"/>
  <c r="A330" i="3"/>
  <c r="K329" i="3"/>
  <c r="H329" i="3"/>
  <c r="F329" i="3"/>
  <c r="D329" i="3"/>
  <c r="B329" i="3"/>
  <c r="J328" i="3"/>
  <c r="H328" i="3"/>
  <c r="F328" i="3"/>
  <c r="D328" i="3"/>
  <c r="B328" i="3"/>
  <c r="A328" i="3"/>
  <c r="K327" i="3"/>
  <c r="I327" i="3"/>
  <c r="G327" i="3"/>
  <c r="E327" i="3"/>
  <c r="C327" i="3"/>
  <c r="A327" i="3"/>
  <c r="K326" i="3"/>
  <c r="I326" i="3"/>
  <c r="F326" i="3"/>
  <c r="D326" i="3"/>
  <c r="B326" i="3"/>
  <c r="J325" i="3"/>
  <c r="H325" i="3"/>
  <c r="F325" i="3"/>
  <c r="D325" i="3"/>
  <c r="B325" i="3"/>
  <c r="J324" i="3"/>
  <c r="H324" i="3"/>
  <c r="G324" i="3"/>
  <c r="E324" i="3"/>
  <c r="C324" i="3"/>
  <c r="A324" i="3"/>
  <c r="K323" i="3"/>
  <c r="I323" i="3"/>
  <c r="G323" i="3"/>
  <c r="E323" i="3"/>
  <c r="C323" i="3"/>
  <c r="A323" i="3"/>
  <c r="J322" i="3"/>
  <c r="H322" i="3"/>
  <c r="F322" i="3"/>
  <c r="D322" i="3"/>
  <c r="B322" i="3"/>
  <c r="J321" i="3"/>
  <c r="H321" i="3"/>
  <c r="G321" i="3"/>
  <c r="E321" i="3"/>
  <c r="C321" i="3"/>
  <c r="A321" i="3"/>
  <c r="J320" i="3"/>
  <c r="H320" i="3"/>
  <c r="F320" i="3"/>
  <c r="D320" i="3"/>
  <c r="C320" i="3"/>
  <c r="B320" i="3"/>
  <c r="A320" i="3"/>
  <c r="J319" i="3"/>
  <c r="H319" i="3"/>
  <c r="F319" i="3"/>
  <c r="D319" i="3"/>
  <c r="B319" i="3"/>
  <c r="J318" i="3"/>
  <c r="H318" i="3"/>
  <c r="F318" i="3"/>
  <c r="D318" i="3"/>
  <c r="B318" i="3"/>
  <c r="J317" i="3"/>
  <c r="H317" i="3"/>
  <c r="F317" i="3"/>
  <c r="E317" i="3"/>
  <c r="C317" i="3"/>
  <c r="A317" i="3"/>
  <c r="K316" i="3"/>
  <c r="I316" i="3"/>
  <c r="G316" i="3"/>
  <c r="E316" i="3"/>
  <c r="C316" i="3"/>
  <c r="A316" i="3"/>
  <c r="K315" i="3"/>
  <c r="I315" i="3"/>
  <c r="G315" i="3"/>
  <c r="E315" i="3"/>
  <c r="C315" i="3"/>
  <c r="A315" i="3"/>
  <c r="K314" i="3"/>
  <c r="I314" i="3"/>
  <c r="G314" i="3"/>
  <c r="E314" i="3"/>
  <c r="C314" i="3"/>
  <c r="A314" i="3"/>
  <c r="K313" i="3"/>
  <c r="I313" i="3"/>
  <c r="G313" i="3"/>
  <c r="E313" i="3"/>
  <c r="C313" i="3"/>
  <c r="A313" i="3"/>
  <c r="K312" i="3"/>
  <c r="I312" i="3"/>
  <c r="G312" i="3"/>
  <c r="E312" i="3"/>
  <c r="C312" i="3"/>
  <c r="A312" i="3"/>
  <c r="K311" i="3"/>
  <c r="I311" i="3"/>
  <c r="G311" i="3"/>
  <c r="E311" i="3"/>
  <c r="C311" i="3"/>
  <c r="A311" i="3"/>
  <c r="K310" i="3"/>
  <c r="I310" i="3"/>
  <c r="G310" i="3"/>
  <c r="F310" i="3"/>
  <c r="D310" i="3"/>
  <c r="B310" i="3"/>
  <c r="J309" i="3"/>
  <c r="H309" i="3"/>
  <c r="F309" i="3"/>
  <c r="D309" i="3"/>
  <c r="B309" i="3"/>
  <c r="J308" i="3"/>
  <c r="I448" i="3"/>
  <c r="D448" i="3"/>
  <c r="A448" i="3"/>
  <c r="J447" i="3"/>
  <c r="G447" i="3"/>
  <c r="D447" i="3"/>
  <c r="A447" i="3"/>
  <c r="J446" i="3"/>
  <c r="G446" i="3"/>
  <c r="D446" i="3"/>
  <c r="A446" i="3"/>
  <c r="J445" i="3"/>
  <c r="G445" i="3"/>
  <c r="D445" i="3"/>
  <c r="A445" i="3"/>
  <c r="J444" i="3"/>
  <c r="G444" i="3"/>
  <c r="D444" i="3"/>
  <c r="A444" i="3"/>
  <c r="J443" i="3"/>
  <c r="G443" i="3"/>
  <c r="D443" i="3"/>
  <c r="G442" i="3"/>
  <c r="D442" i="3"/>
  <c r="A442" i="3"/>
  <c r="J441" i="3"/>
  <c r="G441" i="3"/>
  <c r="D441" i="3"/>
  <c r="A441" i="3"/>
  <c r="J440" i="3"/>
  <c r="G440" i="3"/>
  <c r="D440" i="3"/>
  <c r="A440" i="3"/>
  <c r="J439" i="3"/>
  <c r="G439" i="3"/>
  <c r="D439" i="3"/>
  <c r="A439" i="3"/>
  <c r="J438" i="3"/>
  <c r="G438" i="3"/>
  <c r="D438" i="3"/>
  <c r="A438" i="3"/>
  <c r="J437" i="3"/>
  <c r="G437" i="3"/>
  <c r="D437" i="3"/>
  <c r="A437" i="3"/>
  <c r="J436" i="3"/>
  <c r="G436" i="3"/>
  <c r="D436" i="3"/>
  <c r="A436" i="3"/>
  <c r="J435" i="3"/>
  <c r="G435" i="3"/>
  <c r="D435" i="3"/>
  <c r="A435" i="3"/>
  <c r="J434" i="3"/>
  <c r="G434" i="3"/>
  <c r="D434" i="3"/>
  <c r="A434" i="3"/>
  <c r="J433" i="3"/>
  <c r="G433" i="3"/>
  <c r="D433" i="3"/>
  <c r="A433" i="3"/>
  <c r="J432" i="3"/>
  <c r="G432" i="3"/>
  <c r="D432" i="3"/>
  <c r="A432" i="3"/>
  <c r="J431" i="3"/>
  <c r="G431" i="3"/>
  <c r="D431" i="3"/>
  <c r="A431" i="3"/>
  <c r="J430" i="3"/>
  <c r="G430" i="3"/>
  <c r="D430" i="3"/>
  <c r="A430" i="3"/>
  <c r="J429" i="3"/>
  <c r="G429" i="3"/>
  <c r="D429" i="3"/>
  <c r="A429" i="3"/>
  <c r="I428" i="3"/>
  <c r="F428" i="3"/>
  <c r="C428" i="3"/>
  <c r="H427" i="3"/>
  <c r="F427" i="3"/>
  <c r="B427" i="3"/>
  <c r="K426" i="3"/>
  <c r="H426" i="3"/>
  <c r="E426" i="3"/>
  <c r="A426" i="3"/>
  <c r="J425" i="3"/>
  <c r="G425" i="3"/>
  <c r="D425" i="3"/>
  <c r="A425" i="3"/>
  <c r="J424" i="3"/>
  <c r="G424" i="3"/>
  <c r="D424" i="3"/>
  <c r="A424" i="3"/>
  <c r="J423" i="3"/>
  <c r="G423" i="3"/>
  <c r="C423" i="3"/>
  <c r="I422" i="3"/>
  <c r="F422" i="3"/>
  <c r="C422" i="3"/>
  <c r="I421" i="3"/>
  <c r="G421" i="3"/>
  <c r="D421" i="3"/>
  <c r="A421" i="3"/>
  <c r="J420" i="3"/>
  <c r="G420" i="3"/>
  <c r="D420" i="3"/>
  <c r="A420" i="3"/>
  <c r="J419" i="3"/>
  <c r="G419" i="3"/>
  <c r="D419" i="3"/>
  <c r="A419" i="3"/>
  <c r="J418" i="3"/>
  <c r="G418" i="3"/>
  <c r="D418" i="3"/>
  <c r="A418" i="3"/>
  <c r="J417" i="3"/>
  <c r="G417" i="3"/>
  <c r="D417" i="3"/>
  <c r="A417" i="3"/>
  <c r="J416" i="3"/>
  <c r="G416" i="3"/>
  <c r="D416" i="3"/>
  <c r="B416" i="3"/>
  <c r="J415" i="3"/>
  <c r="H415" i="3"/>
  <c r="F415" i="3"/>
  <c r="D415" i="3"/>
  <c r="A415" i="3"/>
  <c r="J414" i="3"/>
  <c r="G414" i="3"/>
  <c r="D414" i="3"/>
  <c r="A414" i="3"/>
  <c r="J413" i="3"/>
  <c r="G413" i="3"/>
  <c r="D413" i="3"/>
  <c r="A413" i="3"/>
  <c r="J412" i="3"/>
  <c r="G412" i="3"/>
  <c r="D412" i="3"/>
  <c r="A412" i="3"/>
  <c r="J411" i="3"/>
  <c r="G411" i="3"/>
  <c r="D411" i="3"/>
  <c r="A411" i="3"/>
  <c r="J410" i="3"/>
  <c r="G410" i="3"/>
  <c r="D410" i="3"/>
  <c r="A410" i="3"/>
  <c r="J409" i="3"/>
  <c r="G409" i="3"/>
  <c r="D409" i="3"/>
  <c r="A409" i="3"/>
  <c r="J408" i="3"/>
  <c r="G408" i="3"/>
  <c r="E408" i="3"/>
  <c r="A408" i="3"/>
  <c r="J407" i="3"/>
  <c r="G407" i="3"/>
  <c r="D407" i="3"/>
  <c r="A407" i="3"/>
  <c r="J406" i="3"/>
  <c r="G406" i="3"/>
  <c r="D406" i="3"/>
  <c r="A406" i="3"/>
  <c r="J405" i="3"/>
  <c r="G405" i="3"/>
  <c r="D405" i="3"/>
  <c r="A405" i="3"/>
  <c r="J404" i="3"/>
  <c r="G404" i="3"/>
  <c r="D404" i="3"/>
  <c r="A404" i="3"/>
  <c r="J403" i="3"/>
  <c r="G403" i="3"/>
  <c r="D403" i="3"/>
  <c r="A403" i="3"/>
  <c r="J402" i="3"/>
  <c r="G402" i="3"/>
  <c r="D402" i="3"/>
  <c r="B402" i="3"/>
  <c r="K401" i="3"/>
  <c r="H401" i="3"/>
  <c r="E401" i="3"/>
  <c r="B401" i="3"/>
  <c r="K400" i="3"/>
  <c r="G400" i="3"/>
  <c r="C399" i="3"/>
  <c r="K398" i="3"/>
  <c r="H398" i="3"/>
  <c r="E398" i="3"/>
  <c r="B398" i="3"/>
  <c r="K397" i="3"/>
  <c r="H397" i="3"/>
  <c r="E397" i="3"/>
  <c r="B397" i="3"/>
  <c r="K396" i="3"/>
  <c r="H396" i="3"/>
  <c r="E396" i="3"/>
  <c r="B396" i="3"/>
  <c r="J395" i="3"/>
  <c r="G395" i="3"/>
  <c r="D395" i="3"/>
  <c r="A395" i="3"/>
  <c r="J394" i="3"/>
  <c r="G394" i="3"/>
  <c r="D394" i="3"/>
  <c r="A394" i="3"/>
  <c r="J393" i="3"/>
  <c r="G393" i="3"/>
  <c r="D393" i="3"/>
  <c r="A393" i="3"/>
  <c r="J392" i="3"/>
  <c r="G392" i="3"/>
  <c r="D392" i="3"/>
  <c r="B392" i="3"/>
  <c r="K391" i="3"/>
  <c r="H391" i="3"/>
  <c r="E391" i="3"/>
  <c r="B391" i="3"/>
  <c r="K390" i="3"/>
  <c r="H390" i="3"/>
  <c r="E390" i="3"/>
  <c r="B390" i="3"/>
  <c r="K389" i="3"/>
  <c r="H389" i="3"/>
  <c r="E389" i="3"/>
  <c r="B389" i="3"/>
  <c r="K388" i="3"/>
  <c r="H388" i="3"/>
  <c r="E388" i="3"/>
  <c r="B388" i="3"/>
  <c r="J387" i="3"/>
  <c r="G387" i="3"/>
  <c r="D387" i="3"/>
  <c r="A387" i="3"/>
  <c r="J386" i="3"/>
  <c r="F386" i="3"/>
  <c r="C386" i="3"/>
  <c r="I385" i="3"/>
  <c r="F385" i="3"/>
  <c r="C385" i="3"/>
  <c r="I384" i="3"/>
  <c r="F384" i="3"/>
  <c r="C384" i="3"/>
  <c r="I383" i="3"/>
  <c r="F383" i="3"/>
  <c r="C383" i="3"/>
  <c r="I382" i="3"/>
  <c r="F382" i="3"/>
  <c r="C382" i="3"/>
  <c r="I381" i="3"/>
  <c r="F381" i="3"/>
  <c r="C381" i="3"/>
  <c r="I380" i="3"/>
  <c r="F380" i="3"/>
  <c r="C380" i="3"/>
  <c r="I379" i="3"/>
  <c r="E379" i="3"/>
  <c r="A379" i="3"/>
  <c r="J378" i="3"/>
  <c r="G378" i="3"/>
  <c r="D378" i="3"/>
  <c r="A378" i="3"/>
  <c r="J377" i="3"/>
  <c r="G377" i="3"/>
  <c r="E377" i="3"/>
  <c r="B377" i="3"/>
  <c r="J376" i="3"/>
  <c r="G376" i="3"/>
  <c r="E376" i="3"/>
  <c r="B376" i="3"/>
  <c r="J375" i="3"/>
  <c r="G375" i="3"/>
  <c r="D375" i="3"/>
  <c r="A375" i="3"/>
  <c r="J374" i="3"/>
  <c r="G374" i="3"/>
  <c r="D374" i="3"/>
  <c r="B374" i="3"/>
  <c r="I373" i="3"/>
  <c r="G373" i="3"/>
  <c r="E373" i="3"/>
  <c r="C373" i="3"/>
  <c r="A373" i="3"/>
  <c r="J372" i="3"/>
  <c r="G372" i="3"/>
  <c r="C372" i="3"/>
  <c r="I371" i="3"/>
  <c r="F371" i="3"/>
  <c r="C371" i="3"/>
  <c r="I370" i="3"/>
  <c r="F370" i="3"/>
  <c r="C370" i="3"/>
  <c r="I369" i="3"/>
  <c r="F369" i="3"/>
  <c r="C369" i="3"/>
  <c r="I368" i="3"/>
  <c r="F368" i="3"/>
  <c r="C368" i="3"/>
  <c r="I367" i="3"/>
  <c r="F367" i="3"/>
  <c r="C367" i="3"/>
  <c r="I366" i="3"/>
  <c r="F366" i="3"/>
  <c r="C366" i="3"/>
  <c r="K365" i="3"/>
  <c r="I365" i="3"/>
  <c r="F365" i="3"/>
  <c r="C365" i="3"/>
  <c r="I364" i="3"/>
  <c r="F364" i="3"/>
  <c r="C364" i="3"/>
  <c r="I363" i="3"/>
  <c r="F363" i="3"/>
  <c r="B363" i="3"/>
  <c r="K362" i="3"/>
  <c r="H362" i="3"/>
  <c r="E362" i="3"/>
  <c r="B362" i="3"/>
  <c r="K361" i="3"/>
  <c r="H361" i="3"/>
  <c r="E361" i="3"/>
  <c r="B361" i="3"/>
  <c r="K360" i="3"/>
  <c r="H360" i="3"/>
  <c r="E360" i="3"/>
  <c r="B360" i="3"/>
  <c r="K359" i="3"/>
  <c r="H359" i="3"/>
  <c r="E359" i="3"/>
  <c r="B359" i="3"/>
  <c r="K358" i="3"/>
  <c r="H358" i="3"/>
  <c r="E358" i="3"/>
  <c r="B358" i="3"/>
  <c r="K357" i="3"/>
  <c r="H357" i="3"/>
  <c r="E357" i="3"/>
  <c r="B357" i="3"/>
  <c r="K356" i="3"/>
  <c r="H356" i="3"/>
  <c r="K355" i="3"/>
  <c r="H355" i="3"/>
  <c r="C355" i="3"/>
  <c r="J354" i="3"/>
  <c r="F354" i="3"/>
  <c r="C354" i="3"/>
  <c r="A354" i="3"/>
  <c r="J353" i="3"/>
  <c r="G353" i="3"/>
  <c r="D353" i="3"/>
  <c r="I352" i="3"/>
  <c r="F352" i="3"/>
  <c r="C352" i="3"/>
  <c r="I351" i="3"/>
  <c r="E351" i="3"/>
  <c r="B351" i="3"/>
  <c r="K350" i="3"/>
  <c r="H350" i="3"/>
  <c r="E350" i="3"/>
  <c r="B350" i="3"/>
  <c r="K349" i="3"/>
  <c r="H349" i="3"/>
  <c r="E349" i="3"/>
  <c r="B349" i="3"/>
  <c r="J348" i="3"/>
  <c r="H348" i="3"/>
  <c r="F348" i="3"/>
  <c r="D348" i="3"/>
  <c r="B348" i="3"/>
  <c r="J347" i="3"/>
  <c r="H347" i="3"/>
  <c r="F347" i="3"/>
  <c r="D347" i="3"/>
  <c r="B347" i="3"/>
  <c r="J346" i="3"/>
  <c r="H346" i="3"/>
  <c r="F346" i="3"/>
  <c r="D346" i="3"/>
  <c r="B346" i="3"/>
  <c r="J345" i="3"/>
  <c r="H345" i="3"/>
  <c r="F345" i="3"/>
  <c r="D345" i="3"/>
  <c r="B345" i="3"/>
  <c r="K344" i="3"/>
  <c r="I344" i="3"/>
  <c r="F344" i="3"/>
  <c r="C344" i="3"/>
  <c r="I343" i="3"/>
  <c r="F343" i="3"/>
  <c r="C343" i="3"/>
  <c r="I342" i="3"/>
  <c r="F342" i="3"/>
  <c r="C342" i="3"/>
  <c r="K341" i="3"/>
  <c r="H341" i="3"/>
  <c r="E341" i="3"/>
  <c r="B341" i="3"/>
  <c r="K340" i="3"/>
  <c r="H340" i="3"/>
  <c r="F340" i="3"/>
  <c r="C340" i="3"/>
  <c r="K339" i="3"/>
  <c r="H339" i="3"/>
  <c r="E339" i="3"/>
  <c r="B339" i="3"/>
  <c r="K338" i="3"/>
  <c r="H338" i="3"/>
  <c r="E338" i="3"/>
  <c r="B338" i="3"/>
  <c r="K337" i="3"/>
  <c r="H337" i="3"/>
  <c r="E337" i="3"/>
  <c r="B337" i="3"/>
  <c r="K336" i="3"/>
  <c r="H336" i="3"/>
  <c r="E336" i="3"/>
  <c r="B336" i="3"/>
  <c r="K335" i="3"/>
  <c r="H335" i="3"/>
  <c r="E335" i="3"/>
  <c r="B335" i="3"/>
  <c r="K334" i="3"/>
  <c r="H334" i="3"/>
  <c r="E334" i="3"/>
  <c r="C334" i="3"/>
  <c r="A334" i="3"/>
  <c r="K333" i="3"/>
  <c r="H333" i="3"/>
  <c r="E333" i="3"/>
  <c r="B333" i="3"/>
  <c r="I332" i="3"/>
  <c r="F332" i="3"/>
  <c r="C332" i="3"/>
  <c r="I331" i="3"/>
  <c r="F331" i="3"/>
  <c r="C331" i="3"/>
  <c r="I330" i="3"/>
  <c r="F330" i="3"/>
  <c r="C330" i="3"/>
  <c r="I329" i="3"/>
  <c r="G329" i="3"/>
  <c r="E329" i="3"/>
  <c r="C329" i="3"/>
  <c r="A329" i="3"/>
  <c r="K328" i="3"/>
  <c r="I328" i="3"/>
  <c r="G328" i="3"/>
  <c r="E328" i="3"/>
  <c r="C328" i="3"/>
  <c r="J327" i="3"/>
  <c r="H327" i="3"/>
  <c r="F327" i="3"/>
  <c r="D327" i="3"/>
  <c r="B327" i="3"/>
  <c r="J326" i="3"/>
  <c r="H326" i="3"/>
  <c r="G326" i="3"/>
  <c r="E326" i="3"/>
  <c r="C326" i="3"/>
  <c r="A326" i="3"/>
  <c r="K325" i="3"/>
  <c r="I325" i="3"/>
  <c r="G325" i="3"/>
  <c r="E325" i="3"/>
  <c r="C325" i="3"/>
  <c r="A325" i="3"/>
  <c r="K324" i="3"/>
  <c r="I324" i="3"/>
  <c r="F324" i="3"/>
  <c r="D324" i="3"/>
  <c r="B324" i="3"/>
  <c r="J323" i="3"/>
  <c r="H323" i="3"/>
  <c r="F323" i="3"/>
  <c r="D323" i="3"/>
  <c r="B323" i="3"/>
  <c r="K322" i="3"/>
  <c r="I322" i="3"/>
  <c r="G322" i="3"/>
  <c r="E322" i="3"/>
  <c r="C322" i="3"/>
  <c r="A322" i="3"/>
  <c r="K321" i="3"/>
  <c r="I321" i="3"/>
  <c r="F321" i="3"/>
  <c r="D321" i="3"/>
  <c r="B321" i="3"/>
  <c r="K320" i="3"/>
  <c r="I320" i="3"/>
  <c r="G320" i="3"/>
  <c r="E320" i="3"/>
  <c r="K319" i="3"/>
  <c r="I319" i="3"/>
  <c r="G319" i="3"/>
  <c r="E319" i="3"/>
  <c r="C319" i="3"/>
  <c r="A319" i="3"/>
  <c r="K318" i="3"/>
  <c r="I318" i="3"/>
  <c r="G318" i="3"/>
  <c r="K503" i="3"/>
  <c r="J503" i="3"/>
  <c r="I503" i="3"/>
  <c r="H503" i="3"/>
  <c r="G503" i="3"/>
  <c r="F503" i="3"/>
  <c r="E503" i="3"/>
  <c r="D503" i="3"/>
  <c r="C503" i="3"/>
  <c r="B503" i="3"/>
  <c r="A503" i="3"/>
  <c r="K502" i="3"/>
  <c r="J502" i="3"/>
  <c r="I502" i="3"/>
  <c r="H502" i="3"/>
  <c r="G502" i="3"/>
  <c r="F502" i="3"/>
  <c r="E502" i="3"/>
  <c r="D502" i="3"/>
  <c r="C502" i="3"/>
  <c r="B502" i="3"/>
  <c r="A502" i="3"/>
  <c r="K501" i="3"/>
  <c r="J501" i="3"/>
  <c r="I501" i="3"/>
  <c r="H501" i="3"/>
  <c r="G501" i="3"/>
  <c r="F501" i="3"/>
  <c r="E501" i="3"/>
  <c r="D501" i="3"/>
  <c r="C501" i="3"/>
  <c r="B501" i="3"/>
  <c r="A501" i="3"/>
  <c r="K500" i="3"/>
  <c r="J500" i="3"/>
  <c r="I500" i="3"/>
  <c r="H500" i="3"/>
  <c r="G500" i="3"/>
  <c r="F500" i="3"/>
  <c r="E500" i="3"/>
  <c r="D500" i="3"/>
  <c r="C500" i="3"/>
  <c r="B500" i="3"/>
  <c r="A500" i="3"/>
  <c r="K499" i="3"/>
  <c r="J499" i="3"/>
  <c r="I499" i="3"/>
  <c r="H499" i="3"/>
  <c r="G499" i="3"/>
  <c r="F499" i="3"/>
  <c r="E499" i="3"/>
  <c r="D499" i="3"/>
  <c r="C499" i="3"/>
  <c r="B499" i="3"/>
  <c r="A499" i="3"/>
  <c r="K498" i="3"/>
  <c r="J498" i="3"/>
  <c r="I498" i="3"/>
  <c r="H498" i="3"/>
  <c r="G498" i="3"/>
  <c r="F498" i="3"/>
  <c r="E498" i="3"/>
  <c r="D498" i="3"/>
  <c r="C498" i="3"/>
  <c r="B498" i="3"/>
  <c r="A498" i="3"/>
  <c r="K497" i="3"/>
  <c r="J497" i="3"/>
  <c r="I497" i="3"/>
  <c r="H497" i="3"/>
  <c r="G497" i="3"/>
  <c r="F497" i="3"/>
  <c r="E497" i="3"/>
  <c r="D497" i="3"/>
  <c r="C497" i="3"/>
  <c r="B497" i="3"/>
  <c r="A497" i="3"/>
  <c r="K496" i="3"/>
  <c r="J496" i="3"/>
  <c r="I496" i="3"/>
  <c r="H496" i="3"/>
  <c r="G496" i="3"/>
  <c r="F496" i="3"/>
  <c r="E496" i="3"/>
  <c r="D496" i="3"/>
  <c r="C496" i="3"/>
  <c r="B496" i="3"/>
  <c r="A496" i="3"/>
  <c r="K495" i="3"/>
  <c r="J495" i="3"/>
  <c r="I495" i="3"/>
  <c r="H495" i="3"/>
  <c r="G495" i="3"/>
  <c r="F495" i="3"/>
  <c r="E495" i="3"/>
  <c r="D495" i="3"/>
  <c r="C495" i="3"/>
  <c r="B495" i="3"/>
  <c r="A495" i="3"/>
  <c r="K494" i="3"/>
  <c r="J494" i="3"/>
  <c r="I494" i="3"/>
  <c r="H494" i="3"/>
  <c r="G494" i="3"/>
  <c r="F494" i="3"/>
  <c r="E494" i="3"/>
  <c r="D494" i="3"/>
  <c r="C494" i="3"/>
  <c r="B494" i="3"/>
  <c r="A494" i="3"/>
  <c r="K493" i="3"/>
  <c r="J493" i="3"/>
  <c r="I493" i="3"/>
  <c r="H493" i="3"/>
  <c r="G493" i="3"/>
  <c r="F493" i="3"/>
  <c r="E493" i="3"/>
  <c r="D493" i="3"/>
  <c r="C493" i="3"/>
  <c r="B493" i="3"/>
  <c r="A493" i="3"/>
  <c r="K492" i="3"/>
  <c r="J492" i="3"/>
  <c r="I492" i="3"/>
  <c r="H492" i="3"/>
  <c r="G492" i="3"/>
  <c r="F492" i="3"/>
  <c r="E492" i="3"/>
  <c r="D492" i="3"/>
  <c r="C492" i="3"/>
  <c r="B492" i="3"/>
  <c r="A492" i="3"/>
  <c r="K491" i="3"/>
  <c r="J491" i="3"/>
  <c r="I491" i="3"/>
  <c r="H491" i="3"/>
  <c r="G491" i="3"/>
  <c r="F491" i="3"/>
  <c r="E491" i="3"/>
  <c r="D491" i="3"/>
  <c r="C491" i="3"/>
  <c r="B491" i="3"/>
  <c r="A491" i="3"/>
  <c r="K490" i="3"/>
  <c r="J490" i="3"/>
  <c r="I490" i="3"/>
  <c r="H490" i="3"/>
  <c r="G490" i="3"/>
  <c r="F490" i="3"/>
  <c r="E490" i="3"/>
  <c r="D490" i="3"/>
  <c r="C490" i="3"/>
  <c r="B490" i="3"/>
  <c r="A490" i="3"/>
  <c r="K489" i="3"/>
  <c r="J489" i="3"/>
  <c r="I489" i="3"/>
  <c r="H489" i="3"/>
  <c r="G489" i="3"/>
  <c r="F489" i="3"/>
  <c r="E489" i="3"/>
  <c r="D489" i="3"/>
  <c r="C489" i="3"/>
  <c r="B489" i="3"/>
  <c r="A489" i="3"/>
  <c r="K488" i="3"/>
  <c r="J488" i="3"/>
  <c r="I488" i="3"/>
  <c r="H488" i="3"/>
  <c r="G488" i="3"/>
  <c r="F488" i="3"/>
  <c r="E488" i="3"/>
  <c r="D488" i="3"/>
  <c r="C488" i="3"/>
  <c r="B488" i="3"/>
  <c r="A488" i="3"/>
  <c r="K487" i="3"/>
  <c r="J487" i="3"/>
  <c r="I487" i="3"/>
  <c r="H487" i="3"/>
  <c r="G487" i="3"/>
  <c r="F487" i="3"/>
  <c r="E487" i="3"/>
  <c r="D487" i="3"/>
  <c r="C487" i="3"/>
  <c r="B487" i="3"/>
  <c r="A487" i="3"/>
  <c r="K486" i="3"/>
  <c r="J486" i="3"/>
  <c r="I486" i="3"/>
  <c r="H486" i="3"/>
  <c r="G486" i="3"/>
  <c r="F486" i="3"/>
  <c r="E486" i="3"/>
  <c r="D486" i="3"/>
  <c r="C486" i="3"/>
  <c r="B486" i="3"/>
  <c r="A486" i="3"/>
  <c r="K485" i="3"/>
  <c r="J485" i="3"/>
  <c r="I485" i="3"/>
  <c r="H485" i="3"/>
  <c r="G485" i="3"/>
  <c r="F485" i="3"/>
  <c r="E485" i="3"/>
  <c r="D485" i="3"/>
  <c r="C485" i="3"/>
  <c r="B485" i="3"/>
  <c r="A485" i="3"/>
  <c r="K484" i="3"/>
  <c r="J484" i="3"/>
  <c r="I484" i="3"/>
  <c r="H484" i="3"/>
  <c r="G484" i="3"/>
  <c r="F484" i="3"/>
  <c r="E484" i="3"/>
  <c r="D484" i="3"/>
  <c r="C484" i="3"/>
  <c r="B484" i="3"/>
  <c r="A484" i="3"/>
  <c r="K483" i="3"/>
  <c r="J483" i="3"/>
  <c r="I483" i="3"/>
  <c r="H483" i="3"/>
  <c r="G483" i="3"/>
  <c r="F483" i="3"/>
  <c r="E483" i="3"/>
  <c r="D483" i="3"/>
  <c r="C483" i="3"/>
  <c r="B483" i="3"/>
  <c r="A483" i="3"/>
  <c r="K482" i="3"/>
  <c r="J482" i="3"/>
  <c r="I482" i="3"/>
  <c r="H482" i="3"/>
  <c r="G482" i="3"/>
  <c r="F482" i="3"/>
  <c r="E482" i="3"/>
  <c r="D482" i="3"/>
  <c r="C482" i="3"/>
  <c r="B482" i="3"/>
  <c r="A482" i="3"/>
  <c r="K481" i="3"/>
  <c r="J481" i="3"/>
  <c r="I481" i="3"/>
  <c r="H481" i="3"/>
  <c r="G481" i="3"/>
  <c r="F481" i="3"/>
  <c r="E481" i="3"/>
  <c r="D481" i="3"/>
  <c r="C481" i="3"/>
  <c r="B481" i="3"/>
  <c r="A481" i="3"/>
  <c r="K480" i="3"/>
  <c r="J480" i="3"/>
  <c r="I480" i="3"/>
  <c r="H480" i="3"/>
  <c r="G480" i="3"/>
  <c r="F480" i="3"/>
  <c r="E480" i="3"/>
  <c r="D480" i="3"/>
  <c r="C480" i="3"/>
  <c r="B480" i="3"/>
  <c r="A480" i="3"/>
  <c r="K479" i="3"/>
  <c r="J479" i="3"/>
  <c r="I479" i="3"/>
  <c r="H479" i="3"/>
  <c r="G479" i="3"/>
  <c r="F479" i="3"/>
  <c r="E479" i="3"/>
  <c r="D479" i="3"/>
  <c r="C479" i="3"/>
  <c r="B479" i="3"/>
  <c r="A479" i="3"/>
  <c r="K478" i="3"/>
  <c r="J478" i="3"/>
  <c r="I478" i="3"/>
  <c r="H478" i="3"/>
  <c r="G478" i="3"/>
  <c r="F478" i="3"/>
  <c r="E478" i="3"/>
  <c r="D478" i="3"/>
  <c r="C478" i="3"/>
  <c r="B478" i="3"/>
  <c r="A478" i="3"/>
  <c r="K477" i="3"/>
  <c r="J477" i="3"/>
  <c r="I477" i="3"/>
  <c r="H477" i="3"/>
  <c r="G477" i="3"/>
  <c r="F477" i="3"/>
  <c r="E477" i="3"/>
  <c r="D477" i="3"/>
  <c r="C477" i="3"/>
  <c r="B477" i="3"/>
  <c r="A477" i="3"/>
  <c r="K476" i="3"/>
  <c r="J476" i="3"/>
  <c r="I476" i="3"/>
  <c r="H476" i="3"/>
  <c r="G476" i="3"/>
  <c r="F476" i="3"/>
  <c r="E476" i="3"/>
  <c r="D476" i="3"/>
  <c r="C476" i="3"/>
  <c r="B476" i="3"/>
  <c r="A476" i="3"/>
  <c r="K475" i="3"/>
  <c r="J475" i="3"/>
  <c r="I475" i="3"/>
  <c r="H475" i="3"/>
  <c r="G475" i="3"/>
  <c r="F475" i="3"/>
  <c r="E475" i="3"/>
  <c r="D475" i="3"/>
  <c r="C475" i="3"/>
  <c r="B475" i="3"/>
  <c r="A475" i="3"/>
  <c r="K474" i="3"/>
  <c r="J474" i="3"/>
  <c r="I474" i="3"/>
  <c r="H474" i="3"/>
  <c r="G474" i="3"/>
  <c r="F474" i="3"/>
  <c r="E474" i="3"/>
  <c r="D474" i="3"/>
  <c r="C474" i="3"/>
  <c r="B474" i="3"/>
  <c r="A474" i="3"/>
  <c r="K473" i="3"/>
  <c r="J473" i="3"/>
  <c r="I473" i="3"/>
  <c r="H473" i="3"/>
  <c r="G473" i="3"/>
  <c r="F473" i="3"/>
  <c r="E473" i="3"/>
  <c r="D473" i="3"/>
  <c r="C473" i="3"/>
  <c r="B473" i="3"/>
  <c r="A473" i="3"/>
  <c r="K472" i="3"/>
  <c r="J472" i="3"/>
  <c r="I472" i="3"/>
  <c r="H472" i="3"/>
  <c r="G472" i="3"/>
  <c r="F472" i="3"/>
  <c r="E472" i="3"/>
  <c r="D472" i="3"/>
  <c r="C472" i="3"/>
  <c r="B472" i="3"/>
  <c r="A472" i="3"/>
  <c r="K471" i="3"/>
  <c r="J471" i="3"/>
  <c r="I471" i="3"/>
  <c r="H471" i="3"/>
  <c r="G471" i="3"/>
  <c r="F471" i="3"/>
  <c r="E471" i="3"/>
  <c r="D471" i="3"/>
  <c r="C471" i="3"/>
  <c r="B471" i="3"/>
  <c r="A471" i="3"/>
  <c r="K470" i="3"/>
  <c r="J470" i="3"/>
  <c r="I470" i="3"/>
  <c r="H470" i="3"/>
  <c r="G470" i="3"/>
  <c r="F470" i="3"/>
  <c r="E470" i="3"/>
  <c r="D470" i="3"/>
  <c r="C470" i="3"/>
  <c r="B470" i="3"/>
  <c r="A470" i="3"/>
  <c r="K469" i="3"/>
  <c r="J469" i="3"/>
  <c r="I469" i="3"/>
  <c r="H469" i="3"/>
  <c r="G469" i="3"/>
  <c r="F469" i="3"/>
  <c r="E469" i="3"/>
  <c r="D469" i="3"/>
  <c r="C469" i="3"/>
  <c r="B469" i="3"/>
  <c r="A469" i="3"/>
  <c r="K468" i="3"/>
  <c r="J468" i="3"/>
  <c r="I468" i="3"/>
  <c r="H468" i="3"/>
  <c r="G468" i="3"/>
  <c r="F468" i="3"/>
  <c r="E468" i="3"/>
  <c r="D468" i="3"/>
  <c r="C468" i="3"/>
  <c r="B468" i="3"/>
  <c r="A468" i="3"/>
  <c r="K467" i="3"/>
  <c r="J467" i="3"/>
  <c r="I467" i="3"/>
  <c r="H467" i="3"/>
  <c r="G467" i="3"/>
  <c r="F467" i="3"/>
  <c r="E467" i="3"/>
  <c r="D467" i="3"/>
  <c r="C467" i="3"/>
  <c r="B467" i="3"/>
  <c r="A467" i="3"/>
  <c r="K466" i="3"/>
  <c r="J466" i="3"/>
  <c r="I466" i="3"/>
  <c r="H466" i="3"/>
  <c r="G466" i="3"/>
  <c r="F466" i="3"/>
  <c r="E466" i="3"/>
  <c r="D466" i="3"/>
  <c r="C466" i="3"/>
  <c r="B466" i="3"/>
  <c r="A466" i="3"/>
  <c r="K465" i="3"/>
  <c r="J465" i="3"/>
  <c r="I465" i="3"/>
  <c r="H465" i="3"/>
  <c r="G465" i="3"/>
  <c r="F465" i="3"/>
  <c r="E465" i="3"/>
  <c r="D465" i="3"/>
  <c r="C465" i="3"/>
  <c r="B465" i="3"/>
  <c r="A465" i="3"/>
  <c r="K464" i="3"/>
  <c r="J464" i="3"/>
  <c r="I464" i="3"/>
  <c r="H464" i="3"/>
  <c r="G464" i="3"/>
  <c r="F464" i="3"/>
  <c r="E464" i="3"/>
  <c r="D464" i="3"/>
  <c r="C464" i="3"/>
  <c r="B464" i="3"/>
  <c r="A464" i="3"/>
  <c r="K463" i="3"/>
  <c r="J463" i="3"/>
  <c r="I463" i="3"/>
  <c r="H463" i="3"/>
  <c r="G463" i="3"/>
  <c r="F463" i="3"/>
  <c r="E463" i="3"/>
  <c r="D463" i="3"/>
  <c r="C463" i="3"/>
  <c r="B463" i="3"/>
  <c r="A463" i="3"/>
  <c r="K462" i="3"/>
  <c r="J462" i="3"/>
  <c r="I462" i="3"/>
  <c r="H462" i="3"/>
  <c r="G462" i="3"/>
  <c r="F462" i="3"/>
  <c r="E462" i="3"/>
  <c r="D462" i="3"/>
  <c r="C462" i="3"/>
  <c r="B462" i="3"/>
  <c r="A462" i="3"/>
  <c r="K461" i="3"/>
  <c r="J461" i="3"/>
  <c r="I461" i="3"/>
  <c r="H461" i="3"/>
  <c r="G461" i="3"/>
  <c r="F461" i="3"/>
  <c r="E461" i="3"/>
  <c r="D461" i="3"/>
  <c r="C461" i="3"/>
  <c r="B461" i="3"/>
  <c r="A461" i="3"/>
  <c r="K460" i="3"/>
  <c r="J460" i="3"/>
  <c r="I460" i="3"/>
  <c r="H460" i="3"/>
  <c r="G460" i="3"/>
  <c r="F460" i="3"/>
  <c r="E460" i="3"/>
  <c r="D460" i="3"/>
  <c r="C460" i="3"/>
  <c r="B460" i="3"/>
  <c r="A460" i="3"/>
  <c r="K459" i="3"/>
  <c r="J459" i="3"/>
  <c r="I459" i="3"/>
  <c r="H459" i="3"/>
  <c r="G459" i="3"/>
  <c r="F459" i="3"/>
  <c r="E459" i="3"/>
  <c r="D459" i="3"/>
  <c r="C459" i="3"/>
  <c r="B459" i="3"/>
  <c r="A459" i="3"/>
  <c r="K458" i="3"/>
  <c r="J458" i="3"/>
  <c r="I458" i="3"/>
  <c r="H458" i="3"/>
  <c r="G458" i="3"/>
  <c r="F458" i="3"/>
  <c r="E458" i="3"/>
  <c r="D458" i="3"/>
  <c r="C458" i="3"/>
  <c r="B458" i="3"/>
  <c r="A458" i="3"/>
  <c r="K457" i="3"/>
  <c r="J457" i="3"/>
  <c r="I457" i="3"/>
  <c r="H457" i="3"/>
  <c r="G457" i="3"/>
  <c r="F457" i="3"/>
  <c r="E457" i="3"/>
  <c r="D457" i="3"/>
  <c r="C457" i="3"/>
  <c r="B457" i="3"/>
  <c r="A457" i="3"/>
  <c r="K456" i="3"/>
  <c r="J456" i="3"/>
  <c r="I456" i="3"/>
  <c r="H456" i="3"/>
  <c r="G456" i="3"/>
  <c r="F456" i="3"/>
  <c r="E456" i="3"/>
  <c r="D456" i="3"/>
  <c r="C456" i="3"/>
  <c r="B456" i="3"/>
  <c r="A456" i="3"/>
  <c r="K455" i="3"/>
  <c r="J455" i="3"/>
  <c r="I455" i="3"/>
  <c r="H455" i="3"/>
  <c r="G455" i="3"/>
  <c r="F455" i="3"/>
  <c r="E455" i="3"/>
  <c r="D455" i="3"/>
  <c r="C455" i="3"/>
  <c r="B455" i="3"/>
  <c r="A455" i="3"/>
  <c r="K454" i="3"/>
  <c r="J454" i="3"/>
  <c r="I454" i="3"/>
  <c r="H454" i="3"/>
  <c r="G454" i="3"/>
  <c r="F454" i="3"/>
  <c r="E454" i="3"/>
  <c r="D454" i="3"/>
  <c r="C454" i="3"/>
  <c r="B454" i="3"/>
  <c r="A454" i="3"/>
  <c r="K453" i="3"/>
  <c r="J453" i="3"/>
  <c r="I453" i="3"/>
  <c r="H453" i="3"/>
  <c r="G453" i="3"/>
  <c r="F453" i="3"/>
  <c r="E453" i="3"/>
  <c r="D453" i="3"/>
  <c r="C453" i="3"/>
  <c r="B453" i="3"/>
  <c r="A453" i="3"/>
  <c r="K452" i="3"/>
  <c r="J452" i="3"/>
  <c r="I452" i="3"/>
  <c r="H452" i="3"/>
  <c r="G452" i="3"/>
  <c r="F452" i="3"/>
  <c r="E452" i="3"/>
  <c r="D452" i="3"/>
  <c r="C452" i="3"/>
  <c r="B452" i="3"/>
  <c r="A452" i="3"/>
  <c r="K451" i="3"/>
  <c r="J451" i="3"/>
  <c r="I451" i="3"/>
  <c r="H451" i="3"/>
  <c r="G451" i="3"/>
  <c r="F451" i="3"/>
  <c r="E451" i="3"/>
  <c r="D451" i="3"/>
  <c r="B451" i="3"/>
  <c r="A451" i="3"/>
  <c r="K450" i="3"/>
  <c r="J450" i="3"/>
  <c r="I450" i="3"/>
  <c r="H450" i="3"/>
  <c r="G450" i="3"/>
  <c r="F450" i="3"/>
  <c r="E450" i="3"/>
  <c r="D450" i="3"/>
  <c r="C450" i="3"/>
  <c r="B450" i="3"/>
  <c r="A450" i="3"/>
  <c r="K449" i="3"/>
  <c r="J449" i="3"/>
  <c r="I449" i="3"/>
  <c r="H449" i="3"/>
  <c r="G449" i="3"/>
  <c r="F449" i="3"/>
  <c r="E449" i="3"/>
  <c r="D449" i="3"/>
  <c r="C449" i="3"/>
  <c r="B449" i="3"/>
  <c r="A449" i="3"/>
  <c r="K448" i="3"/>
  <c r="J448" i="3"/>
  <c r="G448" i="3"/>
  <c r="F448" i="3"/>
  <c r="C448" i="3"/>
  <c r="I447" i="3"/>
  <c r="F447" i="3"/>
  <c r="C447" i="3"/>
  <c r="I446" i="3"/>
  <c r="F446" i="3"/>
  <c r="C446" i="3"/>
  <c r="I445" i="3"/>
  <c r="F445" i="3"/>
  <c r="C445" i="3"/>
  <c r="I444" i="3"/>
  <c r="F444" i="3"/>
  <c r="C444" i="3"/>
  <c r="I443" i="3"/>
  <c r="F443" i="3"/>
  <c r="C443" i="3"/>
  <c r="A443" i="3"/>
  <c r="K442" i="3"/>
  <c r="I442" i="3"/>
  <c r="F442" i="3"/>
  <c r="C442" i="3"/>
  <c r="I441" i="3"/>
  <c r="F441" i="3"/>
  <c r="C441" i="3"/>
  <c r="I440" i="3"/>
  <c r="F440" i="3"/>
  <c r="C440" i="3"/>
  <c r="I439" i="3"/>
  <c r="F439" i="3"/>
  <c r="C439" i="3"/>
  <c r="I438" i="3"/>
  <c r="F438" i="3"/>
  <c r="C438" i="3"/>
  <c r="I437" i="3"/>
  <c r="F437" i="3"/>
  <c r="C437" i="3"/>
  <c r="I436" i="3"/>
  <c r="F436" i="3"/>
  <c r="C436" i="3"/>
  <c r="I435" i="3"/>
  <c r="F435" i="3"/>
  <c r="C435" i="3"/>
  <c r="I434" i="3"/>
  <c r="F434" i="3"/>
  <c r="C434" i="3"/>
  <c r="I433" i="3"/>
  <c r="F433" i="3"/>
  <c r="C433" i="3"/>
  <c r="I432" i="3"/>
  <c r="F432" i="3"/>
  <c r="C432" i="3"/>
  <c r="K431" i="3"/>
  <c r="H431" i="3"/>
  <c r="F431" i="3"/>
  <c r="C431" i="3"/>
  <c r="K430" i="3"/>
  <c r="H430" i="3"/>
  <c r="E430" i="3"/>
  <c r="B430" i="3"/>
  <c r="K429" i="3"/>
  <c r="H429" i="3"/>
  <c r="F429" i="3"/>
  <c r="B429" i="3"/>
  <c r="J428" i="3"/>
  <c r="G428" i="3"/>
  <c r="D428" i="3"/>
  <c r="A428" i="3"/>
  <c r="J427" i="3"/>
  <c r="G427" i="3"/>
  <c r="D427" i="3"/>
  <c r="A427" i="3"/>
  <c r="J426" i="3"/>
  <c r="G426" i="3"/>
  <c r="D426" i="3"/>
  <c r="B426" i="3"/>
  <c r="K425" i="3"/>
  <c r="H425" i="3"/>
  <c r="E425" i="3"/>
  <c r="B425" i="3"/>
  <c r="K424" i="3"/>
  <c r="H424" i="3"/>
  <c r="E424" i="3"/>
  <c r="B424" i="3"/>
  <c r="K423" i="3"/>
  <c r="H423" i="3"/>
  <c r="D423" i="3"/>
  <c r="A423" i="3"/>
  <c r="J422" i="3"/>
  <c r="G422" i="3"/>
  <c r="D422" i="3"/>
  <c r="A422" i="3"/>
  <c r="J421" i="3"/>
  <c r="F421" i="3"/>
  <c r="C421" i="3"/>
  <c r="I420" i="3"/>
  <c r="F420" i="3"/>
  <c r="C420" i="3"/>
  <c r="I419" i="3"/>
  <c r="F419" i="3"/>
  <c r="C419" i="3"/>
  <c r="I418" i="3"/>
  <c r="F418" i="3"/>
  <c r="C418" i="3"/>
  <c r="I417" i="3"/>
  <c r="F417" i="3"/>
  <c r="B417" i="3"/>
  <c r="K416" i="3"/>
  <c r="H416" i="3"/>
  <c r="E416" i="3"/>
  <c r="C416" i="3"/>
  <c r="A416" i="3"/>
  <c r="K415" i="3"/>
  <c r="C415" i="3"/>
  <c r="I414" i="3"/>
  <c r="F414" i="3"/>
  <c r="C414" i="3"/>
  <c r="I413" i="3"/>
  <c r="F413" i="3"/>
  <c r="C413" i="3"/>
  <c r="I412" i="3"/>
  <c r="F412" i="3"/>
  <c r="C412" i="3"/>
  <c r="I411" i="3"/>
  <c r="F411" i="3"/>
  <c r="C411" i="3"/>
  <c r="I410" i="3"/>
  <c r="F410" i="3"/>
  <c r="C410" i="3"/>
  <c r="I409" i="3"/>
  <c r="F409" i="3"/>
  <c r="C409" i="3"/>
  <c r="I408" i="3"/>
  <c r="D408" i="3"/>
  <c r="C408" i="3"/>
  <c r="I407" i="3"/>
  <c r="F407" i="3"/>
  <c r="C407" i="3"/>
  <c r="I406" i="3"/>
  <c r="F406" i="3"/>
  <c r="C406" i="3"/>
  <c r="I405" i="3"/>
  <c r="F405" i="3"/>
  <c r="C405" i="3"/>
  <c r="I404" i="3"/>
  <c r="F404" i="3"/>
  <c r="C404" i="3"/>
  <c r="I403" i="3"/>
  <c r="F403" i="3"/>
  <c r="C403" i="3"/>
  <c r="I402" i="3"/>
  <c r="F402" i="3"/>
  <c r="C402" i="3"/>
  <c r="I401" i="3"/>
  <c r="F401" i="3"/>
  <c r="C401" i="3"/>
  <c r="I400" i="3"/>
  <c r="F400" i="3"/>
  <c r="D400" i="3"/>
  <c r="B400" i="3"/>
  <c r="J399" i="3"/>
  <c r="H399" i="3"/>
  <c r="F399" i="3"/>
  <c r="D399" i="3"/>
  <c r="A399" i="3"/>
  <c r="J398" i="3"/>
  <c r="G398" i="3"/>
  <c r="D398" i="3"/>
  <c r="A398" i="3"/>
  <c r="J397" i="3"/>
  <c r="G397" i="3"/>
  <c r="D397" i="3"/>
  <c r="A397" i="3"/>
  <c r="J396" i="3"/>
  <c r="G396" i="3"/>
  <c r="D396" i="3"/>
  <c r="A396" i="3"/>
  <c r="K395" i="3"/>
  <c r="H395" i="3"/>
  <c r="E395" i="3"/>
  <c r="B395" i="3"/>
  <c r="K394" i="3"/>
  <c r="H394" i="3"/>
  <c r="E394" i="3"/>
  <c r="B394" i="3"/>
  <c r="K393" i="3"/>
  <c r="H393" i="3"/>
  <c r="E393" i="3"/>
  <c r="B393" i="3"/>
  <c r="K392" i="3"/>
  <c r="H392" i="3"/>
  <c r="E392" i="3"/>
  <c r="A392" i="3"/>
  <c r="J391" i="3"/>
  <c r="G391" i="3"/>
  <c r="D391" i="3"/>
  <c r="A391" i="3"/>
  <c r="J390" i="3"/>
  <c r="G390" i="3"/>
  <c r="D390" i="3"/>
  <c r="A390" i="3"/>
  <c r="J389" i="3"/>
  <c r="G389" i="3"/>
  <c r="D389" i="3"/>
  <c r="A389" i="3"/>
  <c r="J388" i="3"/>
  <c r="G388" i="3"/>
  <c r="D388" i="3"/>
  <c r="A388" i="3"/>
  <c r="K387" i="3"/>
  <c r="H387" i="3"/>
  <c r="E387" i="3"/>
  <c r="B387" i="3"/>
  <c r="K386" i="3"/>
  <c r="H386" i="3"/>
  <c r="E386" i="3"/>
  <c r="B386" i="3"/>
  <c r="K385" i="3"/>
  <c r="H385" i="3"/>
  <c r="E385" i="3"/>
  <c r="B385" i="3"/>
  <c r="K384" i="3"/>
  <c r="H384" i="3"/>
  <c r="E384" i="3"/>
  <c r="B384" i="3"/>
  <c r="K383" i="3"/>
  <c r="H383" i="3"/>
  <c r="E383" i="3"/>
  <c r="B383" i="3"/>
  <c r="K382" i="3"/>
  <c r="H382" i="3"/>
  <c r="E382" i="3"/>
  <c r="B382" i="3"/>
  <c r="K381" i="3"/>
  <c r="H381" i="3"/>
  <c r="E381" i="3"/>
  <c r="B381" i="3"/>
  <c r="K380" i="3"/>
  <c r="H380" i="3"/>
  <c r="E380" i="3"/>
  <c r="B380" i="3"/>
  <c r="K379" i="3"/>
  <c r="H379" i="3"/>
  <c r="F379" i="3"/>
  <c r="C379" i="3"/>
  <c r="H378" i="3"/>
  <c r="E378" i="3"/>
  <c r="B378" i="3"/>
  <c r="K377" i="3"/>
  <c r="H377" i="3"/>
  <c r="D377" i="3"/>
  <c r="A377" i="3"/>
  <c r="K376" i="3"/>
  <c r="H376" i="3"/>
  <c r="D376" i="3"/>
  <c r="A376" i="3"/>
  <c r="K375" i="3"/>
  <c r="H375" i="3"/>
  <c r="E375" i="3"/>
  <c r="B375" i="3"/>
  <c r="K374" i="3"/>
  <c r="H374" i="3"/>
  <c r="E374" i="3"/>
  <c r="C374" i="3"/>
  <c r="A374" i="3"/>
  <c r="K373" i="3"/>
  <c r="H373" i="3"/>
  <c r="K372" i="3"/>
  <c r="H372" i="3"/>
  <c r="E372" i="3"/>
  <c r="B372" i="3"/>
  <c r="K371" i="3"/>
  <c r="H371" i="3"/>
  <c r="E371" i="3"/>
  <c r="A371" i="3"/>
  <c r="J370" i="3"/>
  <c r="H370" i="3"/>
  <c r="D370" i="3"/>
  <c r="A370" i="3"/>
  <c r="J369" i="3"/>
  <c r="G369" i="3"/>
  <c r="D369" i="3"/>
  <c r="A369" i="3"/>
  <c r="J368" i="3"/>
  <c r="G368" i="3"/>
  <c r="D368" i="3"/>
  <c r="A368" i="3"/>
  <c r="J367" i="3"/>
  <c r="G367" i="3"/>
  <c r="D367" i="3"/>
  <c r="A367" i="3"/>
  <c r="J366" i="3"/>
  <c r="G366" i="3"/>
  <c r="D366" i="3"/>
  <c r="A366" i="3"/>
  <c r="J365" i="3"/>
  <c r="G365" i="3"/>
  <c r="D365" i="3"/>
  <c r="A365" i="3"/>
  <c r="J364" i="3"/>
  <c r="G364" i="3"/>
  <c r="D364" i="3"/>
  <c r="A364" i="3"/>
  <c r="J363" i="3"/>
  <c r="G363" i="3"/>
  <c r="D363" i="3"/>
  <c r="A363" i="3"/>
  <c r="J362" i="3"/>
  <c r="G362" i="3"/>
  <c r="D362" i="3"/>
  <c r="A362" i="3"/>
  <c r="J361" i="3"/>
  <c r="G361" i="3"/>
  <c r="D361" i="3"/>
  <c r="A361" i="3"/>
  <c r="J360" i="3"/>
  <c r="G360" i="3"/>
  <c r="D360" i="3"/>
  <c r="A360" i="3"/>
  <c r="J359" i="3"/>
  <c r="G359" i="3"/>
  <c r="D359" i="3"/>
  <c r="A359" i="3"/>
  <c r="J358" i="3"/>
  <c r="G358" i="3"/>
  <c r="D358" i="3"/>
  <c r="A358" i="3"/>
  <c r="J357" i="3"/>
  <c r="G357" i="3"/>
  <c r="D357" i="3"/>
  <c r="A357" i="3"/>
  <c r="J356" i="3"/>
  <c r="G356" i="3"/>
  <c r="E356" i="3"/>
  <c r="C356" i="3"/>
  <c r="A356" i="3"/>
  <c r="J355" i="3"/>
  <c r="G355" i="3"/>
  <c r="D355" i="3"/>
  <c r="A355" i="3"/>
  <c r="I354" i="3"/>
  <c r="G354" i="3"/>
  <c r="D354" i="3"/>
  <c r="I353" i="3"/>
  <c r="F353" i="3"/>
  <c r="C353" i="3"/>
  <c r="A353" i="3"/>
  <c r="J352" i="3"/>
  <c r="G352" i="3"/>
  <c r="D352" i="3"/>
  <c r="A352" i="3"/>
  <c r="J351" i="3"/>
  <c r="G351" i="3"/>
  <c r="D351" i="3"/>
  <c r="A351" i="3"/>
  <c r="J350" i="3"/>
  <c r="G350" i="3"/>
  <c r="D350" i="3"/>
  <c r="A350" i="3"/>
  <c r="J349" i="3"/>
  <c r="G349" i="3"/>
  <c r="D349" i="3"/>
  <c r="G344" i="3"/>
  <c r="D344" i="3"/>
  <c r="A344" i="3"/>
  <c r="J343" i="3"/>
  <c r="G343" i="3"/>
  <c r="D343" i="3"/>
  <c r="A343" i="3"/>
  <c r="J342" i="3"/>
  <c r="G342" i="3"/>
  <c r="D342" i="3"/>
  <c r="A342" i="3"/>
  <c r="J341" i="3"/>
  <c r="G341" i="3"/>
  <c r="D341" i="3"/>
  <c r="A341" i="3"/>
  <c r="J340" i="3"/>
  <c r="G340" i="3"/>
  <c r="D340" i="3"/>
  <c r="A340" i="3"/>
  <c r="J339" i="3"/>
  <c r="G339" i="3"/>
  <c r="D339" i="3"/>
  <c r="A339" i="3"/>
  <c r="J338" i="3"/>
  <c r="G338" i="3"/>
  <c r="D338" i="3"/>
  <c r="A338" i="3"/>
  <c r="J337" i="3"/>
  <c r="G337" i="3"/>
  <c r="C337" i="3"/>
  <c r="I336" i="3"/>
  <c r="F336" i="3"/>
  <c r="C336" i="3"/>
  <c r="I335" i="3"/>
  <c r="F335" i="3"/>
  <c r="C335" i="3"/>
  <c r="I334" i="3"/>
  <c r="F334" i="3"/>
  <c r="D334" i="3"/>
  <c r="B334" i="3"/>
  <c r="I333" i="3"/>
  <c r="F333" i="3"/>
  <c r="C333" i="3"/>
  <c r="K332" i="3"/>
  <c r="H332" i="3"/>
  <c r="E332" i="3"/>
  <c r="B332" i="3"/>
  <c r="K331" i="3"/>
  <c r="H331" i="3"/>
  <c r="E331" i="3"/>
  <c r="B331" i="3"/>
  <c r="K330" i="3"/>
  <c r="H330" i="3"/>
  <c r="E330" i="3"/>
  <c r="B330" i="3"/>
  <c r="J329" i="3"/>
  <c r="H308" i="3"/>
  <c r="G308" i="3"/>
  <c r="F308" i="3"/>
  <c r="E308" i="3"/>
  <c r="D308" i="3"/>
  <c r="C308" i="3"/>
  <c r="B308" i="3"/>
  <c r="A308" i="3"/>
  <c r="K307" i="3"/>
  <c r="J307" i="3"/>
  <c r="I307" i="3"/>
  <c r="H307" i="3"/>
  <c r="G307" i="3"/>
  <c r="F307" i="3"/>
  <c r="E307" i="3"/>
  <c r="D307" i="3"/>
  <c r="C307" i="3"/>
  <c r="B307" i="3"/>
  <c r="A307" i="3"/>
  <c r="K306" i="3"/>
  <c r="J306" i="3"/>
  <c r="I306" i="3"/>
  <c r="H306" i="3"/>
  <c r="G306" i="3"/>
  <c r="F306" i="3"/>
  <c r="E306" i="3"/>
  <c r="D306" i="3"/>
  <c r="C306" i="3"/>
  <c r="B306" i="3"/>
  <c r="A306" i="3"/>
  <c r="K305" i="3"/>
  <c r="J305" i="3"/>
  <c r="I305" i="3"/>
  <c r="H305" i="3"/>
  <c r="G305" i="3"/>
  <c r="F305" i="3"/>
  <c r="E305" i="3"/>
  <c r="D305" i="3"/>
  <c r="C305" i="3"/>
  <c r="B305" i="3"/>
  <c r="A305" i="3"/>
  <c r="K304" i="3"/>
  <c r="J304" i="3"/>
  <c r="I304" i="3"/>
  <c r="H304" i="3"/>
  <c r="G304" i="3"/>
  <c r="F304" i="3"/>
  <c r="E304" i="3"/>
  <c r="D304" i="3"/>
  <c r="C304" i="3"/>
  <c r="B304" i="3"/>
  <c r="A304" i="3"/>
  <c r="K303" i="3"/>
  <c r="J303" i="3"/>
  <c r="I303" i="3"/>
  <c r="H303" i="3"/>
  <c r="G303" i="3"/>
  <c r="F303" i="3"/>
  <c r="E303" i="3"/>
  <c r="D303" i="3"/>
  <c r="C303" i="3"/>
  <c r="B303" i="3"/>
  <c r="A303" i="3"/>
  <c r="K302" i="3"/>
  <c r="J302" i="3"/>
  <c r="I302" i="3"/>
  <c r="H302" i="3"/>
  <c r="G302" i="3"/>
  <c r="F302" i="3"/>
  <c r="E302" i="3"/>
  <c r="D302" i="3"/>
  <c r="C302" i="3"/>
  <c r="B302" i="3"/>
  <c r="A302" i="3"/>
  <c r="K301" i="3"/>
  <c r="J301" i="3"/>
  <c r="I301" i="3"/>
  <c r="H301" i="3"/>
  <c r="G301" i="3"/>
  <c r="F301" i="3"/>
  <c r="E301" i="3"/>
  <c r="D301" i="3"/>
  <c r="C301" i="3"/>
  <c r="B301" i="3"/>
  <c r="A301" i="3"/>
  <c r="K300" i="3"/>
  <c r="J300" i="3"/>
  <c r="I300" i="3"/>
  <c r="H300" i="3"/>
  <c r="G300" i="3"/>
  <c r="F300" i="3"/>
  <c r="E300" i="3"/>
  <c r="D300" i="3"/>
  <c r="C300" i="3"/>
  <c r="B300" i="3"/>
  <c r="A300" i="3"/>
  <c r="K299" i="3"/>
  <c r="J299" i="3"/>
  <c r="I299" i="3"/>
  <c r="H299" i="3"/>
  <c r="G299" i="3"/>
  <c r="F299" i="3"/>
  <c r="E299" i="3"/>
  <c r="D299" i="3"/>
  <c r="C299" i="3"/>
  <c r="B299" i="3"/>
  <c r="A299" i="3"/>
  <c r="K298" i="3"/>
  <c r="J298" i="3"/>
  <c r="I298" i="3"/>
  <c r="H298" i="3"/>
  <c r="G298" i="3"/>
  <c r="F298" i="3"/>
  <c r="E298" i="3"/>
  <c r="D298" i="3"/>
  <c r="C298" i="3"/>
  <c r="B298" i="3"/>
  <c r="A298" i="3"/>
  <c r="K297" i="3"/>
  <c r="J297" i="3"/>
  <c r="I297" i="3"/>
  <c r="H297" i="3"/>
  <c r="G297" i="3"/>
  <c r="F297" i="3"/>
  <c r="E297" i="3"/>
  <c r="D297" i="3"/>
  <c r="C297" i="3"/>
  <c r="B297" i="3"/>
  <c r="A297" i="3"/>
  <c r="K296" i="3"/>
  <c r="J296" i="3"/>
  <c r="I296" i="3"/>
  <c r="H296" i="3"/>
  <c r="G296" i="3"/>
  <c r="F296" i="3"/>
  <c r="E296" i="3"/>
  <c r="D296" i="3"/>
  <c r="C296" i="3"/>
  <c r="B296" i="3"/>
  <c r="A296" i="3"/>
  <c r="K295" i="3"/>
  <c r="J295" i="3"/>
  <c r="I295" i="3"/>
  <c r="H295" i="3"/>
  <c r="G295" i="3"/>
  <c r="F295" i="3"/>
  <c r="E295" i="3"/>
  <c r="D295" i="3"/>
  <c r="C295" i="3"/>
  <c r="B295" i="3"/>
  <c r="A295" i="3"/>
  <c r="K294" i="3"/>
  <c r="J294" i="3"/>
  <c r="I294" i="3"/>
  <c r="H294" i="3"/>
  <c r="G294" i="3"/>
  <c r="F294" i="3"/>
  <c r="E294" i="3"/>
  <c r="D294" i="3"/>
  <c r="C294" i="3"/>
  <c r="B294" i="3"/>
  <c r="A294" i="3"/>
  <c r="K293" i="3"/>
  <c r="J293" i="3"/>
  <c r="I293" i="3"/>
  <c r="H293" i="3"/>
  <c r="G293" i="3"/>
  <c r="F293" i="3"/>
  <c r="E293" i="3"/>
  <c r="D293" i="3"/>
  <c r="C293" i="3"/>
  <c r="B293" i="3"/>
  <c r="A293" i="3"/>
  <c r="K292" i="3"/>
  <c r="J292" i="3"/>
  <c r="I292" i="3"/>
  <c r="H292" i="3"/>
  <c r="G292" i="3"/>
  <c r="F292" i="3"/>
  <c r="E292" i="3"/>
  <c r="D292" i="3"/>
  <c r="C292" i="3"/>
  <c r="B292" i="3"/>
  <c r="A292" i="3"/>
  <c r="K291" i="3"/>
  <c r="J291" i="3"/>
  <c r="I291" i="3"/>
  <c r="H291" i="3"/>
  <c r="G291" i="3"/>
  <c r="F291" i="3"/>
  <c r="E291" i="3"/>
  <c r="D291" i="3"/>
  <c r="C291" i="3"/>
  <c r="B291" i="3"/>
  <c r="A291" i="3"/>
  <c r="K290" i="3"/>
  <c r="J290" i="3"/>
  <c r="I290" i="3"/>
  <c r="H290" i="3"/>
  <c r="G290" i="3"/>
  <c r="F290" i="3"/>
  <c r="E290" i="3"/>
  <c r="D290" i="3"/>
  <c r="C290" i="3"/>
  <c r="B290" i="3"/>
  <c r="A290" i="3"/>
  <c r="K289" i="3"/>
  <c r="J289" i="3"/>
  <c r="I289" i="3"/>
  <c r="H289" i="3"/>
  <c r="G289" i="3"/>
  <c r="F289" i="3"/>
  <c r="E289" i="3"/>
  <c r="D289" i="3"/>
  <c r="C289" i="3"/>
  <c r="B289" i="3"/>
  <c r="A289" i="3"/>
  <c r="K288" i="3"/>
  <c r="J288" i="3"/>
  <c r="I288" i="3"/>
  <c r="H288" i="3"/>
  <c r="G288" i="3"/>
  <c r="F288" i="3"/>
  <c r="E288" i="3"/>
  <c r="D288" i="3"/>
  <c r="C288" i="3"/>
  <c r="B288" i="3"/>
  <c r="A288" i="3"/>
  <c r="K287" i="3"/>
  <c r="J287" i="3"/>
  <c r="I287" i="3"/>
  <c r="H287" i="3"/>
  <c r="G287" i="3"/>
  <c r="F287" i="3"/>
  <c r="E287" i="3"/>
  <c r="D287" i="3"/>
  <c r="C287" i="3"/>
  <c r="B287" i="3"/>
  <c r="A287" i="3"/>
  <c r="K286" i="3"/>
  <c r="J286" i="3"/>
  <c r="I286" i="3"/>
  <c r="H286" i="3"/>
  <c r="G286" i="3"/>
  <c r="F286" i="3"/>
  <c r="E286" i="3"/>
  <c r="D286" i="3"/>
  <c r="C286" i="3"/>
  <c r="B286" i="3"/>
  <c r="A286" i="3"/>
  <c r="K285" i="3"/>
  <c r="J285" i="3"/>
  <c r="I285" i="3"/>
  <c r="H285" i="3"/>
  <c r="G285" i="3"/>
  <c r="F285" i="3"/>
  <c r="E285" i="3"/>
  <c r="D285" i="3"/>
  <c r="C285" i="3"/>
  <c r="B285" i="3"/>
  <c r="A285" i="3"/>
  <c r="K284" i="3"/>
  <c r="J284" i="3"/>
  <c r="I284" i="3"/>
  <c r="H284" i="3"/>
  <c r="G284" i="3"/>
  <c r="F284" i="3"/>
  <c r="E284" i="3"/>
  <c r="D284" i="3"/>
  <c r="C284" i="3"/>
  <c r="B284" i="3"/>
  <c r="A284" i="3"/>
  <c r="K283" i="3"/>
  <c r="J283" i="3"/>
  <c r="I283" i="3"/>
  <c r="H283" i="3"/>
  <c r="G283" i="3"/>
  <c r="F283" i="3"/>
  <c r="E283" i="3"/>
  <c r="D283" i="3"/>
  <c r="C283" i="3"/>
  <c r="B283" i="3"/>
  <c r="A283" i="3"/>
  <c r="K282" i="3"/>
  <c r="J282" i="3"/>
  <c r="I282" i="3"/>
  <c r="H282" i="3"/>
  <c r="G282" i="3"/>
  <c r="F282" i="3"/>
  <c r="E282" i="3"/>
  <c r="D282" i="3"/>
  <c r="C282" i="3"/>
  <c r="B282" i="3"/>
  <c r="A282" i="3"/>
  <c r="K281" i="3"/>
  <c r="J281" i="3"/>
  <c r="I281" i="3"/>
  <c r="H281" i="3"/>
  <c r="G281" i="3"/>
  <c r="F281" i="3"/>
  <c r="E281" i="3"/>
  <c r="D281" i="3"/>
  <c r="C281" i="3"/>
  <c r="B281" i="3"/>
  <c r="A281" i="3"/>
  <c r="K280" i="3"/>
  <c r="J280" i="3"/>
  <c r="I280" i="3"/>
  <c r="H280" i="3"/>
  <c r="G280" i="3"/>
  <c r="F280" i="3"/>
  <c r="E280" i="3"/>
  <c r="D280" i="3"/>
  <c r="C280" i="3"/>
  <c r="B280" i="3"/>
  <c r="A280" i="3"/>
  <c r="K279" i="3"/>
  <c r="J279" i="3"/>
  <c r="I279" i="3"/>
  <c r="H279" i="3"/>
  <c r="G279" i="3"/>
  <c r="F279" i="3"/>
  <c r="E279" i="3"/>
  <c r="D279" i="3"/>
  <c r="C279" i="3"/>
  <c r="B279" i="3"/>
  <c r="A279" i="3"/>
  <c r="K278" i="3"/>
  <c r="J278" i="3"/>
  <c r="I278" i="3"/>
  <c r="H278" i="3"/>
  <c r="G278" i="3"/>
  <c r="F278" i="3"/>
  <c r="E278" i="3"/>
  <c r="D278" i="3"/>
  <c r="C278" i="3"/>
  <c r="B278" i="3"/>
  <c r="A278" i="3"/>
  <c r="K277" i="3"/>
  <c r="J277" i="3"/>
  <c r="I277" i="3"/>
  <c r="H277" i="3"/>
  <c r="G277" i="3"/>
  <c r="F277" i="3"/>
  <c r="E277" i="3"/>
  <c r="D277" i="3"/>
  <c r="C277" i="3"/>
  <c r="B277" i="3"/>
  <c r="A277" i="3"/>
  <c r="K276" i="3"/>
  <c r="J276" i="3"/>
  <c r="I276" i="3"/>
  <c r="H276" i="3"/>
  <c r="G276" i="3"/>
  <c r="F276" i="3"/>
  <c r="E276" i="3"/>
  <c r="D276" i="3"/>
  <c r="C276" i="3"/>
  <c r="B276" i="3"/>
  <c r="A276" i="3"/>
  <c r="K275" i="3"/>
  <c r="J275" i="3"/>
  <c r="I275" i="3"/>
  <c r="H275" i="3"/>
  <c r="G275" i="3"/>
  <c r="F275" i="3"/>
  <c r="E275" i="3"/>
  <c r="D275" i="3"/>
  <c r="C275" i="3"/>
  <c r="B275" i="3"/>
  <c r="A275" i="3"/>
  <c r="K274" i="3"/>
  <c r="J274" i="3"/>
  <c r="I274" i="3"/>
  <c r="H274" i="3"/>
  <c r="G274" i="3"/>
  <c r="F274" i="3"/>
  <c r="E274" i="3"/>
  <c r="D274" i="3"/>
  <c r="C274" i="3"/>
  <c r="B274" i="3"/>
  <c r="A274" i="3"/>
  <c r="K273" i="3"/>
  <c r="J273" i="3"/>
  <c r="I273" i="3"/>
  <c r="H273" i="3"/>
  <c r="G273" i="3"/>
  <c r="F273" i="3"/>
  <c r="E273" i="3"/>
  <c r="D273" i="3"/>
  <c r="C273" i="3"/>
  <c r="B273" i="3"/>
  <c r="A273" i="3"/>
  <c r="K272" i="3"/>
  <c r="J272" i="3"/>
  <c r="I272" i="3"/>
  <c r="H272" i="3"/>
  <c r="G272" i="3"/>
  <c r="F272" i="3"/>
  <c r="E272" i="3"/>
  <c r="D272" i="3"/>
  <c r="C272" i="3"/>
  <c r="B272" i="3"/>
  <c r="A272" i="3"/>
  <c r="K271" i="3"/>
  <c r="J271" i="3"/>
  <c r="I271" i="3"/>
  <c r="H271" i="3"/>
  <c r="G271" i="3"/>
  <c r="F271" i="3"/>
  <c r="E271" i="3"/>
  <c r="D271" i="3"/>
  <c r="C271" i="3"/>
  <c r="B271" i="3"/>
  <c r="A271" i="3"/>
  <c r="K270" i="3"/>
  <c r="J270" i="3"/>
  <c r="I270" i="3"/>
  <c r="H270" i="3"/>
  <c r="G270" i="3"/>
  <c r="F270" i="3"/>
  <c r="E270" i="3"/>
  <c r="D270" i="3"/>
  <c r="C270" i="3"/>
  <c r="B270" i="3"/>
  <c r="A270" i="3"/>
  <c r="K269" i="3"/>
  <c r="J269" i="3"/>
  <c r="I269" i="3"/>
  <c r="H269" i="3"/>
  <c r="G269" i="3"/>
  <c r="F269" i="3"/>
  <c r="E269" i="3"/>
  <c r="D269" i="3"/>
  <c r="C269" i="3"/>
  <c r="B269" i="3"/>
  <c r="A269" i="3"/>
  <c r="K268" i="3"/>
  <c r="J268" i="3"/>
  <c r="I268" i="3"/>
  <c r="H268" i="3"/>
  <c r="G268" i="3"/>
  <c r="F268" i="3"/>
  <c r="E268" i="3"/>
  <c r="D268" i="3"/>
  <c r="C268" i="3"/>
  <c r="B268" i="3"/>
  <c r="A268" i="3"/>
  <c r="K267" i="3"/>
  <c r="J267" i="3"/>
  <c r="I267" i="3"/>
  <c r="H267" i="3"/>
  <c r="G267" i="3"/>
  <c r="F267" i="3"/>
  <c r="E267" i="3"/>
  <c r="D267" i="3"/>
  <c r="C267" i="3"/>
  <c r="B267" i="3"/>
  <c r="A267" i="3"/>
  <c r="K266" i="3"/>
  <c r="J266" i="3"/>
  <c r="I266" i="3"/>
  <c r="H266" i="3"/>
  <c r="G266" i="3"/>
  <c r="F266" i="3"/>
  <c r="E266" i="3"/>
  <c r="D266" i="3"/>
  <c r="C266" i="3"/>
  <c r="B266" i="3"/>
  <c r="A266" i="3"/>
  <c r="K265" i="3"/>
  <c r="J265" i="3"/>
  <c r="I265" i="3"/>
  <c r="H265" i="3"/>
  <c r="G265" i="3"/>
  <c r="F265" i="3"/>
  <c r="E265" i="3"/>
  <c r="D265" i="3"/>
  <c r="C265" i="3"/>
  <c r="B265" i="3"/>
  <c r="A265" i="3"/>
  <c r="K264" i="3"/>
  <c r="J264" i="3"/>
  <c r="I264" i="3"/>
  <c r="H264" i="3"/>
  <c r="G264" i="3"/>
  <c r="F264" i="3"/>
  <c r="E264" i="3"/>
  <c r="D264" i="3"/>
  <c r="C264" i="3"/>
  <c r="B264" i="3"/>
  <c r="A264" i="3"/>
  <c r="K263" i="3"/>
  <c r="J263" i="3"/>
  <c r="I263" i="3"/>
  <c r="H263" i="3"/>
  <c r="G263" i="3"/>
  <c r="F263" i="3"/>
  <c r="E263" i="3"/>
  <c r="D263" i="3"/>
  <c r="C263" i="3"/>
  <c r="B263" i="3"/>
  <c r="A263" i="3"/>
  <c r="K262" i="3"/>
  <c r="J262" i="3"/>
  <c r="I262" i="3"/>
  <c r="H262" i="3"/>
  <c r="G262" i="3"/>
  <c r="F262" i="3"/>
  <c r="E262" i="3"/>
  <c r="D262" i="3"/>
  <c r="C262" i="3"/>
  <c r="B262" i="3"/>
  <c r="A262" i="3"/>
  <c r="K261" i="3"/>
  <c r="J261" i="3"/>
  <c r="I261" i="3"/>
  <c r="H261" i="3"/>
  <c r="G261" i="3"/>
  <c r="F261" i="3"/>
  <c r="E261" i="3"/>
  <c r="D261" i="3"/>
  <c r="C261" i="3"/>
  <c r="B261" i="3"/>
  <c r="A261" i="3"/>
  <c r="K260" i="3"/>
  <c r="J260" i="3"/>
  <c r="I260" i="3"/>
  <c r="H260" i="3"/>
  <c r="G260" i="3"/>
  <c r="F260" i="3"/>
  <c r="E260" i="3"/>
  <c r="D260" i="3"/>
  <c r="C260" i="3"/>
  <c r="B260" i="3"/>
  <c r="A260" i="3"/>
  <c r="K259" i="3"/>
  <c r="J259" i="3"/>
  <c r="I259" i="3"/>
  <c r="H259" i="3"/>
  <c r="G259" i="3"/>
  <c r="F259" i="3"/>
  <c r="E259" i="3"/>
  <c r="D259" i="3"/>
  <c r="C259" i="3"/>
  <c r="B259" i="3"/>
  <c r="A259" i="3"/>
  <c r="K258" i="3"/>
  <c r="J258" i="3"/>
  <c r="I258" i="3"/>
  <c r="H258" i="3"/>
  <c r="G258" i="3"/>
  <c r="F258" i="3"/>
  <c r="E258" i="3"/>
  <c r="D258" i="3"/>
  <c r="C258" i="3"/>
  <c r="B258" i="3"/>
  <c r="A258" i="3"/>
  <c r="K257" i="3"/>
  <c r="J257" i="3"/>
  <c r="I257" i="3"/>
  <c r="H257" i="3"/>
  <c r="G257" i="3"/>
  <c r="F257" i="3"/>
  <c r="E257" i="3"/>
  <c r="D257" i="3"/>
  <c r="C257" i="3"/>
  <c r="B257" i="3"/>
  <c r="A257" i="3"/>
  <c r="K256" i="3"/>
  <c r="J256" i="3"/>
  <c r="I256" i="3"/>
  <c r="H256" i="3"/>
  <c r="G256" i="3"/>
  <c r="F256" i="3"/>
  <c r="E256" i="3"/>
  <c r="D256" i="3"/>
  <c r="C256" i="3"/>
  <c r="B256" i="3"/>
  <c r="A256" i="3"/>
  <c r="K255" i="3"/>
  <c r="J255" i="3"/>
  <c r="I255" i="3"/>
  <c r="H255" i="3"/>
  <c r="G255" i="3"/>
  <c r="F255" i="3"/>
  <c r="E255" i="3"/>
  <c r="D255" i="3"/>
  <c r="C255" i="3"/>
  <c r="B255" i="3"/>
  <c r="A255" i="3"/>
  <c r="K254" i="3"/>
  <c r="J254" i="3"/>
  <c r="I254" i="3"/>
  <c r="H254" i="3"/>
  <c r="G254" i="3"/>
  <c r="F254" i="3"/>
  <c r="E254" i="3"/>
  <c r="D254" i="3"/>
  <c r="C254" i="3"/>
  <c r="B254" i="3"/>
  <c r="A254" i="3"/>
  <c r="K253" i="3"/>
  <c r="J253" i="3"/>
  <c r="I253" i="3"/>
  <c r="H253" i="3"/>
  <c r="G253" i="3"/>
  <c r="F253" i="3"/>
  <c r="E253" i="3"/>
  <c r="D253" i="3"/>
  <c r="C253" i="3"/>
  <c r="B253" i="3"/>
  <c r="A253" i="3"/>
  <c r="K252" i="3"/>
  <c r="J252" i="3"/>
  <c r="I252" i="3"/>
  <c r="H252" i="3"/>
  <c r="G252" i="3"/>
  <c r="F252" i="3"/>
  <c r="E252" i="3"/>
  <c r="D252" i="3"/>
  <c r="C252" i="3"/>
  <c r="B252" i="3"/>
  <c r="A252" i="3"/>
  <c r="K251" i="3"/>
  <c r="J251" i="3"/>
  <c r="I251" i="3"/>
  <c r="H251" i="3"/>
  <c r="G251" i="3"/>
  <c r="F251" i="3"/>
  <c r="E251" i="3"/>
  <c r="D251" i="3"/>
  <c r="C251" i="3"/>
  <c r="B251" i="3"/>
  <c r="A251" i="3"/>
  <c r="K250" i="3"/>
  <c r="J250" i="3"/>
  <c r="I250" i="3"/>
  <c r="H250" i="3"/>
  <c r="G250" i="3"/>
  <c r="F250" i="3"/>
  <c r="E250" i="3"/>
  <c r="D250" i="3"/>
  <c r="C250" i="3"/>
  <c r="B250" i="3"/>
  <c r="A250" i="3"/>
  <c r="K249" i="3"/>
  <c r="J249" i="3"/>
  <c r="I249" i="3"/>
  <c r="H249" i="3"/>
  <c r="G249" i="3"/>
  <c r="F249" i="3"/>
  <c r="E249" i="3"/>
  <c r="D249" i="3"/>
  <c r="C249" i="3"/>
  <c r="B249" i="3"/>
  <c r="A249" i="3"/>
  <c r="K248" i="3"/>
  <c r="J248" i="3"/>
  <c r="I248" i="3"/>
  <c r="H248" i="3"/>
  <c r="G248" i="3"/>
  <c r="F248" i="3"/>
  <c r="E248" i="3"/>
  <c r="D248" i="3"/>
  <c r="C248" i="3"/>
  <c r="B248" i="3"/>
  <c r="A248" i="3"/>
  <c r="K247" i="3"/>
  <c r="J247" i="3"/>
  <c r="I247" i="3"/>
  <c r="H247" i="3"/>
  <c r="G247" i="3"/>
  <c r="F247" i="3"/>
  <c r="E247" i="3"/>
  <c r="D247" i="3"/>
  <c r="C247" i="3"/>
  <c r="B247" i="3"/>
  <c r="A247" i="3"/>
  <c r="K246" i="3"/>
  <c r="J246" i="3"/>
  <c r="I246" i="3"/>
  <c r="H246" i="3"/>
  <c r="G246" i="3"/>
  <c r="F246" i="3"/>
  <c r="E246" i="3"/>
  <c r="D246" i="3"/>
  <c r="C246" i="3"/>
  <c r="B246" i="3"/>
  <c r="A246" i="3"/>
  <c r="K245" i="3"/>
  <c r="J245" i="3"/>
  <c r="I245" i="3"/>
  <c r="H245" i="3"/>
  <c r="G245" i="3"/>
  <c r="F245" i="3"/>
  <c r="E245" i="3"/>
  <c r="D245" i="3"/>
  <c r="C245" i="3"/>
  <c r="B245" i="3"/>
  <c r="A245" i="3"/>
  <c r="K244" i="3"/>
  <c r="J244" i="3"/>
  <c r="I244" i="3"/>
  <c r="H244" i="3"/>
  <c r="G244" i="3"/>
  <c r="F244" i="3"/>
  <c r="E244" i="3"/>
  <c r="D244" i="3"/>
  <c r="C244" i="3"/>
  <c r="B244" i="3"/>
  <c r="A244" i="3"/>
  <c r="K243" i="3"/>
  <c r="J243" i="3"/>
  <c r="I243" i="3"/>
  <c r="H243" i="3"/>
  <c r="G243" i="3"/>
  <c r="F243" i="3"/>
  <c r="E243" i="3"/>
  <c r="D243" i="3"/>
  <c r="C243" i="3"/>
  <c r="B243" i="3"/>
  <c r="A243" i="3"/>
  <c r="K242" i="3"/>
  <c r="J242" i="3"/>
  <c r="I242" i="3"/>
  <c r="H242" i="3"/>
  <c r="G242" i="3"/>
  <c r="F242" i="3"/>
  <c r="E242" i="3"/>
  <c r="D242" i="3"/>
  <c r="C242" i="3"/>
  <c r="B242" i="3"/>
  <c r="A242" i="3"/>
  <c r="K241" i="3"/>
  <c r="J241" i="3"/>
  <c r="I241" i="3"/>
  <c r="H241" i="3"/>
  <c r="G241" i="3"/>
  <c r="F241" i="3"/>
  <c r="E241" i="3"/>
  <c r="D241" i="3"/>
  <c r="C241" i="3"/>
  <c r="B241" i="3"/>
  <c r="A241" i="3"/>
  <c r="K240" i="3"/>
  <c r="J240" i="3"/>
  <c r="I240" i="3"/>
  <c r="H240" i="3"/>
  <c r="G240" i="3"/>
  <c r="F240" i="3"/>
  <c r="E240" i="3"/>
  <c r="D240" i="3"/>
  <c r="C240" i="3"/>
  <c r="B240" i="3"/>
  <c r="A240" i="3"/>
  <c r="K239" i="3"/>
  <c r="J239" i="3"/>
  <c r="I239" i="3"/>
  <c r="H239" i="3"/>
  <c r="G239" i="3"/>
  <c r="F239" i="3"/>
  <c r="E239" i="3"/>
  <c r="D239" i="3"/>
  <c r="C239" i="3"/>
  <c r="B239" i="3"/>
  <c r="A239" i="3"/>
  <c r="K238" i="3"/>
  <c r="J238" i="3"/>
  <c r="I238" i="3"/>
  <c r="H238" i="3"/>
  <c r="G238" i="3"/>
  <c r="F238" i="3"/>
  <c r="E238" i="3"/>
  <c r="D238" i="3"/>
  <c r="C238" i="3"/>
  <c r="B238" i="3"/>
  <c r="A238" i="3"/>
  <c r="K237" i="3"/>
  <c r="J237" i="3"/>
  <c r="I237" i="3"/>
  <c r="H237" i="3"/>
  <c r="G237" i="3"/>
  <c r="F237" i="3"/>
  <c r="E237" i="3"/>
  <c r="D237" i="3"/>
  <c r="C237" i="3"/>
  <c r="B237" i="3"/>
  <c r="A237" i="3"/>
  <c r="K236" i="3"/>
  <c r="J236" i="3"/>
  <c r="I236" i="3"/>
  <c r="H236" i="3"/>
  <c r="G236" i="3"/>
  <c r="F236" i="3"/>
  <c r="E236" i="3"/>
  <c r="D236" i="3"/>
  <c r="C236" i="3"/>
  <c r="B236" i="3"/>
  <c r="A236" i="3"/>
  <c r="K235" i="3"/>
  <c r="J235" i="3"/>
  <c r="I235" i="3"/>
  <c r="H235" i="3"/>
  <c r="G235" i="3"/>
  <c r="F235" i="3"/>
  <c r="E235" i="3"/>
  <c r="D235" i="3"/>
  <c r="C235" i="3"/>
  <c r="B235" i="3"/>
  <c r="A235" i="3"/>
  <c r="K234" i="3"/>
  <c r="J234" i="3"/>
  <c r="I234" i="3"/>
  <c r="H234" i="3"/>
  <c r="G234" i="3"/>
  <c r="F234" i="3"/>
  <c r="E234" i="3"/>
  <c r="D234" i="3"/>
  <c r="C234" i="3"/>
  <c r="B234" i="3"/>
  <c r="A234" i="3"/>
  <c r="K233" i="3"/>
  <c r="J233" i="3"/>
  <c r="I233" i="3"/>
  <c r="H233" i="3"/>
  <c r="G233" i="3"/>
  <c r="F233" i="3"/>
  <c r="E233" i="3"/>
  <c r="D233" i="3"/>
  <c r="C233" i="3"/>
  <c r="B233" i="3"/>
  <c r="A233" i="3"/>
  <c r="K232" i="3"/>
  <c r="J232" i="3"/>
  <c r="I232" i="3"/>
  <c r="H232" i="3"/>
  <c r="G232" i="3"/>
  <c r="F232" i="3"/>
  <c r="E232" i="3"/>
  <c r="D232" i="3"/>
  <c r="C232" i="3"/>
  <c r="B232" i="3"/>
  <c r="A232" i="3"/>
  <c r="K231" i="3"/>
  <c r="J231" i="3"/>
  <c r="I231" i="3"/>
  <c r="H231" i="3"/>
  <c r="G231" i="3"/>
  <c r="F231" i="3"/>
  <c r="E231" i="3"/>
  <c r="D231" i="3"/>
  <c r="C231" i="3"/>
  <c r="B231" i="3"/>
  <c r="A231" i="3"/>
  <c r="K230" i="3"/>
  <c r="J230" i="3"/>
  <c r="I230" i="3"/>
  <c r="H230" i="3"/>
  <c r="G230" i="3"/>
  <c r="F230" i="3"/>
  <c r="E230" i="3"/>
  <c r="D230" i="3"/>
  <c r="C230" i="3"/>
  <c r="B230" i="3"/>
  <c r="A230" i="3"/>
  <c r="K229" i="3"/>
  <c r="J229" i="3"/>
  <c r="I229" i="3"/>
  <c r="H229" i="3"/>
  <c r="G229" i="3"/>
  <c r="F229" i="3"/>
  <c r="E229" i="3"/>
  <c r="D229" i="3"/>
  <c r="C229" i="3"/>
  <c r="B229" i="3"/>
  <c r="A229" i="3"/>
  <c r="K228" i="3"/>
  <c r="J228" i="3"/>
  <c r="I228" i="3"/>
  <c r="H228" i="3"/>
  <c r="G228" i="3"/>
  <c r="F228" i="3"/>
  <c r="E228" i="3"/>
  <c r="D228" i="3"/>
  <c r="C228" i="3"/>
  <c r="B228" i="3"/>
  <c r="A228" i="3"/>
  <c r="K227" i="3"/>
  <c r="J227" i="3"/>
  <c r="I227" i="3"/>
  <c r="H227" i="3"/>
  <c r="G227" i="3"/>
  <c r="F227" i="3"/>
  <c r="E227" i="3"/>
  <c r="D227" i="3"/>
  <c r="C227" i="3"/>
  <c r="B227" i="3"/>
  <c r="A227" i="3"/>
  <c r="K226" i="3"/>
  <c r="J226" i="3"/>
  <c r="I226" i="3"/>
  <c r="H226" i="3"/>
  <c r="G226" i="3"/>
  <c r="F226" i="3"/>
  <c r="E226" i="3"/>
  <c r="D226" i="3"/>
  <c r="C226" i="3"/>
  <c r="B226" i="3"/>
  <c r="A226" i="3"/>
  <c r="K225" i="3"/>
  <c r="J225" i="3"/>
  <c r="I225" i="3"/>
  <c r="H225" i="3"/>
  <c r="G225" i="3"/>
  <c r="F225" i="3"/>
  <c r="E225" i="3"/>
  <c r="D225" i="3"/>
  <c r="C225" i="3"/>
  <c r="B225" i="3"/>
  <c r="A225" i="3"/>
  <c r="K224" i="3"/>
  <c r="J224" i="3"/>
  <c r="I224" i="3"/>
  <c r="H224" i="3"/>
  <c r="G224" i="3"/>
  <c r="F224" i="3"/>
  <c r="E224" i="3"/>
  <c r="D224" i="3"/>
  <c r="C224" i="3"/>
  <c r="B224" i="3"/>
  <c r="A224" i="3"/>
  <c r="K223" i="3"/>
  <c r="J223" i="3"/>
  <c r="I223" i="3"/>
  <c r="H223" i="3"/>
  <c r="G223" i="3"/>
  <c r="F223" i="3"/>
  <c r="E223" i="3"/>
  <c r="D223" i="3"/>
  <c r="C223" i="3"/>
  <c r="B223" i="3"/>
  <c r="A223" i="3"/>
  <c r="K222" i="3"/>
  <c r="J222" i="3"/>
  <c r="I222" i="3"/>
  <c r="H222" i="3"/>
  <c r="G222" i="3"/>
  <c r="F222" i="3"/>
  <c r="E222" i="3"/>
  <c r="D222" i="3"/>
  <c r="C222" i="3"/>
  <c r="B222" i="3"/>
  <c r="A222" i="3"/>
  <c r="K221" i="3"/>
  <c r="J221" i="3"/>
  <c r="I221" i="3"/>
  <c r="H221" i="3"/>
  <c r="G221" i="3"/>
  <c r="F221" i="3"/>
  <c r="E221" i="3"/>
  <c r="D221" i="3"/>
  <c r="C221" i="3"/>
  <c r="B221" i="3"/>
  <c r="A221" i="3"/>
  <c r="K220" i="3"/>
  <c r="J220" i="3"/>
  <c r="I220" i="3"/>
  <c r="H220" i="3"/>
  <c r="G220" i="3"/>
  <c r="F220" i="3"/>
  <c r="E220" i="3"/>
  <c r="D220" i="3"/>
  <c r="C220" i="3"/>
  <c r="B220" i="3"/>
  <c r="A220" i="3"/>
  <c r="K219" i="3"/>
  <c r="J219" i="3"/>
  <c r="I219" i="3"/>
  <c r="H219" i="3"/>
  <c r="G219" i="3"/>
  <c r="F219" i="3"/>
  <c r="E219" i="3"/>
  <c r="D219" i="3"/>
  <c r="C219" i="3"/>
  <c r="B219" i="3"/>
  <c r="I308" i="3"/>
  <c r="K218" i="3"/>
  <c r="J218" i="3"/>
  <c r="I218" i="3"/>
  <c r="H218" i="3"/>
  <c r="G218" i="3"/>
  <c r="F218" i="3"/>
  <c r="E218" i="3"/>
  <c r="D218" i="3"/>
  <c r="C218" i="3"/>
  <c r="B218" i="3"/>
  <c r="A218" i="3"/>
  <c r="K217" i="3"/>
  <c r="J217" i="3"/>
  <c r="I217" i="3"/>
  <c r="H217" i="3"/>
  <c r="G217" i="3"/>
  <c r="F217" i="3"/>
  <c r="E217" i="3"/>
  <c r="D217" i="3"/>
  <c r="C217" i="3"/>
  <c r="B217" i="3"/>
  <c r="A217" i="3"/>
  <c r="K216" i="3"/>
  <c r="J216" i="3"/>
  <c r="I216" i="3"/>
  <c r="H216" i="3"/>
  <c r="G216" i="3"/>
  <c r="F216" i="3"/>
  <c r="E216" i="3"/>
  <c r="D216" i="3"/>
  <c r="C216" i="3"/>
  <c r="B216" i="3"/>
  <c r="A216" i="3"/>
  <c r="K215" i="3"/>
  <c r="J215" i="3"/>
  <c r="I215" i="3"/>
  <c r="H215" i="3"/>
  <c r="G215" i="3"/>
  <c r="F215" i="3"/>
  <c r="E215" i="3"/>
  <c r="D215" i="3"/>
  <c r="C215" i="3"/>
  <c r="B215" i="3"/>
  <c r="A215" i="3"/>
  <c r="K214" i="3"/>
  <c r="J214" i="3"/>
  <c r="I214" i="3"/>
  <c r="H214" i="3"/>
  <c r="G214" i="3"/>
  <c r="F214" i="3"/>
  <c r="E214" i="3"/>
  <c r="D214" i="3"/>
  <c r="C214" i="3"/>
  <c r="B214" i="3"/>
  <c r="A214" i="3"/>
  <c r="K213" i="3"/>
  <c r="J213" i="3"/>
  <c r="I213" i="3"/>
  <c r="H213" i="3"/>
  <c r="G213" i="3"/>
  <c r="F213" i="3"/>
  <c r="E213" i="3"/>
  <c r="D213" i="3"/>
  <c r="C213" i="3"/>
  <c r="B213" i="3"/>
  <c r="A213" i="3"/>
  <c r="K212" i="3"/>
  <c r="J212" i="3"/>
  <c r="I212" i="3"/>
  <c r="H212" i="3"/>
  <c r="G212" i="3"/>
  <c r="F212" i="3"/>
  <c r="E212" i="3"/>
  <c r="D212" i="3"/>
  <c r="C212" i="3"/>
  <c r="B212" i="3"/>
  <c r="A212" i="3"/>
  <c r="K211" i="3"/>
  <c r="J211" i="3"/>
  <c r="I211" i="3"/>
  <c r="H211" i="3"/>
  <c r="G211" i="3"/>
  <c r="F211" i="3"/>
  <c r="E211" i="3"/>
  <c r="D211" i="3"/>
  <c r="C211" i="3"/>
  <c r="B211" i="3"/>
  <c r="A211" i="3"/>
  <c r="K210" i="3"/>
  <c r="J210" i="3"/>
  <c r="I210" i="3"/>
  <c r="H210" i="3"/>
  <c r="G210" i="3"/>
  <c r="F210" i="3"/>
  <c r="E210" i="3"/>
  <c r="D210" i="3"/>
  <c r="C210" i="3"/>
  <c r="B210" i="3"/>
  <c r="A210" i="3"/>
  <c r="K209" i="3"/>
  <c r="J209" i="3"/>
  <c r="I209" i="3"/>
  <c r="H209" i="3"/>
  <c r="G209" i="3"/>
  <c r="F209" i="3"/>
  <c r="E209" i="3"/>
  <c r="D209" i="3"/>
  <c r="C209" i="3"/>
  <c r="B209" i="3"/>
  <c r="A209" i="3"/>
  <c r="K208" i="3"/>
  <c r="J208" i="3"/>
  <c r="I208" i="3"/>
  <c r="H208" i="3"/>
  <c r="G208" i="3"/>
  <c r="F208" i="3"/>
  <c r="E208" i="3"/>
  <c r="D208" i="3"/>
  <c r="C208" i="3"/>
  <c r="B208" i="3"/>
  <c r="A208" i="3"/>
  <c r="K207" i="3"/>
  <c r="J207" i="3"/>
  <c r="I207" i="3"/>
  <c r="H207" i="3"/>
  <c r="G207" i="3"/>
  <c r="F207" i="3"/>
  <c r="E207" i="3"/>
  <c r="D207" i="3"/>
  <c r="C207" i="3"/>
  <c r="B207" i="3"/>
  <c r="A207" i="3"/>
  <c r="K206" i="3"/>
  <c r="J206" i="3"/>
  <c r="I206" i="3"/>
  <c r="H206" i="3"/>
  <c r="G206" i="3"/>
  <c r="F206" i="3"/>
  <c r="E206" i="3"/>
  <c r="D206" i="3"/>
  <c r="C206" i="3"/>
  <c r="B206" i="3"/>
  <c r="A206" i="3"/>
  <c r="K205" i="3"/>
  <c r="J205" i="3"/>
  <c r="I205" i="3"/>
  <c r="H205" i="3"/>
  <c r="G205" i="3"/>
  <c r="F205" i="3"/>
  <c r="E205" i="3"/>
  <c r="D205" i="3"/>
  <c r="C205" i="3"/>
  <c r="B205" i="3"/>
  <c r="A205" i="3"/>
  <c r="K204" i="3"/>
  <c r="J204" i="3"/>
  <c r="I204" i="3"/>
  <c r="H204" i="3"/>
  <c r="G204" i="3"/>
  <c r="F204" i="3"/>
  <c r="E204" i="3"/>
  <c r="D204" i="3"/>
  <c r="C204" i="3"/>
  <c r="B204" i="3"/>
  <c r="A204" i="3"/>
  <c r="K203" i="3"/>
  <c r="J203" i="3"/>
  <c r="I203" i="3"/>
  <c r="H203" i="3"/>
  <c r="G203" i="3"/>
  <c r="F203" i="3"/>
  <c r="E203" i="3"/>
  <c r="D203" i="3"/>
  <c r="C203" i="3"/>
  <c r="B203" i="3"/>
  <c r="A203" i="3"/>
  <c r="K202" i="3"/>
  <c r="J202" i="3"/>
  <c r="I202" i="3"/>
  <c r="H202" i="3"/>
  <c r="G202" i="3"/>
  <c r="F202" i="3"/>
  <c r="E202" i="3"/>
  <c r="D202" i="3"/>
  <c r="C202" i="3"/>
  <c r="B202" i="3"/>
  <c r="A202" i="3"/>
  <c r="K201" i="3"/>
  <c r="J201" i="3"/>
  <c r="I201" i="3"/>
  <c r="H201" i="3"/>
  <c r="G201" i="3"/>
  <c r="F201" i="3"/>
  <c r="E201" i="3"/>
  <c r="D201" i="3"/>
  <c r="C201" i="3"/>
  <c r="B201" i="3"/>
  <c r="A201" i="3"/>
  <c r="K200" i="3"/>
  <c r="J200" i="3"/>
  <c r="I200" i="3"/>
  <c r="H200" i="3"/>
  <c r="G200" i="3"/>
  <c r="F200" i="3"/>
  <c r="E200" i="3"/>
  <c r="D200" i="3"/>
  <c r="C200" i="3"/>
  <c r="B200" i="3"/>
  <c r="A200" i="3"/>
  <c r="K199" i="3"/>
  <c r="J199" i="3"/>
  <c r="I199" i="3"/>
  <c r="H199" i="3"/>
  <c r="G199" i="3"/>
  <c r="F199" i="3"/>
  <c r="E199" i="3"/>
  <c r="D199" i="3"/>
  <c r="C199" i="3"/>
  <c r="B199" i="3"/>
  <c r="A199" i="3"/>
  <c r="K198" i="3"/>
  <c r="J198" i="3"/>
  <c r="I198" i="3"/>
  <c r="H198" i="3"/>
  <c r="G198" i="3"/>
  <c r="F198" i="3"/>
  <c r="E198" i="3"/>
  <c r="D198" i="3"/>
  <c r="C198" i="3"/>
  <c r="B198" i="3"/>
  <c r="A198" i="3"/>
  <c r="K197" i="3"/>
  <c r="J197" i="3"/>
  <c r="I197" i="3"/>
  <c r="H197" i="3"/>
  <c r="G197" i="3"/>
  <c r="F197" i="3"/>
  <c r="E197" i="3"/>
  <c r="D197" i="3"/>
  <c r="C197" i="3"/>
  <c r="B197" i="3"/>
  <c r="A197" i="3"/>
  <c r="K196" i="3"/>
  <c r="J196" i="3"/>
  <c r="I196" i="3"/>
  <c r="H196" i="3"/>
  <c r="G196" i="3"/>
  <c r="F196" i="3"/>
  <c r="E196" i="3"/>
  <c r="D196" i="3"/>
  <c r="C196" i="3"/>
  <c r="B196" i="3"/>
  <c r="A196" i="3"/>
  <c r="K195" i="3"/>
  <c r="J195" i="3"/>
  <c r="I195" i="3"/>
  <c r="H195" i="3"/>
  <c r="G195" i="3"/>
  <c r="F195" i="3"/>
  <c r="E195" i="3"/>
  <c r="D195" i="3"/>
  <c r="C195" i="3"/>
  <c r="B195" i="3"/>
  <c r="A195" i="3"/>
  <c r="K194" i="3"/>
  <c r="J194" i="3"/>
  <c r="I194" i="3"/>
  <c r="H194" i="3"/>
  <c r="G194" i="3"/>
  <c r="F194" i="3"/>
  <c r="E194" i="3"/>
  <c r="D194" i="3"/>
  <c r="C194" i="3"/>
  <c r="B194" i="3"/>
  <c r="A194" i="3"/>
  <c r="K193" i="3"/>
  <c r="J193" i="3"/>
  <c r="I193" i="3"/>
  <c r="H193" i="3"/>
  <c r="G193" i="3"/>
  <c r="F193" i="3"/>
  <c r="E193" i="3"/>
  <c r="D193" i="3"/>
  <c r="C193" i="3"/>
  <c r="B193" i="3"/>
  <c r="A193" i="3"/>
  <c r="K192" i="3"/>
  <c r="J192" i="3"/>
  <c r="I192" i="3"/>
  <c r="H192" i="3"/>
  <c r="G192" i="3"/>
  <c r="F192" i="3"/>
  <c r="E192" i="3"/>
  <c r="D192" i="3"/>
  <c r="C192" i="3"/>
  <c r="B192" i="3"/>
  <c r="A192" i="3"/>
  <c r="K191" i="3"/>
  <c r="J191" i="3"/>
  <c r="I191" i="3"/>
  <c r="H191" i="3"/>
  <c r="G191" i="3"/>
  <c r="F191" i="3"/>
  <c r="E191" i="3"/>
  <c r="D191" i="3"/>
  <c r="C191" i="3"/>
  <c r="B191" i="3"/>
  <c r="A191" i="3"/>
  <c r="K190" i="3"/>
  <c r="J190" i="3"/>
  <c r="I190" i="3"/>
  <c r="H190" i="3"/>
  <c r="G190" i="3"/>
  <c r="F190" i="3"/>
  <c r="E190" i="3"/>
  <c r="D190" i="3"/>
  <c r="C190" i="3"/>
  <c r="B190" i="3"/>
  <c r="A190" i="3"/>
  <c r="K189" i="3"/>
  <c r="J189" i="3"/>
  <c r="I189" i="3"/>
  <c r="H189" i="3"/>
  <c r="G189" i="3"/>
  <c r="F189" i="3"/>
  <c r="E189" i="3"/>
  <c r="D189" i="3"/>
  <c r="C189" i="3"/>
  <c r="B189" i="3"/>
  <c r="A189" i="3"/>
  <c r="K188" i="3"/>
  <c r="J188" i="3"/>
  <c r="I188" i="3"/>
  <c r="H188" i="3"/>
  <c r="G188" i="3"/>
  <c r="F188" i="3"/>
  <c r="E188" i="3"/>
  <c r="D188" i="3"/>
  <c r="C188" i="3"/>
  <c r="B188" i="3"/>
  <c r="A188" i="3"/>
  <c r="K187" i="3"/>
  <c r="J187" i="3"/>
  <c r="I187" i="3"/>
  <c r="H187" i="3"/>
  <c r="G187" i="3"/>
  <c r="F187" i="3"/>
  <c r="E187" i="3"/>
  <c r="D187" i="3"/>
  <c r="C187" i="3"/>
  <c r="B187" i="3"/>
  <c r="A187" i="3"/>
  <c r="K186" i="3"/>
  <c r="J186" i="3"/>
  <c r="I186" i="3"/>
  <c r="H186" i="3"/>
  <c r="G186" i="3"/>
  <c r="F186" i="3"/>
  <c r="E186" i="3"/>
  <c r="D186" i="3"/>
  <c r="C186" i="3"/>
  <c r="B186" i="3"/>
  <c r="A186" i="3"/>
  <c r="K185" i="3"/>
  <c r="J185" i="3"/>
  <c r="I185" i="3"/>
  <c r="H185" i="3"/>
  <c r="G185" i="3"/>
  <c r="F185" i="3"/>
  <c r="E185" i="3"/>
  <c r="D185" i="3"/>
  <c r="C185" i="3"/>
  <c r="B185" i="3"/>
  <c r="A185" i="3"/>
  <c r="K184" i="3"/>
  <c r="J184" i="3"/>
  <c r="I184" i="3"/>
  <c r="H184" i="3"/>
  <c r="G184" i="3"/>
  <c r="F184" i="3"/>
  <c r="E184" i="3"/>
  <c r="D184" i="3"/>
  <c r="C184" i="3"/>
  <c r="B184" i="3"/>
  <c r="A184" i="3"/>
  <c r="K183" i="3"/>
  <c r="J183" i="3"/>
  <c r="I183" i="3"/>
  <c r="H183" i="3"/>
  <c r="G183" i="3"/>
  <c r="F183" i="3"/>
  <c r="E183" i="3"/>
  <c r="D183" i="3"/>
  <c r="C183" i="3"/>
  <c r="B183" i="3"/>
  <c r="A183" i="3"/>
  <c r="K182" i="3"/>
  <c r="J182" i="3"/>
  <c r="I182" i="3"/>
  <c r="H182" i="3"/>
  <c r="G182" i="3"/>
  <c r="F182" i="3"/>
  <c r="E182" i="3"/>
  <c r="D182" i="3"/>
  <c r="C182" i="3"/>
  <c r="B182" i="3"/>
  <c r="A182" i="3"/>
  <c r="K181" i="3"/>
  <c r="J181" i="3"/>
  <c r="I181" i="3"/>
  <c r="H181" i="3"/>
  <c r="G181" i="3"/>
  <c r="F181" i="3"/>
  <c r="E181" i="3"/>
  <c r="D181" i="3"/>
  <c r="C181" i="3"/>
  <c r="B181" i="3"/>
  <c r="A181" i="3"/>
  <c r="K180" i="3"/>
  <c r="J180" i="3"/>
  <c r="I180" i="3"/>
  <c r="H180" i="3"/>
  <c r="G180" i="3"/>
  <c r="F180" i="3"/>
  <c r="E180" i="3"/>
  <c r="D180" i="3"/>
  <c r="C180" i="3"/>
  <c r="B180" i="3"/>
  <c r="A180" i="3"/>
  <c r="K179" i="3"/>
  <c r="J179" i="3"/>
  <c r="I179" i="3"/>
  <c r="H179" i="3"/>
  <c r="G179" i="3"/>
  <c r="F179" i="3"/>
  <c r="E179" i="3"/>
  <c r="D179" i="3"/>
  <c r="C179" i="3"/>
  <c r="B179" i="3"/>
  <c r="A179" i="3"/>
  <c r="K178" i="3"/>
  <c r="J178" i="3"/>
  <c r="I178" i="3"/>
  <c r="H178" i="3"/>
  <c r="G178" i="3"/>
  <c r="F178" i="3"/>
  <c r="E178" i="3"/>
  <c r="D178" i="3"/>
  <c r="C178" i="3"/>
  <c r="B178" i="3"/>
  <c r="A178" i="3"/>
  <c r="K177" i="3"/>
  <c r="J177" i="3"/>
  <c r="I177" i="3"/>
  <c r="H177" i="3"/>
  <c r="G177" i="3"/>
  <c r="F177" i="3"/>
  <c r="E177" i="3"/>
  <c r="D177" i="3"/>
  <c r="C177" i="3"/>
  <c r="B177" i="3"/>
  <c r="A177" i="3"/>
  <c r="K176" i="3"/>
  <c r="J176" i="3"/>
  <c r="I176" i="3"/>
  <c r="H176" i="3"/>
  <c r="G176" i="3"/>
  <c r="F176" i="3"/>
  <c r="E176" i="3"/>
  <c r="D176" i="3"/>
  <c r="C176" i="3"/>
  <c r="B176" i="3"/>
  <c r="A176" i="3"/>
  <c r="K175" i="3"/>
  <c r="J175" i="3"/>
  <c r="I175" i="3"/>
  <c r="H175" i="3"/>
  <c r="G175" i="3"/>
  <c r="F175" i="3"/>
  <c r="E175" i="3"/>
  <c r="D175" i="3"/>
  <c r="C175" i="3"/>
  <c r="B175" i="3"/>
  <c r="A175" i="3"/>
  <c r="K174" i="3"/>
  <c r="J174" i="3"/>
  <c r="I174" i="3"/>
  <c r="H174" i="3"/>
  <c r="G174" i="3"/>
  <c r="F174" i="3"/>
  <c r="E174" i="3"/>
  <c r="D174" i="3"/>
  <c r="C174" i="3"/>
  <c r="B174" i="3"/>
  <c r="A174" i="3"/>
  <c r="K173" i="3"/>
  <c r="J173" i="3"/>
  <c r="I173" i="3"/>
  <c r="H173" i="3"/>
  <c r="G173" i="3"/>
  <c r="F173" i="3"/>
  <c r="E173" i="3"/>
  <c r="D173" i="3"/>
  <c r="C173" i="3"/>
  <c r="B173" i="3"/>
  <c r="A173" i="3"/>
  <c r="K172" i="3"/>
  <c r="J172" i="3"/>
  <c r="I172" i="3"/>
  <c r="H172" i="3"/>
  <c r="G172" i="3"/>
  <c r="F172" i="3"/>
  <c r="E172" i="3"/>
  <c r="D172" i="3"/>
  <c r="C172" i="3"/>
  <c r="B172" i="3"/>
  <c r="A172" i="3"/>
  <c r="K171" i="3"/>
  <c r="J171" i="3"/>
  <c r="I171" i="3"/>
  <c r="H171" i="3"/>
  <c r="G171" i="3"/>
  <c r="F171" i="3"/>
  <c r="E171" i="3"/>
  <c r="D171" i="3"/>
  <c r="C171" i="3"/>
  <c r="B171" i="3"/>
  <c r="A171" i="3"/>
  <c r="K170" i="3"/>
  <c r="J170" i="3"/>
  <c r="I170" i="3"/>
  <c r="H170" i="3"/>
  <c r="G170" i="3"/>
  <c r="F170" i="3"/>
  <c r="E170" i="3"/>
  <c r="D170" i="3"/>
  <c r="C170" i="3"/>
  <c r="B170" i="3"/>
  <c r="A170" i="3"/>
  <c r="K169" i="3"/>
  <c r="J169" i="3"/>
  <c r="I169" i="3"/>
  <c r="H169" i="3"/>
  <c r="G169" i="3"/>
  <c r="F169" i="3"/>
  <c r="E169" i="3"/>
  <c r="D169" i="3"/>
  <c r="C169" i="3"/>
  <c r="B169" i="3"/>
  <c r="A169" i="3"/>
  <c r="K168" i="3"/>
  <c r="J168" i="3"/>
  <c r="I168" i="3"/>
  <c r="H168" i="3"/>
  <c r="G168" i="3"/>
  <c r="F168" i="3"/>
  <c r="E168" i="3"/>
  <c r="D168" i="3"/>
  <c r="C168" i="3"/>
  <c r="B168" i="3"/>
  <c r="A168" i="3"/>
  <c r="K167" i="3"/>
  <c r="J167" i="3"/>
  <c r="I167" i="3"/>
  <c r="H167" i="3"/>
  <c r="G167" i="3"/>
  <c r="F167" i="3"/>
  <c r="E167" i="3"/>
  <c r="D167" i="3"/>
  <c r="C167" i="3"/>
  <c r="B167" i="3"/>
  <c r="A167" i="3"/>
  <c r="K166" i="3"/>
  <c r="J166" i="3"/>
  <c r="I166" i="3"/>
  <c r="H166" i="3"/>
  <c r="G166" i="3"/>
  <c r="F166" i="3"/>
  <c r="E166" i="3"/>
  <c r="D166" i="3"/>
  <c r="C166" i="3"/>
  <c r="B166" i="3"/>
  <c r="K308" i="3"/>
  <c r="A309" i="3"/>
  <c r="C309" i="3"/>
  <c r="E309" i="3"/>
  <c r="G309" i="3"/>
  <c r="I309" i="3"/>
  <c r="K309" i="3"/>
  <c r="A310" i="3"/>
  <c r="C310" i="3"/>
  <c r="E310" i="3"/>
  <c r="H310" i="3"/>
  <c r="J310" i="3"/>
  <c r="B311" i="3"/>
  <c r="D311" i="3"/>
  <c r="F311" i="3"/>
  <c r="H311" i="3"/>
  <c r="J311" i="3"/>
  <c r="A166" i="3"/>
  <c r="K165" i="3"/>
  <c r="J165" i="3"/>
  <c r="I165" i="3"/>
  <c r="H165" i="3"/>
  <c r="G165" i="3"/>
  <c r="F165" i="3"/>
  <c r="E165" i="3"/>
  <c r="D165" i="3"/>
  <c r="C165" i="3"/>
  <c r="B165" i="3"/>
  <c r="A165" i="3"/>
  <c r="K164" i="3"/>
  <c r="J164" i="3"/>
  <c r="I164" i="3"/>
  <c r="H164" i="3"/>
  <c r="G164" i="3"/>
  <c r="F164" i="3"/>
  <c r="E164" i="3"/>
  <c r="D164" i="3"/>
  <c r="C164" i="3"/>
  <c r="B164" i="3"/>
  <c r="A164" i="3"/>
  <c r="K163" i="3"/>
  <c r="J163" i="3"/>
  <c r="I163" i="3"/>
  <c r="H163" i="3"/>
  <c r="G163" i="3"/>
  <c r="F163" i="3"/>
  <c r="E163" i="3"/>
  <c r="D163" i="3"/>
  <c r="C163" i="3"/>
  <c r="B163" i="3"/>
  <c r="A163" i="3"/>
  <c r="K162" i="3"/>
  <c r="J162" i="3"/>
  <c r="I162" i="3"/>
  <c r="H162" i="3"/>
  <c r="G162" i="3"/>
  <c r="F162" i="3"/>
  <c r="E162" i="3"/>
  <c r="D162" i="3"/>
  <c r="C162" i="3"/>
  <c r="B162" i="3"/>
  <c r="A162" i="3"/>
  <c r="K161" i="3"/>
  <c r="J161" i="3"/>
  <c r="I161" i="3"/>
  <c r="H161" i="3"/>
  <c r="G161" i="3"/>
  <c r="F161" i="3"/>
  <c r="E161" i="3"/>
  <c r="D161" i="3"/>
  <c r="C161" i="3"/>
  <c r="B161" i="3"/>
  <c r="A161" i="3"/>
  <c r="K160" i="3"/>
  <c r="J160" i="3"/>
  <c r="I160" i="3"/>
  <c r="H160" i="3"/>
  <c r="G160" i="3"/>
  <c r="F160" i="3"/>
  <c r="E160" i="3"/>
  <c r="D160" i="3"/>
  <c r="C160" i="3"/>
  <c r="B160" i="3"/>
  <c r="A160" i="3"/>
  <c r="K159" i="3"/>
  <c r="J159" i="3"/>
  <c r="I159" i="3"/>
  <c r="H159" i="3"/>
  <c r="G159" i="3"/>
  <c r="F159" i="3"/>
  <c r="E159" i="3"/>
  <c r="D159" i="3"/>
  <c r="C159" i="3"/>
  <c r="B159" i="3"/>
  <c r="A159" i="3"/>
  <c r="K158" i="3"/>
  <c r="J158" i="3"/>
  <c r="I158" i="3"/>
  <c r="H158" i="3"/>
  <c r="G158" i="3"/>
  <c r="F158" i="3"/>
  <c r="E158" i="3"/>
  <c r="D158" i="3"/>
  <c r="C158" i="3"/>
  <c r="B158" i="3"/>
  <c r="A158" i="3"/>
  <c r="K157" i="3"/>
  <c r="J157" i="3"/>
  <c r="I157" i="3"/>
  <c r="H157" i="3"/>
  <c r="G157" i="3"/>
  <c r="F157" i="3"/>
  <c r="E157" i="3"/>
  <c r="D157" i="3"/>
  <c r="C157" i="3"/>
  <c r="B157" i="3"/>
  <c r="A157" i="3"/>
  <c r="K156" i="3"/>
  <c r="J156" i="3"/>
  <c r="I156" i="3"/>
  <c r="H156" i="3"/>
  <c r="G156" i="3"/>
  <c r="F156" i="3"/>
  <c r="E156" i="3"/>
  <c r="D156" i="3"/>
  <c r="C156" i="3"/>
  <c r="B156" i="3"/>
  <c r="A156" i="3"/>
  <c r="K155" i="3"/>
  <c r="J155" i="3"/>
  <c r="I155" i="3"/>
  <c r="H155" i="3"/>
  <c r="G155" i="3"/>
  <c r="F155" i="3"/>
  <c r="E155" i="3"/>
  <c r="D155" i="3"/>
  <c r="C155" i="3"/>
  <c r="B155" i="3"/>
  <c r="A155" i="3"/>
  <c r="K154" i="3"/>
  <c r="J154" i="3"/>
  <c r="I154" i="3"/>
  <c r="H154" i="3"/>
  <c r="G154" i="3"/>
  <c r="F154" i="3"/>
  <c r="E154" i="3"/>
  <c r="D154" i="3"/>
  <c r="C154" i="3"/>
  <c r="B154" i="3"/>
  <c r="A154" i="3"/>
  <c r="K153" i="3"/>
  <c r="J153" i="3"/>
  <c r="I153" i="3"/>
  <c r="H153" i="3"/>
  <c r="G153" i="3"/>
  <c r="F153" i="3"/>
  <c r="E153" i="3"/>
  <c r="D153" i="3"/>
  <c r="C153" i="3"/>
  <c r="B153" i="3"/>
  <c r="A153" i="3"/>
  <c r="K152" i="3"/>
  <c r="J152" i="3"/>
  <c r="I152" i="3"/>
  <c r="H152" i="3"/>
  <c r="G152" i="3"/>
  <c r="F152" i="3"/>
  <c r="E152" i="3"/>
  <c r="D152" i="3"/>
  <c r="C152" i="3"/>
  <c r="B152" i="3"/>
  <c r="A152" i="3"/>
  <c r="K151" i="3"/>
  <c r="J151" i="3"/>
  <c r="I151" i="3"/>
  <c r="H151" i="3"/>
  <c r="G151" i="3"/>
  <c r="F151" i="3"/>
  <c r="E151" i="3"/>
  <c r="D151" i="3"/>
  <c r="C151" i="3"/>
  <c r="B151" i="3"/>
  <c r="A151" i="3"/>
  <c r="K150" i="3"/>
  <c r="J150" i="3"/>
  <c r="I150" i="3"/>
  <c r="H150" i="3"/>
  <c r="G150" i="3"/>
  <c r="F150" i="3"/>
  <c r="E150" i="3"/>
  <c r="D150" i="3"/>
  <c r="C150" i="3"/>
  <c r="B150" i="3"/>
  <c r="A150" i="3"/>
  <c r="K149" i="3"/>
  <c r="J149" i="3"/>
  <c r="I149" i="3"/>
  <c r="H149" i="3"/>
  <c r="G149" i="3"/>
  <c r="F149" i="3"/>
  <c r="E149" i="3"/>
  <c r="D149" i="3"/>
  <c r="C149" i="3"/>
  <c r="B149" i="3"/>
  <c r="A149" i="3"/>
  <c r="K148" i="3"/>
  <c r="J148" i="3"/>
  <c r="I148" i="3"/>
  <c r="H148" i="3"/>
  <c r="G148" i="3"/>
  <c r="F148" i="3"/>
  <c r="E148" i="3"/>
  <c r="D148" i="3"/>
  <c r="C148" i="3"/>
  <c r="B148" i="3"/>
  <c r="A148" i="3"/>
  <c r="K147" i="3"/>
  <c r="J147" i="3"/>
  <c r="I147" i="3"/>
  <c r="H147" i="3"/>
  <c r="G147" i="3"/>
  <c r="F147" i="3"/>
  <c r="E147" i="3"/>
  <c r="D147" i="3"/>
  <c r="C147" i="3"/>
  <c r="B147" i="3"/>
  <c r="A147" i="3"/>
  <c r="K146" i="3"/>
  <c r="J146" i="3"/>
  <c r="I146" i="3"/>
  <c r="H146" i="3"/>
  <c r="G146" i="3"/>
  <c r="F146" i="3"/>
  <c r="E146" i="3"/>
  <c r="D146" i="3"/>
  <c r="C146" i="3"/>
  <c r="B146" i="3"/>
  <c r="A146" i="3"/>
  <c r="K145" i="3"/>
  <c r="J145" i="3"/>
  <c r="I145" i="3"/>
  <c r="H145" i="3"/>
  <c r="G145" i="3"/>
  <c r="F145" i="3"/>
  <c r="E145" i="3"/>
  <c r="D145" i="3"/>
  <c r="C145" i="3"/>
  <c r="B145" i="3"/>
  <c r="A145" i="3"/>
  <c r="K144" i="3"/>
  <c r="J144" i="3"/>
  <c r="I144" i="3"/>
  <c r="H144" i="3"/>
  <c r="G144" i="3"/>
  <c r="F144" i="3"/>
  <c r="E144" i="3"/>
  <c r="D144" i="3"/>
  <c r="C144" i="3"/>
  <c r="B144" i="3"/>
  <c r="A144" i="3"/>
  <c r="K143" i="3"/>
  <c r="J143" i="3"/>
  <c r="I143" i="3"/>
  <c r="H143" i="3"/>
  <c r="G143" i="3"/>
  <c r="F143" i="3"/>
  <c r="E143" i="3"/>
  <c r="D143" i="3"/>
  <c r="C143" i="3"/>
  <c r="B143" i="3"/>
  <c r="A143" i="3"/>
  <c r="K142" i="3"/>
  <c r="J142" i="3"/>
  <c r="I142" i="3"/>
  <c r="H142" i="3"/>
  <c r="G142" i="3"/>
  <c r="F142" i="3"/>
  <c r="E142" i="3"/>
  <c r="D142" i="3"/>
  <c r="C142" i="3"/>
  <c r="B142" i="3"/>
  <c r="A142" i="3"/>
  <c r="K141" i="3"/>
  <c r="J141" i="3"/>
  <c r="I141" i="3"/>
  <c r="H141" i="3"/>
  <c r="G141" i="3"/>
  <c r="F141" i="3"/>
  <c r="E141" i="3"/>
  <c r="D141" i="3"/>
  <c r="C141" i="3"/>
  <c r="B141" i="3"/>
  <c r="A141" i="3"/>
  <c r="K140" i="3"/>
  <c r="J140" i="3"/>
  <c r="I140" i="3"/>
  <c r="H140" i="3"/>
  <c r="G140" i="3"/>
  <c r="F140" i="3"/>
  <c r="E140" i="3"/>
  <c r="D140" i="3"/>
  <c r="C140" i="3"/>
  <c r="B140" i="3"/>
  <c r="A140" i="3"/>
  <c r="K139" i="3"/>
  <c r="J139" i="3"/>
  <c r="I139" i="3"/>
  <c r="H139" i="3"/>
  <c r="G139" i="3"/>
  <c r="F139" i="3"/>
  <c r="E139" i="3"/>
  <c r="D139" i="3"/>
  <c r="C139" i="3"/>
  <c r="B139" i="3"/>
  <c r="A139" i="3"/>
  <c r="K138" i="3"/>
  <c r="J138" i="3"/>
  <c r="I138" i="3"/>
  <c r="H138" i="3"/>
  <c r="G138" i="3"/>
  <c r="F138" i="3"/>
  <c r="E138" i="3"/>
  <c r="D138" i="3"/>
  <c r="C138" i="3"/>
  <c r="B138" i="3"/>
  <c r="A138" i="3"/>
  <c r="K137" i="3"/>
  <c r="J137" i="3"/>
  <c r="I137" i="3"/>
  <c r="H137" i="3"/>
  <c r="G137" i="3"/>
  <c r="F137" i="3"/>
  <c r="E137" i="3"/>
  <c r="D137" i="3"/>
  <c r="C137" i="3"/>
  <c r="B137" i="3"/>
  <c r="A137" i="3"/>
  <c r="K136" i="3"/>
  <c r="J136" i="3"/>
  <c r="I136" i="3"/>
  <c r="H136" i="3"/>
  <c r="G136" i="3"/>
  <c r="F136" i="3"/>
  <c r="E136" i="3"/>
  <c r="D136" i="3"/>
  <c r="C136" i="3"/>
  <c r="B136" i="3"/>
  <c r="A136" i="3"/>
  <c r="K135" i="3"/>
  <c r="J135" i="3"/>
  <c r="I135" i="3"/>
  <c r="H135" i="3"/>
  <c r="G135" i="3"/>
  <c r="F135" i="3"/>
  <c r="E135" i="3"/>
  <c r="D135" i="3"/>
  <c r="C135" i="3"/>
  <c r="B135" i="3"/>
  <c r="A135" i="3"/>
  <c r="K134" i="3"/>
  <c r="J134" i="3"/>
  <c r="I134" i="3"/>
  <c r="H134" i="3"/>
  <c r="G134" i="3"/>
  <c r="F134" i="3"/>
  <c r="E134" i="3"/>
  <c r="D134" i="3"/>
  <c r="C134" i="3"/>
  <c r="B134" i="3"/>
  <c r="A134" i="3"/>
  <c r="K133" i="3"/>
  <c r="J133" i="3"/>
  <c r="I133" i="3"/>
  <c r="H133" i="3"/>
  <c r="G133" i="3"/>
  <c r="F133" i="3"/>
  <c r="E133" i="3"/>
  <c r="D133" i="3"/>
  <c r="C133" i="3"/>
  <c r="B133" i="3"/>
  <c r="A133" i="3"/>
  <c r="K132" i="3"/>
  <c r="J132" i="3"/>
  <c r="I132" i="3"/>
  <c r="H132" i="3"/>
  <c r="G132" i="3"/>
  <c r="F132" i="3"/>
  <c r="E132" i="3"/>
  <c r="D132" i="3"/>
  <c r="C132" i="3"/>
  <c r="B132" i="3"/>
  <c r="A132" i="3"/>
  <c r="K131" i="3"/>
  <c r="J131" i="3"/>
  <c r="I131" i="3"/>
  <c r="H131" i="3"/>
  <c r="G131" i="3"/>
  <c r="F131" i="3"/>
  <c r="E131" i="3"/>
  <c r="D131" i="3"/>
  <c r="C131" i="3"/>
  <c r="B131" i="3"/>
  <c r="A131" i="3"/>
  <c r="K130" i="3"/>
  <c r="J130" i="3"/>
  <c r="I130" i="3"/>
  <c r="H130" i="3"/>
  <c r="G130" i="3"/>
  <c r="F130" i="3"/>
  <c r="E130" i="3"/>
  <c r="D130" i="3"/>
  <c r="C130" i="3"/>
  <c r="B130" i="3"/>
  <c r="A130" i="3"/>
  <c r="K129" i="3"/>
  <c r="J129" i="3"/>
  <c r="I129" i="3"/>
  <c r="H129" i="3"/>
  <c r="G129" i="3"/>
  <c r="F129" i="3"/>
  <c r="E129" i="3"/>
  <c r="D129" i="3"/>
  <c r="C129" i="3"/>
  <c r="B129" i="3"/>
  <c r="A129" i="3"/>
  <c r="K128" i="3"/>
  <c r="J128" i="3"/>
  <c r="I128" i="3"/>
  <c r="H128" i="3"/>
  <c r="G128" i="3"/>
  <c r="F128" i="3"/>
  <c r="E128" i="3"/>
  <c r="D128" i="3"/>
  <c r="C128" i="3"/>
  <c r="B128" i="3"/>
  <c r="A128" i="3"/>
  <c r="K127" i="3"/>
  <c r="J127" i="3"/>
  <c r="I127" i="3"/>
  <c r="H127" i="3"/>
  <c r="G127" i="3"/>
  <c r="F127" i="3"/>
  <c r="E127" i="3"/>
  <c r="D127" i="3"/>
  <c r="C127" i="3"/>
  <c r="B127" i="3"/>
  <c r="A127" i="3"/>
  <c r="K126" i="3"/>
  <c r="J126" i="3"/>
  <c r="I126" i="3"/>
  <c r="H126" i="3"/>
  <c r="G126" i="3"/>
  <c r="F126" i="3"/>
  <c r="E126" i="3"/>
  <c r="D126" i="3"/>
  <c r="C126" i="3"/>
  <c r="B126" i="3"/>
  <c r="A126" i="3"/>
  <c r="K125" i="3"/>
  <c r="J125" i="3"/>
  <c r="I125" i="3"/>
  <c r="H125" i="3"/>
  <c r="G125" i="3"/>
  <c r="F125" i="3"/>
  <c r="E125" i="3"/>
  <c r="D125" i="3"/>
  <c r="C125" i="3"/>
  <c r="B125" i="3"/>
  <c r="A125" i="3"/>
  <c r="K124" i="3"/>
  <c r="J124" i="3"/>
  <c r="I124" i="3"/>
  <c r="H124" i="3"/>
  <c r="G124" i="3"/>
  <c r="F124" i="3"/>
  <c r="E124" i="3"/>
  <c r="D124" i="3"/>
  <c r="C124" i="3"/>
  <c r="B124" i="3"/>
  <c r="A124" i="3"/>
  <c r="K123" i="3"/>
  <c r="J123" i="3"/>
  <c r="I123" i="3"/>
  <c r="H123" i="3"/>
  <c r="G123" i="3"/>
  <c r="F123" i="3"/>
  <c r="E123" i="3"/>
  <c r="D123" i="3"/>
  <c r="C123" i="3"/>
  <c r="B123" i="3"/>
  <c r="A123" i="3"/>
  <c r="K122" i="3"/>
  <c r="J122" i="3"/>
  <c r="I122" i="3"/>
  <c r="H122" i="3"/>
  <c r="G122" i="3"/>
  <c r="F122" i="3"/>
  <c r="E122" i="3"/>
  <c r="D122" i="3"/>
  <c r="C122" i="3"/>
  <c r="B122" i="3"/>
  <c r="A122" i="3"/>
  <c r="K121" i="3"/>
  <c r="J121" i="3"/>
  <c r="I121" i="3"/>
  <c r="H121" i="3"/>
  <c r="G121" i="3"/>
  <c r="F121" i="3"/>
  <c r="E121" i="3"/>
  <c r="D121" i="3"/>
  <c r="C121" i="3"/>
  <c r="B121" i="3"/>
  <c r="A121" i="3"/>
  <c r="K120" i="3"/>
  <c r="J120" i="3"/>
  <c r="I120" i="3"/>
  <c r="H120" i="3"/>
  <c r="G120" i="3"/>
  <c r="F120" i="3"/>
  <c r="E120" i="3"/>
  <c r="D120" i="3"/>
  <c r="C120" i="3"/>
  <c r="B120" i="3"/>
  <c r="A120" i="3"/>
  <c r="K119" i="3"/>
  <c r="J119" i="3"/>
  <c r="I119" i="3"/>
  <c r="H119" i="3"/>
  <c r="G119" i="3"/>
  <c r="F119" i="3"/>
  <c r="E119" i="3"/>
  <c r="D119" i="3"/>
  <c r="C119" i="3"/>
  <c r="B119" i="3"/>
  <c r="A119" i="3"/>
  <c r="K118" i="3"/>
  <c r="J118" i="3"/>
  <c r="I118" i="3"/>
  <c r="H118" i="3"/>
  <c r="G118" i="3"/>
  <c r="F118" i="3"/>
  <c r="E118" i="3"/>
  <c r="D118" i="3"/>
  <c r="C118" i="3"/>
  <c r="B118" i="3"/>
  <c r="A118" i="3"/>
  <c r="K117" i="3"/>
  <c r="J117" i="3"/>
  <c r="I117" i="3"/>
  <c r="H117" i="3"/>
  <c r="G117" i="3"/>
  <c r="F117" i="3"/>
  <c r="E117" i="3"/>
  <c r="D117" i="3"/>
  <c r="C117" i="3"/>
  <c r="B117" i="3"/>
  <c r="A117" i="3"/>
  <c r="K116" i="3"/>
  <c r="J116" i="3"/>
  <c r="I116" i="3"/>
  <c r="H116" i="3"/>
  <c r="G116" i="3"/>
  <c r="F116" i="3"/>
  <c r="E116" i="3"/>
  <c r="D116" i="3"/>
  <c r="C116" i="3"/>
  <c r="B116" i="3"/>
  <c r="A116" i="3"/>
  <c r="K115" i="3"/>
  <c r="J115" i="3"/>
  <c r="I115" i="3"/>
  <c r="H115" i="3"/>
  <c r="G115" i="3"/>
  <c r="F115" i="3"/>
  <c r="E115" i="3"/>
  <c r="D115" i="3"/>
  <c r="C115" i="3"/>
  <c r="B115" i="3"/>
  <c r="A115" i="3"/>
  <c r="K114" i="3"/>
  <c r="J114" i="3"/>
  <c r="I114" i="3"/>
  <c r="H114" i="3"/>
  <c r="G114" i="3"/>
  <c r="F114" i="3"/>
  <c r="E114" i="3"/>
  <c r="D114" i="3"/>
  <c r="C114" i="3"/>
  <c r="B114" i="3"/>
  <c r="A114" i="3"/>
  <c r="K113" i="3"/>
  <c r="J113" i="3"/>
  <c r="I113" i="3"/>
  <c r="H113" i="3"/>
  <c r="G113" i="3"/>
  <c r="F113" i="3"/>
  <c r="E113" i="3"/>
  <c r="D113" i="3"/>
  <c r="C113" i="3"/>
  <c r="B113" i="3"/>
  <c r="A113" i="3"/>
  <c r="K112" i="3"/>
  <c r="J112" i="3"/>
  <c r="I112" i="3"/>
  <c r="H112" i="3"/>
  <c r="G112" i="3"/>
  <c r="F112" i="3"/>
  <c r="E112" i="3"/>
  <c r="D112" i="3"/>
  <c r="C112" i="3"/>
  <c r="B112" i="3"/>
  <c r="A112" i="3"/>
  <c r="K111" i="3"/>
  <c r="J111" i="3"/>
  <c r="I111" i="3"/>
  <c r="H111" i="3"/>
  <c r="G111" i="3"/>
  <c r="F111" i="3"/>
  <c r="E111" i="3"/>
  <c r="D111" i="3"/>
  <c r="C111" i="3"/>
  <c r="B111" i="3"/>
  <c r="A111" i="3"/>
  <c r="K110" i="3"/>
  <c r="J110" i="3"/>
  <c r="A219" i="3"/>
  <c r="H110" i="3"/>
  <c r="G110" i="3"/>
  <c r="F110" i="3"/>
  <c r="E110" i="3"/>
  <c r="D110" i="3"/>
  <c r="C110" i="3"/>
  <c r="B110" i="3"/>
  <c r="A110" i="3"/>
  <c r="K109" i="3"/>
  <c r="J109" i="3"/>
  <c r="I109" i="3"/>
  <c r="H109" i="3"/>
  <c r="G109" i="3"/>
  <c r="F109" i="3"/>
  <c r="E109" i="3"/>
  <c r="D109" i="3"/>
  <c r="C109" i="3"/>
  <c r="B109" i="3"/>
  <c r="A109" i="3"/>
  <c r="K108" i="3"/>
  <c r="J108" i="3"/>
  <c r="I108" i="3"/>
  <c r="H108" i="3"/>
  <c r="G108" i="3"/>
  <c r="F108" i="3"/>
  <c r="E108" i="3"/>
  <c r="D108" i="3"/>
  <c r="C108" i="3"/>
  <c r="B108" i="3"/>
  <c r="A108" i="3"/>
  <c r="K107" i="3"/>
  <c r="J107" i="3"/>
  <c r="I107" i="3"/>
  <c r="H107" i="3"/>
  <c r="G107" i="3"/>
  <c r="F107" i="3"/>
  <c r="E107" i="3"/>
  <c r="D107" i="3"/>
  <c r="C107" i="3"/>
  <c r="B107" i="3"/>
  <c r="A107" i="3"/>
  <c r="K106" i="3"/>
  <c r="J106" i="3"/>
  <c r="I106" i="3"/>
  <c r="H106" i="3"/>
  <c r="G106" i="3"/>
  <c r="F106" i="3"/>
  <c r="E106" i="3"/>
  <c r="D106" i="3"/>
  <c r="C106" i="3"/>
  <c r="B106" i="3"/>
  <c r="A106" i="3"/>
  <c r="K105" i="3"/>
  <c r="J105" i="3"/>
  <c r="I105" i="3"/>
  <c r="H105" i="3"/>
  <c r="G105" i="3"/>
  <c r="F105" i="3"/>
  <c r="E105" i="3"/>
  <c r="D105" i="3"/>
  <c r="C105" i="3"/>
  <c r="B105" i="3"/>
  <c r="A105" i="3"/>
  <c r="K104" i="3"/>
  <c r="J104" i="3"/>
  <c r="I104" i="3"/>
  <c r="H104" i="3"/>
  <c r="G104" i="3"/>
  <c r="F104" i="3"/>
  <c r="E104" i="3"/>
  <c r="D104" i="3"/>
  <c r="C104" i="3"/>
  <c r="B104" i="3"/>
  <c r="A104" i="3"/>
  <c r="K103" i="3"/>
  <c r="J103" i="3"/>
  <c r="I103" i="3"/>
  <c r="H103" i="3"/>
  <c r="G103" i="3"/>
  <c r="F103" i="3"/>
  <c r="E103" i="3"/>
  <c r="D103" i="3"/>
  <c r="C103" i="3"/>
  <c r="B103" i="3"/>
  <c r="A103" i="3"/>
  <c r="K102" i="3"/>
  <c r="J102" i="3"/>
  <c r="I102" i="3"/>
  <c r="H102" i="3"/>
  <c r="G102" i="3"/>
  <c r="F102" i="3"/>
  <c r="E102" i="3"/>
  <c r="D102" i="3"/>
  <c r="C102" i="3"/>
  <c r="B102" i="3"/>
  <c r="A102" i="3"/>
  <c r="K101" i="3"/>
  <c r="J101" i="3"/>
  <c r="I101" i="3"/>
  <c r="H101" i="3"/>
  <c r="G101" i="3"/>
  <c r="F101" i="3"/>
  <c r="E101" i="3"/>
  <c r="D101" i="3"/>
  <c r="C101" i="3"/>
  <c r="B101" i="3"/>
  <c r="A101" i="3"/>
  <c r="K100" i="3"/>
  <c r="J100" i="3"/>
  <c r="I100" i="3"/>
  <c r="H100" i="3"/>
  <c r="G100" i="3"/>
  <c r="F100" i="3"/>
  <c r="E100" i="3"/>
  <c r="D100" i="3"/>
  <c r="C100" i="3"/>
  <c r="B100" i="3"/>
  <c r="A100" i="3"/>
  <c r="K99" i="3"/>
  <c r="J99" i="3"/>
  <c r="I99" i="3"/>
  <c r="H99" i="3"/>
  <c r="G99" i="3"/>
  <c r="F99" i="3"/>
  <c r="E99" i="3"/>
  <c r="D99" i="3"/>
  <c r="C99" i="3"/>
  <c r="B99" i="3"/>
  <c r="A99" i="3"/>
  <c r="K98" i="3"/>
  <c r="J98" i="3"/>
  <c r="I98" i="3"/>
  <c r="H98" i="3"/>
  <c r="G98" i="3"/>
  <c r="F98" i="3"/>
  <c r="E98" i="3"/>
  <c r="D98" i="3"/>
  <c r="C98" i="3"/>
  <c r="B98" i="3"/>
  <c r="A98" i="3"/>
  <c r="K97" i="3"/>
  <c r="J97" i="3"/>
  <c r="I97" i="3"/>
  <c r="H97" i="3"/>
  <c r="G97" i="3"/>
  <c r="F97" i="3"/>
  <c r="E97" i="3"/>
  <c r="D97" i="3"/>
  <c r="C97" i="3"/>
  <c r="B97" i="3"/>
  <c r="A97" i="3"/>
  <c r="K96" i="3"/>
  <c r="J96" i="3"/>
  <c r="I96" i="3"/>
  <c r="H96" i="3"/>
  <c r="G96" i="3"/>
  <c r="F96" i="3"/>
  <c r="E96" i="3"/>
  <c r="D96" i="3"/>
  <c r="C96" i="3"/>
  <c r="B96" i="3"/>
  <c r="A96" i="3"/>
  <c r="K95" i="3"/>
  <c r="J95" i="3"/>
  <c r="I95" i="3"/>
  <c r="H95" i="3"/>
  <c r="G95" i="3"/>
  <c r="F95" i="3"/>
  <c r="E95" i="3"/>
  <c r="D95" i="3"/>
  <c r="C95" i="3"/>
  <c r="B95" i="3"/>
  <c r="A95" i="3"/>
  <c r="K94" i="3"/>
  <c r="J94" i="3"/>
  <c r="I94" i="3"/>
  <c r="H94" i="3"/>
  <c r="G94" i="3"/>
  <c r="F94" i="3"/>
  <c r="E94" i="3"/>
  <c r="D94" i="3"/>
  <c r="C94" i="3"/>
  <c r="B94" i="3"/>
  <c r="A94" i="3"/>
  <c r="K93" i="3"/>
  <c r="J93" i="3"/>
  <c r="I93" i="3"/>
  <c r="H93" i="3"/>
  <c r="G93" i="3"/>
  <c r="F93" i="3"/>
  <c r="E93" i="3"/>
  <c r="D93" i="3"/>
  <c r="C93" i="3"/>
  <c r="B93" i="3"/>
  <c r="A93" i="3"/>
  <c r="K92" i="3"/>
  <c r="J92" i="3"/>
  <c r="I92" i="3"/>
  <c r="H92" i="3"/>
  <c r="G92" i="3"/>
  <c r="F92" i="3"/>
  <c r="E92" i="3"/>
  <c r="D92" i="3"/>
  <c r="C92" i="3"/>
  <c r="B92" i="3"/>
  <c r="A92" i="3"/>
  <c r="K91" i="3"/>
  <c r="J91" i="3"/>
  <c r="I91" i="3"/>
  <c r="H91" i="3"/>
  <c r="G91" i="3"/>
  <c r="F91" i="3"/>
  <c r="E91" i="3"/>
  <c r="D91" i="3"/>
  <c r="C91" i="3"/>
  <c r="B91" i="3"/>
  <c r="A91" i="3"/>
  <c r="K90" i="3"/>
  <c r="J90" i="3"/>
  <c r="I90" i="3"/>
  <c r="H90" i="3"/>
  <c r="G90" i="3"/>
  <c r="F90" i="3"/>
  <c r="E90" i="3"/>
  <c r="D90" i="3"/>
  <c r="C90" i="3"/>
  <c r="B90" i="3"/>
  <c r="A90" i="3"/>
  <c r="K89" i="3"/>
  <c r="J89" i="3"/>
  <c r="I89" i="3"/>
  <c r="H89" i="3"/>
  <c r="G89" i="3"/>
  <c r="F89" i="3"/>
  <c r="E89" i="3"/>
  <c r="D89" i="3"/>
  <c r="C89" i="3"/>
  <c r="B89" i="3"/>
  <c r="A89" i="3"/>
  <c r="K88" i="3"/>
  <c r="J88" i="3"/>
  <c r="I88" i="3"/>
  <c r="H88" i="3"/>
  <c r="G88" i="3"/>
  <c r="F88" i="3"/>
  <c r="E88" i="3"/>
  <c r="D88" i="3"/>
  <c r="C88" i="3"/>
  <c r="B88" i="3"/>
  <c r="A88" i="3"/>
  <c r="K87" i="3"/>
  <c r="J87" i="3"/>
  <c r="I87" i="3"/>
  <c r="H87" i="3"/>
  <c r="G87" i="3"/>
  <c r="F87" i="3"/>
  <c r="E87" i="3"/>
  <c r="D87" i="3"/>
  <c r="C87" i="3"/>
  <c r="B87" i="3"/>
  <c r="A87" i="3"/>
  <c r="K86" i="3"/>
  <c r="J86" i="3"/>
  <c r="I86" i="3"/>
  <c r="H86" i="3"/>
  <c r="G86" i="3"/>
  <c r="F86" i="3"/>
  <c r="E86" i="3"/>
  <c r="D86" i="3"/>
  <c r="C86" i="3"/>
  <c r="B86" i="3"/>
  <c r="A86" i="3"/>
  <c r="K85" i="3"/>
  <c r="J85" i="3"/>
  <c r="I85" i="3"/>
  <c r="H85" i="3"/>
  <c r="G85" i="3"/>
  <c r="F85" i="3"/>
  <c r="E85" i="3"/>
  <c r="D85" i="3"/>
  <c r="C85" i="3"/>
  <c r="B85" i="3"/>
  <c r="A85" i="3"/>
  <c r="K84" i="3"/>
  <c r="J84" i="3"/>
  <c r="I84" i="3"/>
  <c r="H84" i="3"/>
  <c r="G84" i="3"/>
  <c r="F84" i="3"/>
  <c r="E84" i="3"/>
  <c r="D84" i="3"/>
  <c r="C84" i="3"/>
  <c r="B84" i="3"/>
  <c r="A84" i="3"/>
  <c r="K83" i="3"/>
  <c r="J83" i="3"/>
  <c r="I83" i="3"/>
  <c r="H83" i="3"/>
  <c r="G83" i="3"/>
  <c r="F83" i="3"/>
  <c r="E83" i="3"/>
  <c r="D83" i="3"/>
  <c r="C83" i="3"/>
  <c r="B83" i="3"/>
  <c r="A83" i="3"/>
  <c r="K82" i="3"/>
  <c r="J82" i="3"/>
  <c r="I82" i="3"/>
  <c r="H82" i="3"/>
  <c r="G82" i="3"/>
  <c r="F82" i="3"/>
  <c r="E82" i="3"/>
  <c r="D82" i="3"/>
  <c r="C82" i="3"/>
  <c r="B82" i="3"/>
  <c r="A82" i="3"/>
  <c r="K81" i="3"/>
  <c r="J81" i="3"/>
  <c r="I81" i="3"/>
  <c r="H81" i="3"/>
  <c r="G81" i="3"/>
  <c r="F81" i="3"/>
  <c r="E81" i="3"/>
  <c r="D81" i="3"/>
  <c r="C81" i="3"/>
  <c r="B81" i="3"/>
  <c r="A81" i="3"/>
  <c r="K80" i="3"/>
  <c r="J80" i="3"/>
  <c r="I80" i="3"/>
  <c r="H80" i="3"/>
  <c r="G80" i="3"/>
  <c r="F80" i="3"/>
  <c r="E80" i="3"/>
  <c r="D80" i="3"/>
  <c r="C80" i="3"/>
  <c r="B80" i="3"/>
  <c r="A80" i="3"/>
  <c r="K79" i="3"/>
  <c r="J79" i="3"/>
  <c r="I79" i="3"/>
  <c r="H79" i="3"/>
  <c r="G79" i="3"/>
  <c r="F79" i="3"/>
  <c r="E79" i="3"/>
  <c r="D79" i="3"/>
  <c r="C79" i="3"/>
  <c r="B79" i="3"/>
  <c r="A79" i="3"/>
  <c r="K78" i="3"/>
  <c r="J78" i="3"/>
  <c r="I78" i="3"/>
  <c r="H78" i="3"/>
  <c r="G78" i="3"/>
  <c r="F78" i="3"/>
  <c r="E78" i="3"/>
  <c r="D78" i="3"/>
  <c r="C78" i="3"/>
  <c r="B78" i="3"/>
  <c r="A78" i="3"/>
  <c r="K77" i="3"/>
  <c r="J77" i="3"/>
  <c r="I77" i="3"/>
  <c r="H77" i="3"/>
  <c r="G77" i="3"/>
  <c r="F77" i="3"/>
  <c r="E77" i="3"/>
  <c r="D77" i="3"/>
  <c r="C77" i="3"/>
  <c r="B77" i="3"/>
  <c r="A77" i="3"/>
  <c r="K76" i="3"/>
  <c r="J76" i="3"/>
  <c r="I76" i="3"/>
  <c r="H76" i="3"/>
  <c r="G76" i="3"/>
  <c r="F76" i="3"/>
  <c r="E76" i="3"/>
  <c r="D76" i="3"/>
  <c r="C76" i="3"/>
  <c r="B76" i="3"/>
  <c r="A76" i="3"/>
  <c r="K75" i="3"/>
  <c r="J75" i="3"/>
  <c r="I75" i="3"/>
  <c r="H75" i="3"/>
  <c r="G75" i="3"/>
  <c r="F75" i="3"/>
  <c r="E75" i="3"/>
  <c r="D75" i="3"/>
  <c r="C75" i="3"/>
  <c r="B75" i="3"/>
  <c r="A75" i="3"/>
  <c r="K74" i="3"/>
  <c r="J74" i="3"/>
  <c r="I74" i="3"/>
  <c r="H74" i="3"/>
  <c r="G74" i="3"/>
  <c r="F74" i="3"/>
  <c r="E74" i="3"/>
  <c r="D74" i="3"/>
  <c r="C74" i="3"/>
  <c r="B74" i="3"/>
  <c r="A74" i="3"/>
  <c r="K73" i="3"/>
  <c r="J73" i="3"/>
  <c r="I73" i="3"/>
  <c r="H73" i="3"/>
  <c r="G73" i="3"/>
  <c r="F73" i="3"/>
  <c r="E73" i="3"/>
  <c r="D73" i="3"/>
  <c r="C73" i="3"/>
  <c r="B73" i="3"/>
  <c r="A73" i="3"/>
  <c r="K72" i="3"/>
  <c r="J72" i="3"/>
  <c r="I72" i="3"/>
  <c r="H72" i="3"/>
  <c r="G72" i="3"/>
  <c r="F72" i="3"/>
  <c r="E72" i="3"/>
  <c r="D72" i="3"/>
  <c r="C72" i="3"/>
  <c r="B72" i="3"/>
  <c r="A72" i="3"/>
  <c r="K71" i="3"/>
  <c r="J71" i="3"/>
  <c r="I71" i="3"/>
  <c r="H71" i="3"/>
  <c r="G71" i="3"/>
  <c r="F71" i="3"/>
  <c r="E71" i="3"/>
  <c r="D71" i="3"/>
  <c r="C71" i="3"/>
  <c r="B71" i="3"/>
  <c r="A71" i="3"/>
  <c r="K70" i="3"/>
  <c r="J70" i="3"/>
  <c r="I70" i="3"/>
  <c r="H70" i="3"/>
  <c r="G70" i="3"/>
  <c r="F70" i="3"/>
  <c r="E70" i="3"/>
  <c r="D70" i="3"/>
  <c r="C70" i="3"/>
  <c r="B70" i="3"/>
  <c r="A70" i="3"/>
  <c r="K69" i="3"/>
  <c r="J69" i="3"/>
  <c r="I69" i="3"/>
  <c r="H69" i="3"/>
  <c r="G69" i="3"/>
  <c r="F69" i="3"/>
  <c r="E69" i="3"/>
  <c r="D69" i="3"/>
  <c r="C69" i="3"/>
  <c r="B69" i="3"/>
  <c r="A69" i="3"/>
  <c r="K68" i="3"/>
  <c r="J68" i="3"/>
  <c r="I68" i="3"/>
  <c r="H68" i="3"/>
  <c r="G68" i="3"/>
  <c r="F68" i="3"/>
  <c r="E68" i="3"/>
  <c r="D68" i="3"/>
  <c r="C68" i="3"/>
  <c r="B68" i="3"/>
  <c r="A68" i="3"/>
  <c r="K67" i="3"/>
  <c r="J67" i="3"/>
  <c r="I67" i="3"/>
  <c r="H67" i="3"/>
  <c r="G67" i="3"/>
  <c r="F67" i="3"/>
  <c r="E67" i="3"/>
  <c r="D67" i="3"/>
  <c r="C67" i="3"/>
  <c r="B67" i="3"/>
  <c r="A67" i="3"/>
  <c r="K66" i="3"/>
  <c r="J66" i="3"/>
  <c r="I66" i="3"/>
  <c r="H66" i="3"/>
  <c r="G66" i="3"/>
  <c r="F66" i="3"/>
  <c r="E66" i="3"/>
  <c r="D66" i="3"/>
  <c r="C66" i="3"/>
  <c r="B66" i="3"/>
  <c r="A66" i="3"/>
  <c r="K65" i="3"/>
  <c r="J65" i="3"/>
  <c r="I65" i="3"/>
  <c r="H65" i="3"/>
  <c r="G65" i="3"/>
  <c r="F65" i="3"/>
  <c r="E65" i="3"/>
  <c r="D65" i="3"/>
  <c r="C65" i="3"/>
  <c r="B65" i="3"/>
  <c r="A65" i="3"/>
  <c r="K64" i="3"/>
  <c r="J64" i="3"/>
  <c r="I64" i="3"/>
  <c r="H64" i="3"/>
  <c r="G64" i="3"/>
  <c r="F64" i="3"/>
  <c r="E64" i="3"/>
  <c r="D64" i="3"/>
  <c r="C64" i="3"/>
  <c r="B64" i="3"/>
  <c r="A64" i="3"/>
  <c r="K63" i="3"/>
  <c r="J63" i="3"/>
  <c r="I63" i="3"/>
  <c r="H63" i="3"/>
  <c r="G63" i="3"/>
  <c r="F63" i="3"/>
  <c r="E63" i="3"/>
  <c r="D63" i="3"/>
  <c r="C63" i="3"/>
  <c r="B63" i="3"/>
  <c r="A63" i="3"/>
  <c r="K62" i="3"/>
  <c r="J62" i="3"/>
  <c r="I62" i="3"/>
  <c r="H62" i="3"/>
  <c r="G62" i="3"/>
  <c r="F62" i="3"/>
  <c r="E62" i="3"/>
  <c r="D62" i="3"/>
  <c r="C62" i="3"/>
  <c r="B62" i="3"/>
  <c r="A62" i="3"/>
  <c r="K61" i="3"/>
  <c r="J61" i="3"/>
  <c r="I61" i="3"/>
  <c r="H61" i="3"/>
  <c r="G61" i="3"/>
  <c r="F61" i="3"/>
  <c r="E61" i="3"/>
  <c r="D61" i="3"/>
  <c r="C61" i="3"/>
  <c r="B61" i="3"/>
  <c r="A61" i="3"/>
  <c r="K60" i="3"/>
  <c r="J60" i="3"/>
  <c r="I60" i="3"/>
  <c r="H60" i="3"/>
  <c r="G60" i="3"/>
  <c r="F60" i="3"/>
  <c r="E60" i="3"/>
  <c r="D60" i="3"/>
  <c r="C60" i="3"/>
  <c r="B60" i="3"/>
  <c r="A60" i="3"/>
  <c r="K59" i="3"/>
  <c r="J59" i="3"/>
  <c r="I59" i="3"/>
  <c r="H59" i="3"/>
  <c r="G59" i="3"/>
  <c r="F59" i="3"/>
  <c r="E59" i="3"/>
  <c r="D59" i="3"/>
  <c r="C59" i="3"/>
  <c r="B59" i="3"/>
  <c r="A59" i="3"/>
  <c r="K58" i="3"/>
  <c r="J58" i="3"/>
  <c r="I58" i="3"/>
  <c r="H58" i="3"/>
  <c r="G58" i="3"/>
  <c r="F58" i="3"/>
  <c r="E58" i="3"/>
  <c r="D58" i="3"/>
  <c r="C58" i="3"/>
  <c r="B58" i="3"/>
  <c r="A58" i="3"/>
  <c r="K57" i="3"/>
  <c r="J57" i="3"/>
  <c r="I57" i="3"/>
  <c r="H57" i="3"/>
  <c r="G57" i="3"/>
  <c r="F57" i="3"/>
  <c r="E57" i="3"/>
  <c r="D57" i="3"/>
  <c r="C57" i="3"/>
  <c r="B57" i="3"/>
  <c r="A57" i="3"/>
  <c r="K56" i="3"/>
  <c r="J56" i="3"/>
  <c r="I56" i="3"/>
  <c r="H56" i="3"/>
  <c r="G56" i="3"/>
  <c r="F56" i="3"/>
  <c r="E56" i="3"/>
  <c r="D56" i="3"/>
  <c r="C56" i="3"/>
  <c r="B56" i="3"/>
  <c r="A56" i="3"/>
  <c r="K55" i="3"/>
  <c r="J55" i="3"/>
  <c r="I55" i="3"/>
  <c r="H55" i="3"/>
  <c r="G55" i="3"/>
  <c r="F55" i="3"/>
  <c r="E55" i="3"/>
  <c r="D55" i="3"/>
  <c r="C55" i="3"/>
  <c r="B55" i="3"/>
  <c r="A55" i="3"/>
  <c r="K54" i="3"/>
  <c r="J54" i="3"/>
  <c r="I54" i="3"/>
  <c r="H54" i="3"/>
  <c r="G54" i="3"/>
  <c r="F54" i="3"/>
  <c r="E54" i="3"/>
  <c r="D54" i="3"/>
  <c r="C54" i="3"/>
  <c r="B54" i="3"/>
  <c r="A54" i="3"/>
  <c r="K53" i="3"/>
  <c r="J53" i="3"/>
  <c r="I53" i="3"/>
  <c r="H53" i="3"/>
  <c r="G53" i="3"/>
  <c r="F53" i="3"/>
  <c r="E53" i="3"/>
  <c r="D53" i="3"/>
  <c r="C53" i="3"/>
  <c r="B53" i="3"/>
  <c r="A53" i="3"/>
  <c r="K52" i="3"/>
  <c r="J52" i="3"/>
  <c r="I52" i="3"/>
  <c r="H52" i="3"/>
  <c r="G52" i="3"/>
  <c r="F52" i="3"/>
  <c r="E52" i="3"/>
  <c r="D52" i="3"/>
  <c r="C52" i="3"/>
  <c r="B52" i="3"/>
  <c r="A52" i="3"/>
  <c r="K51" i="3"/>
  <c r="J51" i="3"/>
  <c r="I51" i="3"/>
  <c r="H51" i="3"/>
  <c r="G51" i="3"/>
  <c r="F51" i="3"/>
  <c r="E51" i="3"/>
  <c r="D51" i="3"/>
  <c r="C51" i="3"/>
  <c r="B51" i="3"/>
  <c r="A51" i="3"/>
  <c r="K50" i="3"/>
  <c r="J50" i="3"/>
  <c r="I50" i="3"/>
  <c r="H50" i="3"/>
  <c r="G50" i="3"/>
  <c r="F50" i="3"/>
  <c r="E50" i="3"/>
  <c r="D50" i="3"/>
  <c r="C50" i="3"/>
  <c r="B50" i="3"/>
  <c r="A50" i="3"/>
  <c r="K49" i="3"/>
  <c r="J49" i="3"/>
  <c r="I49" i="3"/>
  <c r="H49" i="3"/>
  <c r="G49" i="3"/>
  <c r="F49" i="3"/>
  <c r="E49" i="3"/>
  <c r="D49" i="3"/>
  <c r="C49" i="3"/>
  <c r="B49" i="3"/>
  <c r="A49" i="3"/>
  <c r="K48" i="3"/>
  <c r="J48" i="3"/>
  <c r="I48" i="3"/>
  <c r="H48" i="3"/>
  <c r="G48" i="3"/>
  <c r="F48" i="3"/>
  <c r="E48" i="3"/>
  <c r="D48" i="3"/>
  <c r="C48" i="3"/>
  <c r="B48" i="3"/>
  <c r="A48" i="3"/>
  <c r="K47" i="3"/>
  <c r="J47" i="3"/>
  <c r="I47" i="3"/>
  <c r="H47" i="3"/>
  <c r="G47" i="3"/>
  <c r="F47" i="3"/>
  <c r="E47" i="3"/>
  <c r="D47" i="3"/>
  <c r="C47" i="3"/>
  <c r="B47" i="3"/>
  <c r="A47" i="3"/>
  <c r="K46" i="3"/>
  <c r="J46" i="3"/>
  <c r="I46" i="3"/>
  <c r="H46" i="3"/>
  <c r="G46" i="3"/>
  <c r="F46" i="3"/>
  <c r="E46" i="3"/>
  <c r="D46" i="3"/>
  <c r="C46" i="3"/>
  <c r="B46" i="3"/>
  <c r="A46" i="3"/>
  <c r="K45" i="3"/>
  <c r="J45" i="3"/>
  <c r="I45" i="3"/>
  <c r="H45" i="3"/>
  <c r="G45" i="3"/>
  <c r="F45" i="3"/>
  <c r="E45" i="3"/>
  <c r="D45" i="3"/>
  <c r="C45" i="3"/>
  <c r="B45" i="3"/>
  <c r="A45" i="3"/>
  <c r="K44" i="3"/>
  <c r="J44" i="3"/>
  <c r="I44" i="3"/>
  <c r="H44" i="3"/>
  <c r="G44" i="3"/>
  <c r="F44" i="3"/>
  <c r="E44" i="3"/>
  <c r="D44" i="3"/>
  <c r="C44" i="3"/>
  <c r="B44" i="3"/>
  <c r="A44" i="3"/>
  <c r="K43" i="3"/>
  <c r="J43" i="3"/>
  <c r="I43" i="3"/>
  <c r="H43" i="3"/>
  <c r="G43" i="3"/>
  <c r="F43" i="3"/>
  <c r="E43" i="3"/>
  <c r="D43" i="3"/>
  <c r="C43" i="3"/>
  <c r="B43" i="3"/>
  <c r="A43" i="3"/>
  <c r="K42" i="3"/>
  <c r="J42" i="3"/>
  <c r="I42" i="3"/>
  <c r="H42" i="3"/>
  <c r="G42" i="3"/>
  <c r="F42" i="3"/>
  <c r="E42" i="3"/>
  <c r="D42" i="3"/>
  <c r="C42" i="3"/>
  <c r="B42" i="3"/>
  <c r="A42" i="3"/>
  <c r="K41" i="3"/>
  <c r="J41" i="3"/>
  <c r="I41" i="3"/>
  <c r="H41" i="3"/>
  <c r="G41" i="3"/>
  <c r="F41" i="3"/>
  <c r="E41" i="3"/>
  <c r="D41" i="3"/>
  <c r="C41" i="3"/>
  <c r="B41" i="3"/>
  <c r="A41" i="3"/>
  <c r="K40" i="3"/>
  <c r="J40" i="3"/>
  <c r="I40" i="3"/>
  <c r="H40" i="3"/>
  <c r="G40" i="3"/>
  <c r="F40" i="3"/>
  <c r="E40" i="3"/>
  <c r="D40" i="3"/>
  <c r="C40" i="3"/>
  <c r="B40" i="3"/>
  <c r="A40" i="3"/>
  <c r="K39" i="3"/>
  <c r="J39" i="3"/>
  <c r="I39" i="3"/>
  <c r="H39" i="3"/>
  <c r="G39" i="3"/>
  <c r="F39" i="3"/>
  <c r="E39" i="3"/>
  <c r="D39" i="3"/>
  <c r="C39" i="3"/>
  <c r="B39" i="3"/>
  <c r="A39" i="3"/>
  <c r="K38" i="3"/>
  <c r="J38" i="3"/>
  <c r="I38" i="3"/>
  <c r="H38" i="3"/>
  <c r="G38" i="3"/>
  <c r="F38" i="3"/>
  <c r="E38" i="3"/>
  <c r="D38" i="3"/>
  <c r="C38" i="3"/>
  <c r="B38" i="3"/>
  <c r="A38" i="3"/>
  <c r="K37" i="3"/>
  <c r="J37" i="3"/>
  <c r="I37" i="3"/>
  <c r="H37" i="3"/>
  <c r="G37" i="3"/>
  <c r="F37" i="3"/>
  <c r="E37" i="3"/>
  <c r="D37" i="3"/>
  <c r="C37" i="3"/>
  <c r="B37" i="3"/>
  <c r="A37" i="3"/>
  <c r="K36" i="3"/>
  <c r="J36" i="3"/>
  <c r="I36" i="3"/>
  <c r="H36" i="3"/>
  <c r="G36" i="3"/>
  <c r="F36" i="3"/>
  <c r="E36" i="3"/>
  <c r="D36" i="3"/>
  <c r="C36" i="3"/>
  <c r="B36" i="3"/>
  <c r="A36" i="3"/>
  <c r="K35" i="3"/>
  <c r="J35" i="3"/>
  <c r="I35" i="3"/>
  <c r="H35" i="3"/>
  <c r="G35" i="3"/>
  <c r="F35" i="3"/>
  <c r="E35" i="3"/>
  <c r="D35" i="3"/>
  <c r="C35" i="3"/>
  <c r="B35" i="3"/>
  <c r="A35" i="3"/>
  <c r="K34" i="3"/>
  <c r="J34" i="3"/>
  <c r="I34" i="3"/>
  <c r="H34" i="3"/>
  <c r="G34" i="3"/>
  <c r="F34" i="3"/>
  <c r="E34" i="3"/>
  <c r="D34" i="3"/>
  <c r="C34" i="3"/>
  <c r="B34" i="3"/>
  <c r="A34" i="3"/>
  <c r="K33" i="3"/>
  <c r="J33" i="3"/>
  <c r="I33" i="3"/>
  <c r="H33" i="3"/>
  <c r="G33" i="3"/>
  <c r="F33" i="3"/>
  <c r="E33" i="3"/>
  <c r="D33" i="3"/>
  <c r="C33" i="3"/>
  <c r="B33" i="3"/>
  <c r="A33" i="3"/>
  <c r="K32" i="3"/>
  <c r="J32" i="3"/>
  <c r="I32" i="3"/>
  <c r="H32" i="3"/>
  <c r="G32" i="3"/>
  <c r="F32" i="3"/>
  <c r="E32" i="3"/>
  <c r="D32" i="3"/>
  <c r="C32" i="3"/>
  <c r="B32" i="3"/>
  <c r="A32" i="3"/>
  <c r="K31" i="3"/>
  <c r="J31" i="3"/>
  <c r="I31" i="3"/>
  <c r="H31" i="3"/>
  <c r="G31" i="3"/>
  <c r="F31" i="3"/>
  <c r="E31" i="3"/>
  <c r="D31" i="3"/>
  <c r="C31" i="3"/>
  <c r="B31" i="3"/>
  <c r="A31" i="3"/>
  <c r="K30" i="3"/>
  <c r="J30" i="3"/>
  <c r="I30" i="3"/>
  <c r="H30" i="3"/>
  <c r="G30" i="3"/>
  <c r="F30" i="3"/>
  <c r="E30" i="3"/>
  <c r="D30" i="3"/>
  <c r="C30" i="3"/>
  <c r="B30" i="3"/>
  <c r="A30" i="3"/>
  <c r="K29" i="3"/>
  <c r="J29" i="3"/>
  <c r="I29" i="3"/>
  <c r="H29" i="3"/>
  <c r="G29" i="3"/>
  <c r="F29" i="3"/>
  <c r="E29" i="3"/>
  <c r="D29" i="3"/>
  <c r="C29" i="3"/>
  <c r="B29" i="3"/>
  <c r="A29" i="3"/>
  <c r="K28" i="3"/>
  <c r="J28" i="3"/>
  <c r="I28" i="3"/>
  <c r="H28" i="3"/>
  <c r="G28" i="3"/>
  <c r="F28" i="3"/>
  <c r="E28" i="3"/>
  <c r="D28" i="3"/>
  <c r="C28" i="3"/>
  <c r="B28" i="3"/>
  <c r="A28" i="3"/>
  <c r="K27" i="3"/>
  <c r="J27" i="3"/>
  <c r="I27" i="3"/>
  <c r="H27" i="3"/>
  <c r="G27" i="3"/>
  <c r="F27" i="3"/>
  <c r="E27" i="3"/>
  <c r="D27" i="3"/>
  <c r="C27" i="3"/>
  <c r="B27" i="3"/>
  <c r="A27" i="3"/>
  <c r="K26" i="3"/>
  <c r="J26" i="3"/>
  <c r="I26" i="3"/>
  <c r="H26" i="3"/>
  <c r="G26" i="3"/>
  <c r="F26" i="3"/>
  <c r="E26" i="3"/>
  <c r="D26" i="3"/>
  <c r="C26" i="3"/>
  <c r="B26" i="3"/>
  <c r="A26" i="3"/>
  <c r="K25" i="3"/>
  <c r="J25" i="3"/>
  <c r="I25" i="3"/>
  <c r="H25" i="3"/>
  <c r="G25" i="3"/>
  <c r="F25" i="3"/>
  <c r="E25" i="3"/>
  <c r="D25" i="3"/>
  <c r="C25" i="3"/>
  <c r="B25" i="3"/>
  <c r="A25" i="3"/>
  <c r="K24" i="3"/>
  <c r="J24" i="3"/>
  <c r="I24" i="3"/>
  <c r="H24" i="3"/>
  <c r="G24" i="3"/>
  <c r="F24" i="3"/>
  <c r="E24" i="3"/>
  <c r="D24" i="3"/>
  <c r="C24" i="3"/>
  <c r="B24" i="3"/>
  <c r="A24" i="3"/>
  <c r="K23" i="3"/>
  <c r="J23" i="3"/>
  <c r="I23" i="3"/>
  <c r="H23" i="3"/>
  <c r="G23" i="3"/>
  <c r="F23" i="3"/>
  <c r="B312" i="3"/>
  <c r="D312" i="3"/>
  <c r="F312" i="3"/>
  <c r="H312" i="3"/>
  <c r="J312" i="3"/>
  <c r="B313" i="3"/>
  <c r="D313" i="3"/>
  <c r="F313" i="3"/>
  <c r="H313" i="3"/>
  <c r="J313" i="3"/>
  <c r="B314" i="3"/>
  <c r="D314" i="3"/>
  <c r="E23" i="3"/>
  <c r="D23" i="3"/>
  <c r="C23" i="3"/>
  <c r="B23" i="3"/>
  <c r="A23" i="3"/>
  <c r="K22" i="3"/>
  <c r="J22" i="3"/>
  <c r="I22" i="3"/>
  <c r="H22" i="3"/>
  <c r="G22" i="3"/>
  <c r="F22" i="3"/>
  <c r="E22" i="3"/>
  <c r="D22" i="3"/>
  <c r="C22" i="3"/>
  <c r="B22" i="3"/>
  <c r="A22" i="3"/>
  <c r="K21" i="3"/>
  <c r="J21" i="3"/>
  <c r="I21" i="3"/>
  <c r="H21" i="3"/>
  <c r="G21" i="3"/>
  <c r="F21" i="3"/>
  <c r="E21" i="3"/>
  <c r="D21" i="3"/>
  <c r="C21" i="3"/>
  <c r="B21" i="3"/>
  <c r="A21" i="3"/>
  <c r="K20" i="3"/>
  <c r="J20" i="3"/>
  <c r="I20" i="3"/>
  <c r="H20" i="3"/>
  <c r="G20" i="3"/>
  <c r="F20" i="3"/>
  <c r="E20" i="3"/>
  <c r="D20" i="3"/>
  <c r="C20" i="3"/>
  <c r="B20" i="3"/>
  <c r="A20" i="3"/>
  <c r="K19" i="3"/>
  <c r="J19" i="3"/>
  <c r="I19" i="3"/>
  <c r="H19" i="3"/>
  <c r="G19" i="3"/>
  <c r="F19" i="3"/>
  <c r="E19" i="3"/>
  <c r="D19" i="3"/>
  <c r="C19" i="3"/>
  <c r="B19" i="3"/>
  <c r="A19" i="3"/>
  <c r="K18" i="3"/>
  <c r="J18" i="3"/>
  <c r="I18" i="3"/>
  <c r="H18" i="3"/>
  <c r="G18" i="3"/>
  <c r="F18" i="3"/>
  <c r="E18" i="3"/>
  <c r="D18" i="3"/>
  <c r="C18" i="3"/>
  <c r="B18" i="3"/>
  <c r="A18" i="3"/>
  <c r="K17" i="3"/>
  <c r="J17" i="3"/>
  <c r="I17" i="3"/>
  <c r="H17" i="3"/>
  <c r="G17" i="3"/>
  <c r="F17" i="3"/>
  <c r="E17" i="3"/>
  <c r="D17" i="3"/>
  <c r="C17" i="3"/>
  <c r="B17" i="3"/>
  <c r="A17" i="3"/>
  <c r="K16" i="3"/>
  <c r="J16" i="3"/>
  <c r="I16" i="3"/>
  <c r="H16" i="3"/>
  <c r="G16" i="3"/>
  <c r="F16" i="3"/>
  <c r="E16" i="3"/>
  <c r="D16" i="3"/>
  <c r="C16" i="3"/>
  <c r="B16" i="3"/>
  <c r="A16" i="3"/>
  <c r="K15" i="3"/>
  <c r="J15" i="3"/>
  <c r="I15" i="3"/>
  <c r="H15" i="3"/>
  <c r="G15" i="3"/>
  <c r="F15" i="3"/>
  <c r="E15" i="3"/>
  <c r="D15" i="3"/>
  <c r="C15" i="3"/>
  <c r="B15" i="3"/>
  <c r="A15" i="3"/>
  <c r="K14" i="3"/>
  <c r="J14" i="3"/>
  <c r="I14" i="3"/>
  <c r="H14" i="3"/>
  <c r="G14" i="3"/>
  <c r="F14" i="3"/>
  <c r="E14" i="3"/>
  <c r="D14" i="3"/>
  <c r="C14" i="3"/>
  <c r="B14" i="3"/>
  <c r="A14" i="3"/>
  <c r="K13" i="3"/>
  <c r="J13" i="3"/>
  <c r="I13" i="3"/>
  <c r="H13" i="3"/>
  <c r="G13" i="3"/>
  <c r="F13" i="3"/>
  <c r="E13" i="3"/>
  <c r="D13" i="3"/>
  <c r="C13" i="3"/>
  <c r="B13" i="3"/>
  <c r="A13" i="3"/>
  <c r="K12" i="3"/>
  <c r="J12" i="3"/>
  <c r="I12" i="3"/>
  <c r="H12" i="3"/>
  <c r="G12" i="3"/>
  <c r="F12" i="3"/>
  <c r="E12" i="3"/>
  <c r="D12" i="3"/>
  <c r="C12" i="3"/>
  <c r="B12" i="3"/>
  <c r="A12" i="3"/>
  <c r="K11" i="3"/>
  <c r="J11" i="3"/>
  <c r="I11" i="3"/>
  <c r="H11" i="3"/>
  <c r="G11" i="3"/>
  <c r="F11" i="3"/>
  <c r="E11" i="3"/>
  <c r="D11" i="3"/>
  <c r="C11" i="3"/>
  <c r="B11" i="3"/>
  <c r="A11" i="3"/>
  <c r="K10" i="3"/>
  <c r="J10" i="3"/>
  <c r="I10" i="3"/>
  <c r="H10" i="3"/>
  <c r="G10" i="3"/>
  <c r="F10" i="3"/>
  <c r="E10" i="3"/>
  <c r="D10" i="3"/>
  <c r="C10" i="3"/>
  <c r="B10" i="3"/>
  <c r="A10" i="3"/>
  <c r="K9" i="3"/>
  <c r="J9" i="3"/>
  <c r="I9" i="3"/>
  <c r="H9" i="3"/>
  <c r="G9" i="3"/>
  <c r="F9" i="3"/>
  <c r="E9" i="3"/>
  <c r="D9" i="3"/>
  <c r="C9" i="3"/>
  <c r="B9" i="3"/>
  <c r="A9" i="3"/>
  <c r="K8" i="3"/>
  <c r="J8" i="3"/>
  <c r="I8" i="3"/>
  <c r="H8" i="3"/>
  <c r="G8" i="3"/>
  <c r="F8" i="3"/>
  <c r="E8" i="3"/>
  <c r="D8" i="3"/>
  <c r="C8" i="3"/>
  <c r="B8" i="3"/>
  <c r="A8" i="3"/>
  <c r="K7" i="3"/>
  <c r="J7" i="3"/>
  <c r="I7" i="3"/>
  <c r="H7" i="3"/>
  <c r="G7" i="3"/>
  <c r="F7" i="3"/>
  <c r="E7" i="3"/>
  <c r="D7" i="3"/>
  <c r="C7" i="3"/>
  <c r="B7" i="3"/>
  <c r="A7" i="3"/>
  <c r="K6" i="3"/>
  <c r="J6" i="3"/>
  <c r="I6" i="3"/>
  <c r="H6" i="3"/>
  <c r="G6" i="3"/>
  <c r="F6" i="3"/>
  <c r="E6" i="3"/>
  <c r="D6" i="3"/>
  <c r="C6" i="3"/>
  <c r="B6" i="3"/>
  <c r="A6" i="3"/>
  <c r="K5" i="3"/>
  <c r="J5" i="3"/>
  <c r="I5" i="3"/>
  <c r="H5" i="3"/>
  <c r="G5" i="3"/>
  <c r="F5" i="3"/>
  <c r="E5" i="3"/>
  <c r="D5" i="3"/>
  <c r="C5" i="3"/>
  <c r="B5" i="3"/>
  <c r="A5" i="3"/>
  <c r="K4" i="3"/>
  <c r="J4" i="3"/>
  <c r="I4" i="3"/>
  <c r="H4" i="3"/>
  <c r="G4" i="3"/>
  <c r="F4" i="3"/>
  <c r="E4" i="3"/>
  <c r="D4" i="3"/>
  <c r="C4" i="3"/>
  <c r="B4" i="3"/>
  <c r="A4" i="3"/>
  <c r="F314" i="3"/>
  <c r="H314" i="3"/>
  <c r="J314" i="3"/>
  <c r="B315" i="3"/>
  <c r="D315" i="3"/>
  <c r="F315" i="3"/>
  <c r="H315" i="3"/>
  <c r="J315" i="3"/>
  <c r="B316" i="3"/>
  <c r="D316" i="3"/>
  <c r="F316" i="3"/>
  <c r="H316" i="3"/>
  <c r="J316" i="3"/>
  <c r="B317" i="3"/>
  <c r="D317" i="3"/>
  <c r="G317" i="3"/>
  <c r="I317" i="3"/>
  <c r="K317" i="3"/>
  <c r="A318" i="3"/>
  <c r="C318" i="3"/>
  <c r="E318" i="3"/>
  <c r="I110" i="3"/>
</calcChain>
</file>

<file path=xl/sharedStrings.xml><?xml version="1.0" encoding="utf-8"?>
<sst xmlns="http://schemas.openxmlformats.org/spreadsheetml/2006/main" count="3639" uniqueCount="1348">
  <si>
    <t>Origen invitación</t>
  </si>
  <si>
    <t>Tribuna</t>
  </si>
  <si>
    <t>N°</t>
  </si>
  <si>
    <t>Grado</t>
  </si>
  <si>
    <t>Vocativo</t>
  </si>
  <si>
    <t>Apellido 1</t>
  </si>
  <si>
    <t>Apellido 2</t>
  </si>
  <si>
    <t>Nombres</t>
  </si>
  <si>
    <t>Cargo</t>
  </si>
  <si>
    <t>Asistencia invitado</t>
  </si>
  <si>
    <t>Señora</t>
  </si>
  <si>
    <t>Asistencia acompañante</t>
  </si>
  <si>
    <t>Representante</t>
  </si>
  <si>
    <t>Vínculos</t>
  </si>
  <si>
    <t>Aux_Titular_SI</t>
  </si>
  <si>
    <t>Aux_Acomp_SI</t>
  </si>
  <si>
    <t>OPA</t>
  </si>
  <si>
    <t>VIP</t>
  </si>
  <si>
    <t>Su Excelencia</t>
  </si>
  <si>
    <t>Señor</t>
  </si>
  <si>
    <t>Kast</t>
  </si>
  <si>
    <t>Rist</t>
  </si>
  <si>
    <t>José Antonio</t>
  </si>
  <si>
    <t>Presidente de la República</t>
  </si>
  <si>
    <t>SI</t>
  </si>
  <si>
    <t>Adriasola, María Pía</t>
  </si>
  <si>
    <t>Ministro</t>
  </si>
  <si>
    <t>Barros</t>
  </si>
  <si>
    <t>Tocornal</t>
  </si>
  <si>
    <t>Fernando</t>
  </si>
  <si>
    <t>Ministro de Defensa Nacional</t>
  </si>
  <si>
    <t>Vial Echeverría, Natalia</t>
  </si>
  <si>
    <t>Almirante</t>
  </si>
  <si>
    <t>Cabrera</t>
  </si>
  <si>
    <t>Salazar</t>
  </si>
  <si>
    <t>Comandante en Jefe de la Armada</t>
  </si>
  <si>
    <t>Mery, Roxana</t>
  </si>
  <si>
    <t>Bukele</t>
  </si>
  <si>
    <t>Ortez</t>
  </si>
  <si>
    <t>Nayib</t>
  </si>
  <si>
    <t>Presidente de la República de El Salvador</t>
  </si>
  <si>
    <t>NO</t>
  </si>
  <si>
    <t>Rodríguez, Gabriela</t>
  </si>
  <si>
    <t>Honorable Senadora</t>
  </si>
  <si>
    <t>Núñez</t>
  </si>
  <si>
    <t>Urrutia</t>
  </si>
  <si>
    <t>Paulina</t>
  </si>
  <si>
    <t>Presidenta del Senado</t>
  </si>
  <si>
    <t>Monckeberg Bruner, Cristián</t>
  </si>
  <si>
    <t>Excelentísima</t>
  </si>
  <si>
    <t>Chevesich (Quevesich)</t>
  </si>
  <si>
    <t>Ruíz</t>
  </si>
  <si>
    <t>Gloria Ana</t>
  </si>
  <si>
    <t>Presidenta de la Excelentísima Corte Suprema de Justicia</t>
  </si>
  <si>
    <t>Gajardo (Pareja), Carlos</t>
  </si>
  <si>
    <t>Honorable Diputado</t>
  </si>
  <si>
    <t>Alessandri</t>
  </si>
  <si>
    <t>Vergara</t>
  </si>
  <si>
    <t>Jorge</t>
  </si>
  <si>
    <t>Presidente de la Cámara de Diputadas y Diputados</t>
  </si>
  <si>
    <t>García de la Huerta, Teresita</t>
  </si>
  <si>
    <t>VER ASISTEN</t>
  </si>
  <si>
    <t>Arzobispo</t>
  </si>
  <si>
    <t>Monseñor</t>
  </si>
  <si>
    <t>Chomali</t>
  </si>
  <si>
    <t>Garib</t>
  </si>
  <si>
    <t>Arzobispo de Santiago</t>
  </si>
  <si>
    <t>Obispo</t>
  </si>
  <si>
    <t>Cancino</t>
  </si>
  <si>
    <t>del Valle</t>
  </si>
  <si>
    <t>Héctor</t>
  </si>
  <si>
    <t>Alto Representante de las Iglesias Evangélicas</t>
  </si>
  <si>
    <t>Marzi</t>
  </si>
  <si>
    <t>Muñoz</t>
  </si>
  <si>
    <t>Daniela</t>
  </si>
  <si>
    <t>Presidenta del Tribunal Constitucional</t>
  </si>
  <si>
    <t>Vargas Borguel, Matías</t>
  </si>
  <si>
    <t>Pérez</t>
  </si>
  <si>
    <t>Gutiérrez</t>
  </si>
  <si>
    <t>Dorothy</t>
  </si>
  <si>
    <t>Contralora General de la República</t>
  </si>
  <si>
    <t>López Paredes, Fabián</t>
  </si>
  <si>
    <t>Valencia Garrido Bedwell, Roberto</t>
  </si>
  <si>
    <t>Vásquez</t>
  </si>
  <si>
    <t>Ángel</t>
  </si>
  <si>
    <t>Fiscal Nacional del Ministerio Público</t>
  </si>
  <si>
    <t>Taladriz, María José</t>
  </si>
  <si>
    <t>Garrido Bedwell, Roberto</t>
  </si>
  <si>
    <t>Prado</t>
  </si>
  <si>
    <t>Puga</t>
  </si>
  <si>
    <t>Arturo</t>
  </si>
  <si>
    <t>Presidente del Tribunal Calificador de Elecciones</t>
  </si>
  <si>
    <t>Casado</t>
  </si>
  <si>
    <t>Figueroa</t>
  </si>
  <si>
    <t>Rubio</t>
  </si>
  <si>
    <t>Pamela</t>
  </si>
  <si>
    <t>Presidenta del Consejo Directivo del Servicio Electoral</t>
  </si>
  <si>
    <t>Jordán, Tomás</t>
  </si>
  <si>
    <t>Ministro Vicealmirante</t>
  </si>
  <si>
    <t>Merino</t>
  </si>
  <si>
    <t>Monroy</t>
  </si>
  <si>
    <t>René</t>
  </si>
  <si>
    <t>Ministro de Defensa de El Salvador</t>
  </si>
  <si>
    <t>General de Ejército</t>
  </si>
  <si>
    <t>Varela</t>
  </si>
  <si>
    <t>Sabando</t>
  </si>
  <si>
    <t>Pedro</t>
  </si>
  <si>
    <t>Comandante en Jefe del Ejército</t>
  </si>
  <si>
    <t>Thibaut, Paola</t>
  </si>
  <si>
    <t>General del Aire</t>
  </si>
  <si>
    <t>Rodríguez</t>
  </si>
  <si>
    <t>González</t>
  </si>
  <si>
    <t>Hugo</t>
  </si>
  <si>
    <t>Comandante en Jefe de la Fuerza Aérea</t>
  </si>
  <si>
    <t>Araujo, Louise María</t>
  </si>
  <si>
    <t>General Director</t>
  </si>
  <si>
    <t>Araya</t>
  </si>
  <si>
    <t>Zapata</t>
  </si>
  <si>
    <t>Marcelo</t>
  </si>
  <si>
    <t>General Director de Carabineros</t>
  </si>
  <si>
    <t>Morales, Janet</t>
  </si>
  <si>
    <t>VER ASISTEN CON ACOMPAÑANTE</t>
  </si>
  <si>
    <t>Director General</t>
  </si>
  <si>
    <t>Cerna</t>
  </si>
  <si>
    <t>Lozano</t>
  </si>
  <si>
    <t>Eduardo</t>
  </si>
  <si>
    <t>Director General de la Policía de Investigaciones</t>
  </si>
  <si>
    <t>Caldera Figueroa, Leila</t>
  </si>
  <si>
    <t>VA</t>
  </si>
  <si>
    <t>Romay</t>
  </si>
  <si>
    <t>Juan Carlos</t>
  </si>
  <si>
    <t>Jefe del Estado Mayor General de la Armada de la Argentina</t>
  </si>
  <si>
    <t>Tripque, Liliana</t>
  </si>
  <si>
    <t>Rozo</t>
  </si>
  <si>
    <t>Obregón</t>
  </si>
  <si>
    <t>Juan Ricardo</t>
  </si>
  <si>
    <t>Comandante de la Armada de Colombia</t>
  </si>
  <si>
    <t>Rivas, María Andrés</t>
  </si>
  <si>
    <t>General de Aviación</t>
  </si>
  <si>
    <t>Romanini</t>
  </si>
  <si>
    <t>Leonardo</t>
  </si>
  <si>
    <t>Jefe del Estado Mayor Conjunto de las Fuerzas Armadas</t>
  </si>
  <si>
    <t>Jofré, Verónica</t>
  </si>
  <si>
    <t>ROJA</t>
  </si>
  <si>
    <t>Alvarado</t>
  </si>
  <si>
    <t>Andrade</t>
  </si>
  <si>
    <t>Claudio</t>
  </si>
  <si>
    <t>Ministro del Interior</t>
  </si>
  <si>
    <t>Andrade, Ángela</t>
  </si>
  <si>
    <t>Mackenna</t>
  </si>
  <si>
    <t>José Francisco</t>
  </si>
  <si>
    <t>Ministro de Relaciones Exteriores</t>
  </si>
  <si>
    <t>Ojeda, María Teresa</t>
  </si>
  <si>
    <t>Quiroz</t>
  </si>
  <si>
    <t>Castro</t>
  </si>
  <si>
    <t>Ministro de Hacienda</t>
  </si>
  <si>
    <t>Ríos de Quiroz, Mónica</t>
  </si>
  <si>
    <t>Ministra</t>
  </si>
  <si>
    <t>Steinert</t>
  </si>
  <si>
    <t>Herrera</t>
  </si>
  <si>
    <t>María Trinidad</t>
  </si>
  <si>
    <t>Ministra de Seguridad Pública</t>
  </si>
  <si>
    <t>Chambi, Francisco (Jb)</t>
  </si>
  <si>
    <t>García</t>
  </si>
  <si>
    <t>Ruminot</t>
  </si>
  <si>
    <t>José</t>
  </si>
  <si>
    <t>Ministro Secretario General de la Presidencia</t>
  </si>
  <si>
    <t>Escobar de García, Doralisa</t>
  </si>
  <si>
    <t>Sedini</t>
  </si>
  <si>
    <t>Viancos</t>
  </si>
  <si>
    <t>Mara</t>
  </si>
  <si>
    <t>Ministra Secretaria General de Gobierno</t>
  </si>
  <si>
    <t>Krauss, Martín</t>
  </si>
  <si>
    <t>Mas</t>
  </si>
  <si>
    <t>Valdés</t>
  </si>
  <si>
    <t>Daniel</t>
  </si>
  <si>
    <t>Ministro de Economía y Minería</t>
  </si>
  <si>
    <t>Pizarro, Macarena</t>
  </si>
  <si>
    <t>Wulf</t>
  </si>
  <si>
    <t>Le May</t>
  </si>
  <si>
    <t>María Jesús</t>
  </si>
  <si>
    <t>Ministra de Desarrollo Social y Familia</t>
  </si>
  <si>
    <t>Casada</t>
  </si>
  <si>
    <t>Arzola</t>
  </si>
  <si>
    <t>María Paz</t>
  </si>
  <si>
    <t>Ministro de Educación</t>
  </si>
  <si>
    <t>Rabat</t>
  </si>
  <si>
    <t>Celis</t>
  </si>
  <si>
    <t>Ministro de Justicia y Derechos Humanos</t>
  </si>
  <si>
    <t>Rabat, Fernando (Hijo)</t>
  </si>
  <si>
    <t>Rau</t>
  </si>
  <si>
    <t>Binder</t>
  </si>
  <si>
    <t>Tomás</t>
  </si>
  <si>
    <t>Ministro del Trabajo y Previsión Social</t>
  </si>
  <si>
    <t>Arrau</t>
  </si>
  <si>
    <t>Nilsen</t>
  </si>
  <si>
    <t>Martin</t>
  </si>
  <si>
    <t>Ministra de Obras Públicas</t>
  </si>
  <si>
    <t>Varela Echaurre, Andres (JB)</t>
  </si>
  <si>
    <t>Balmaceda Jimeno, Nicolas</t>
  </si>
  <si>
    <t>Chomalí</t>
  </si>
  <si>
    <t>May</t>
  </si>
  <si>
    <t>Ministra de Salud</t>
  </si>
  <si>
    <t>Atal, Fernando</t>
  </si>
  <si>
    <t>Poduje</t>
  </si>
  <si>
    <t>Capdeville</t>
  </si>
  <si>
    <t>Iván</t>
  </si>
  <si>
    <t>Ministro de la Vivienda y Urbanismo</t>
  </si>
  <si>
    <t>Iribarne, Caroline</t>
  </si>
  <si>
    <t>Campos</t>
  </si>
  <si>
    <t>Quiroga</t>
  </si>
  <si>
    <t>Jaime</t>
  </si>
  <si>
    <t>Ministra de Agricultura</t>
  </si>
  <si>
    <t>Abad, Yasmín</t>
  </si>
  <si>
    <t>de Grange</t>
  </si>
  <si>
    <t>Concha</t>
  </si>
  <si>
    <t>Louis</t>
  </si>
  <si>
    <t>Ministro de Transportes y Telecomunicaciones</t>
  </si>
  <si>
    <t>Rincón</t>
  </si>
  <si>
    <t>Ximena</t>
  </si>
  <si>
    <t>Ministro de Energía</t>
  </si>
  <si>
    <t>Divorciada</t>
  </si>
  <si>
    <t>Toledo</t>
  </si>
  <si>
    <t>Echegaray</t>
  </si>
  <si>
    <t>Francisca</t>
  </si>
  <si>
    <t>Ministra del Medio Ambiente</t>
  </si>
  <si>
    <t>Duco</t>
  </si>
  <si>
    <t>Soler</t>
  </si>
  <si>
    <t>Natalia</t>
  </si>
  <si>
    <t>Ministra del Deporte</t>
  </si>
  <si>
    <t>Marín</t>
  </si>
  <si>
    <t>Morales</t>
  </si>
  <si>
    <t>Judith</t>
  </si>
  <si>
    <t>Ministra de la Mujer y Equidad de Género</t>
  </si>
  <si>
    <t>Pérez, Esteban</t>
  </si>
  <si>
    <t>Undurraga</t>
  </si>
  <si>
    <t>Gazitúa</t>
  </si>
  <si>
    <t>Francisco</t>
  </si>
  <si>
    <t>Ministro de las Culturas, las Artes y el Patrimonio</t>
  </si>
  <si>
    <t>Dressel, Paulina</t>
  </si>
  <si>
    <t>Lincolao</t>
  </si>
  <si>
    <t>Pilquian</t>
  </si>
  <si>
    <t>Ministra de Ciencia, Tecnología, Conocimiento e Innovación</t>
  </si>
  <si>
    <t>Fries-Gaier</t>
  </si>
  <si>
    <t>Susanne</t>
  </si>
  <si>
    <t>Embajadora de Alemania en Chile</t>
  </si>
  <si>
    <t>Solos</t>
  </si>
  <si>
    <t>Excelentísimo</t>
  </si>
  <si>
    <t>Faurie Cónsul de Argentina</t>
  </si>
  <si>
    <t>Jorge Marcelo</t>
  </si>
  <si>
    <t>Embajador de Argentina en Chile</t>
  </si>
  <si>
    <t>Cónsul de Argentina</t>
  </si>
  <si>
    <t>Barrit</t>
  </si>
  <si>
    <t>Andrew James</t>
  </si>
  <si>
    <t>Embajador de Australia en Chile</t>
  </si>
  <si>
    <t>Senfter</t>
  </si>
  <si>
    <t>Werner</t>
  </si>
  <si>
    <t>Embajador de Austria en Chile</t>
  </si>
  <si>
    <t>De Lannoy Leclerq, Martine (Consejero)</t>
  </si>
  <si>
    <t>Cristian</t>
  </si>
  <si>
    <t>Embajador de Bélgica en Chile</t>
  </si>
  <si>
    <t>Leclerq, Martine (Consejero)</t>
  </si>
  <si>
    <t>Soares</t>
  </si>
  <si>
    <t>Pacheco</t>
  </si>
  <si>
    <t>Paulo</t>
  </si>
  <si>
    <t>Embajador de Brasil en Chile</t>
  </si>
  <si>
    <t>Guay</t>
  </si>
  <si>
    <t>Karolina Linda</t>
  </si>
  <si>
    <t>Embajadora de Canadá en Chile</t>
  </si>
  <si>
    <t>Guanumen</t>
  </si>
  <si>
    <t>Parra</t>
  </si>
  <si>
    <t>Sebastián</t>
  </si>
  <si>
    <t>Embajador de Colombia en Chile</t>
  </si>
  <si>
    <t>Jae Kim</t>
  </si>
  <si>
    <t>Hak</t>
  </si>
  <si>
    <t>Embajador de Corea en Chile</t>
  </si>
  <si>
    <t>Martinec</t>
  </si>
  <si>
    <t>Mira</t>
  </si>
  <si>
    <t>Embajadora de Croacia en Chile</t>
  </si>
  <si>
    <t>Bramsen</t>
  </si>
  <si>
    <t>Hahn</t>
  </si>
  <si>
    <t>Henrik</t>
  </si>
  <si>
    <t>Embajador de Dinamarca en Chile</t>
  </si>
  <si>
    <t>Abdo</t>
  </si>
  <si>
    <t>Lotty Farah</t>
  </si>
  <si>
    <t>Embajadora de Ecuador en Chile</t>
  </si>
  <si>
    <t>Oroz</t>
  </si>
  <si>
    <t>Ulibarri</t>
  </si>
  <si>
    <t>Laura</t>
  </si>
  <si>
    <t>Embajadora de España en Chile</t>
  </si>
  <si>
    <t>Judd</t>
  </si>
  <si>
    <t>Brandon</t>
  </si>
  <si>
    <t>Embajador de Estados Unidos de América en Chile</t>
  </si>
  <si>
    <t>Vinzon-Balatbat</t>
  </si>
  <si>
    <t>Celeste</t>
  </si>
  <si>
    <t>Embajadora de Filipinas en Chile</t>
  </si>
  <si>
    <t>Kotkajarvi Kauttonen, Antti (Primer Secretario)</t>
  </si>
  <si>
    <t>Johanna</t>
  </si>
  <si>
    <t>Embajadora de Finlandia en Chile</t>
  </si>
  <si>
    <t>Kauttonen, Antti (Primer secretario)</t>
  </si>
  <si>
    <t>Rogeau</t>
  </si>
  <si>
    <t>Cyrille</t>
  </si>
  <si>
    <t>Embajador de Francia en Chile</t>
  </si>
  <si>
    <t>Piperigkos</t>
  </si>
  <si>
    <t>Nikolaos</t>
  </si>
  <si>
    <t>Embajador de Grecia en Chile</t>
  </si>
  <si>
    <t>Joshi</t>
  </si>
  <si>
    <t>Abhilasha</t>
  </si>
  <si>
    <t>Embajadora de la República de la India en Chile</t>
  </si>
  <si>
    <t>Lewi</t>
  </si>
  <si>
    <t>Peleg</t>
  </si>
  <si>
    <t>Embajador de Israel en Chile</t>
  </si>
  <si>
    <t>Honorable Ministro Consejero</t>
  </si>
  <si>
    <t>Badrul</t>
  </si>
  <si>
    <t>Jamal</t>
  </si>
  <si>
    <t>Agus</t>
  </si>
  <si>
    <t>Encargado de Asuntos Políticos y Jefe de Cancillería de Indonesia en Chile</t>
  </si>
  <si>
    <t>Hatchell</t>
  </si>
  <si>
    <t>Colum</t>
  </si>
  <si>
    <t>Embajador de Irlanda en Chile</t>
  </si>
  <si>
    <t>Biagiotti</t>
  </si>
  <si>
    <t>Valeria</t>
  </si>
  <si>
    <t>Embajadora de Italia en Chile</t>
  </si>
  <si>
    <t>Kenko</t>
  </si>
  <si>
    <t>Sone</t>
  </si>
  <si>
    <t>Embajador de Japón en Chile</t>
  </si>
  <si>
    <t>Honorable</t>
  </si>
  <si>
    <t>Rasyid Bing Abang Yusop</t>
  </si>
  <si>
    <t>Abang Abdul</t>
  </si>
  <si>
    <t>Primer Secretario Encargado de Negocios A.I. de Malasia en Chile</t>
  </si>
  <si>
    <t>El Ghali</t>
  </si>
  <si>
    <t>Kenza</t>
  </si>
  <si>
    <t>Embajadora de Marruecos en Chile</t>
  </si>
  <si>
    <t>Moreno Mendosa, Carlos Ivan</t>
  </si>
  <si>
    <t>Laura Beatriz</t>
  </si>
  <si>
    <t>Embajadora de México en Chile</t>
  </si>
  <si>
    <t>Mendosa, Carlos Ivan</t>
  </si>
  <si>
    <t>Pollen</t>
  </si>
  <si>
    <t>Per</t>
  </si>
  <si>
    <t>Embajador de Noruega en Chile</t>
  </si>
  <si>
    <t>Rigoli Rouse, Courtny</t>
  </si>
  <si>
    <t>Embajadora de Nueva Zelandia en Chile</t>
  </si>
  <si>
    <t>Rouse, Courtny</t>
  </si>
  <si>
    <t>Schaapveld</t>
  </si>
  <si>
    <t>E/V Merks</t>
  </si>
  <si>
    <t>Elke</t>
  </si>
  <si>
    <t>Embajadora de Los Países Bajos en Chile</t>
  </si>
  <si>
    <t>Jiménez</t>
  </si>
  <si>
    <t>Boyd</t>
  </si>
  <si>
    <t>Enrique</t>
  </si>
  <si>
    <t>Embajador de Panamá en Chile</t>
  </si>
  <si>
    <t>Camino</t>
  </si>
  <si>
    <t>Cannock</t>
  </si>
  <si>
    <t>John Peter</t>
  </si>
  <si>
    <t>Embajador de Perú en Chile</t>
  </si>
  <si>
    <t>de Oliveira</t>
  </si>
  <si>
    <t>Bicho</t>
  </si>
  <si>
    <t>María Helena</t>
  </si>
  <si>
    <t>Embajadora de Portugal en Chile</t>
  </si>
  <si>
    <t>Concar Kenedy, Nicholas</t>
  </si>
  <si>
    <t>David William</t>
  </si>
  <si>
    <t>Embajador del Reino Unido de Gran Bretaña e Irlanda del Norte en Chile</t>
  </si>
  <si>
    <t>Kenedy, Nicholas</t>
  </si>
  <si>
    <t>Cohen</t>
  </si>
  <si>
    <t>Sander</t>
  </si>
  <si>
    <t>Juan Alberto</t>
  </si>
  <si>
    <t>Embajador de la República Dominicana en Chile</t>
  </si>
  <si>
    <t>Apolinar, Luciano</t>
  </si>
  <si>
    <t>Qingbao</t>
  </si>
  <si>
    <t>Niu</t>
  </si>
  <si>
    <t>Embajador de la República Popular China en Chile</t>
  </si>
  <si>
    <t>Kotlajic</t>
  </si>
  <si>
    <t>Mirjana</t>
  </si>
  <si>
    <t>Embajadora de Serbia en Chile</t>
  </si>
  <si>
    <t>Monyemangene</t>
  </si>
  <si>
    <t>George</t>
  </si>
  <si>
    <t>Embajador de la República de Sudáfrica en Chile</t>
  </si>
  <si>
    <t>Wiklund</t>
  </si>
  <si>
    <t>Embajador del Reino de Suecia en Chile</t>
  </si>
  <si>
    <t>Ruksakiati</t>
  </si>
  <si>
    <t>Vimolbajra</t>
  </si>
  <si>
    <t>Embajadora de Tailandia en Chile</t>
  </si>
  <si>
    <t>Ihsan</t>
  </si>
  <si>
    <t>Kiziltan</t>
  </si>
  <si>
    <t>Ahmet</t>
  </si>
  <si>
    <t>Embajador de la República de Türkiye en Chile</t>
  </si>
  <si>
    <t>Monika</t>
  </si>
  <si>
    <t>Gintersdorfer</t>
  </si>
  <si>
    <t>Claudia</t>
  </si>
  <si>
    <t>Embajadora de la Delegación de la Unión Europea</t>
  </si>
  <si>
    <t>Rocanova</t>
  </si>
  <si>
    <t>Ana Inés</t>
  </si>
  <si>
    <t>Embajadora de la República Oriental del Uruguay en Chile</t>
  </si>
  <si>
    <t>Honorable Senador</t>
  </si>
  <si>
    <t>Cariola</t>
  </si>
  <si>
    <t>Oliva</t>
  </si>
  <si>
    <t>Karol</t>
  </si>
  <si>
    <t>Senadora V Región Costa</t>
  </si>
  <si>
    <t>Rementeria, Tomás</t>
  </si>
  <si>
    <t>Flores</t>
  </si>
  <si>
    <t>Oporto</t>
  </si>
  <si>
    <t>Camila</t>
  </si>
  <si>
    <t>Senadora V Región Cordillera</t>
  </si>
  <si>
    <t>Ibáñez</t>
  </si>
  <si>
    <t>Cotroneo</t>
  </si>
  <si>
    <t>Diego</t>
  </si>
  <si>
    <t>Senador V Región Costa</t>
  </si>
  <si>
    <t>Longton</t>
  </si>
  <si>
    <t>Andrés</t>
  </si>
  <si>
    <t>Senador V Región Cordillera</t>
  </si>
  <si>
    <t>Mari Guañabens, Agostina</t>
  </si>
  <si>
    <t>Squella</t>
  </si>
  <si>
    <t>Ovalle</t>
  </si>
  <si>
    <t>Gazmuri, Alejandro (Jg)</t>
  </si>
  <si>
    <t>Huenchumilla</t>
  </si>
  <si>
    <t>Jaramillo</t>
  </si>
  <si>
    <t>Comisión de Defensa Nacional</t>
  </si>
  <si>
    <t>Suarez, Ma. Antonieta</t>
  </si>
  <si>
    <t>Guerrero</t>
  </si>
  <si>
    <t>Saavedra</t>
  </si>
  <si>
    <t>Chandía</t>
  </si>
  <si>
    <t>Gastón</t>
  </si>
  <si>
    <t>Bachmann, Patricia</t>
  </si>
  <si>
    <t>Vial</t>
  </si>
  <si>
    <t>Maceratta</t>
  </si>
  <si>
    <t>Cristián</t>
  </si>
  <si>
    <t>Miranda, Danica</t>
  </si>
  <si>
    <t>Honorable Diputada</t>
  </si>
  <si>
    <t>Barchiesi</t>
  </si>
  <si>
    <t>Chávez</t>
  </si>
  <si>
    <t>Chiara</t>
  </si>
  <si>
    <t>Diputada Región Valparaíso</t>
  </si>
  <si>
    <t>Cabrera Vargas, Felipe</t>
  </si>
  <si>
    <t>Señorita</t>
  </si>
  <si>
    <t>Bello</t>
  </si>
  <si>
    <t>María Francisca</t>
  </si>
  <si>
    <t>Cortés</t>
  </si>
  <si>
    <t>Sofía</t>
  </si>
  <si>
    <t>Diputada Región de Valparaíso</t>
  </si>
  <si>
    <t>Olivares</t>
  </si>
  <si>
    <t>Avendaño</t>
  </si>
  <si>
    <t>Javier</t>
  </si>
  <si>
    <t>Diputado Región de Valparaíso</t>
  </si>
  <si>
    <t>Alvarado, Susana</t>
  </si>
  <si>
    <t>Pardo</t>
  </si>
  <si>
    <t>Sainz</t>
  </si>
  <si>
    <t>Luis</t>
  </si>
  <si>
    <t>Miranda, César - Viudo (Jb)</t>
  </si>
  <si>
    <t>Lorca</t>
  </si>
  <si>
    <t>Inzunza</t>
  </si>
  <si>
    <t>Benjamín</t>
  </si>
  <si>
    <t>Orostica, Bárbara</t>
  </si>
  <si>
    <t>Mella</t>
  </si>
  <si>
    <t>Andaur</t>
  </si>
  <si>
    <t>Cox, Camila</t>
  </si>
  <si>
    <t>Venegas</t>
  </si>
  <si>
    <t>Nelson</t>
  </si>
  <si>
    <t>Separado</t>
  </si>
  <si>
    <t>Bassa</t>
  </si>
  <si>
    <t>Mercado</t>
  </si>
  <si>
    <t>Sepúlveda, Bárbara</t>
  </si>
  <si>
    <t>Brito</t>
  </si>
  <si>
    <t>Hasbún</t>
  </si>
  <si>
    <t>Arellano, Mariana</t>
  </si>
  <si>
    <t>Montt</t>
  </si>
  <si>
    <t>Cuello</t>
  </si>
  <si>
    <t>Peña y Lillo</t>
  </si>
  <si>
    <t>Luis Alberto</t>
  </si>
  <si>
    <t>Arancibia, Sussy</t>
  </si>
  <si>
    <t>Sánchez</t>
  </si>
  <si>
    <t>Ossa</t>
  </si>
  <si>
    <t>Luis Fernando</t>
  </si>
  <si>
    <t>Carvallo, María del Pilar</t>
  </si>
  <si>
    <t>Teao</t>
  </si>
  <si>
    <t>Drago</t>
  </si>
  <si>
    <t>Hotuiti</t>
  </si>
  <si>
    <t>Ayala, Francisca</t>
  </si>
  <si>
    <t>Valenzuela</t>
  </si>
  <si>
    <t>Henríquez</t>
  </si>
  <si>
    <t>Juan</t>
  </si>
  <si>
    <t>Madariaga Pérez, Nataly - Divorciado</t>
  </si>
  <si>
    <t>Zamora Cristian Vasseur Fuentes</t>
  </si>
  <si>
    <t>Soto</t>
  </si>
  <si>
    <t>Cristian Vasseur Fuentes</t>
  </si>
  <si>
    <t>Carter</t>
  </si>
  <si>
    <t>Fernández</t>
  </si>
  <si>
    <t>Álvaro</t>
  </si>
  <si>
    <t>Presidente de la Comisión de Defensa Nacional</t>
  </si>
  <si>
    <t>Barraza</t>
  </si>
  <si>
    <t>Gómez</t>
  </si>
  <si>
    <t>Marcos</t>
  </si>
  <si>
    <t>Integrante de la Comisión de Defensa Nacional</t>
  </si>
  <si>
    <t>Cuadrado</t>
  </si>
  <si>
    <t>Prats</t>
  </si>
  <si>
    <t>Carlos</t>
  </si>
  <si>
    <t>Pérez, Natalia</t>
  </si>
  <si>
    <t>Sommerhoff</t>
  </si>
  <si>
    <t>Divorciado</t>
  </si>
  <si>
    <t>Leiva</t>
  </si>
  <si>
    <t>Carvajal</t>
  </si>
  <si>
    <t>Raúl</t>
  </si>
  <si>
    <t>Marowski</t>
  </si>
  <si>
    <t>Cuevas</t>
  </si>
  <si>
    <t>Hans</t>
  </si>
  <si>
    <t>Campos, Catalina</t>
  </si>
  <si>
    <t>Sabal</t>
  </si>
  <si>
    <t>Guzmán</t>
  </si>
  <si>
    <t>Omar</t>
  </si>
  <si>
    <t>Subsecretario</t>
  </si>
  <si>
    <t>Álvarez</t>
  </si>
  <si>
    <t>Aguirre</t>
  </si>
  <si>
    <t>Rodrigo</t>
  </si>
  <si>
    <t>Subsecretario de Defensa</t>
  </si>
  <si>
    <t>Calderón, María Pía</t>
  </si>
  <si>
    <t>Bolivar</t>
  </si>
  <si>
    <t>Romero</t>
  </si>
  <si>
    <t>Christian</t>
  </si>
  <si>
    <t>Subsecretario para las Fuerzas Armadas</t>
  </si>
  <si>
    <t>Portales, Pamela</t>
  </si>
  <si>
    <t>Señor(a)</t>
  </si>
  <si>
    <t>Moreira</t>
  </si>
  <si>
    <t>Ivan</t>
  </si>
  <si>
    <t>Vicepresidente Senado</t>
  </si>
  <si>
    <t>Gatica</t>
  </si>
  <si>
    <t>Berting</t>
  </si>
  <si>
    <t>María José</t>
  </si>
  <si>
    <t>Senadora Regio de los Rios.</t>
  </si>
  <si>
    <t>Fernandez</t>
  </si>
  <si>
    <t>Rodolfo</t>
  </si>
  <si>
    <t>Senador Region Metropolitana</t>
  </si>
  <si>
    <t>Adriasola</t>
  </si>
  <si>
    <t>Diputado Región Metropolitana</t>
  </si>
  <si>
    <t>Venezian</t>
  </si>
  <si>
    <t>Urzúa</t>
  </si>
  <si>
    <t>Francesco</t>
  </si>
  <si>
    <t>Subsecretario de Agricultura</t>
  </si>
  <si>
    <t>Valderrama</t>
  </si>
  <si>
    <t>Subsecretario de Seguridad Pública</t>
  </si>
  <si>
    <t>Quintana</t>
  </si>
  <si>
    <t>Ana</t>
  </si>
  <si>
    <t>Subsecretario de Prevención del Delito</t>
  </si>
  <si>
    <t>Bucsi-Szabó</t>
  </si>
  <si>
    <t>Edit</t>
  </si>
  <si>
    <t>Embajador Hungria en Chile</t>
  </si>
  <si>
    <t>All Salloom</t>
  </si>
  <si>
    <t>Khalid</t>
  </si>
  <si>
    <t>Embajador Arabia Saudita en Chile</t>
  </si>
  <si>
    <t>Suliman</t>
  </si>
  <si>
    <t>Al-Shabbar</t>
  </si>
  <si>
    <t>Mohammad</t>
  </si>
  <si>
    <t>Embajador Jordanía en Chile</t>
  </si>
  <si>
    <t>Baeza</t>
  </si>
  <si>
    <t>Sergio</t>
  </si>
  <si>
    <t>COTRAPORCHI</t>
  </si>
  <si>
    <t>Tumani, Gabriel</t>
  </si>
  <si>
    <t>Brain</t>
  </si>
  <si>
    <t>PRIZONA</t>
  </si>
  <si>
    <t>Millones</t>
  </si>
  <si>
    <t>Chirino</t>
  </si>
  <si>
    <t>Manuel</t>
  </si>
  <si>
    <t>Delegado Presidencial Región de Valparaíso</t>
  </si>
  <si>
    <t>Mondaca</t>
  </si>
  <si>
    <t>Gobernador Regional de Valparaíso</t>
  </si>
  <si>
    <t>Donoso</t>
  </si>
  <si>
    <t>Ocampo</t>
  </si>
  <si>
    <t>Silvana</t>
  </si>
  <si>
    <t>Presidenta Corte de Apelaciones de Valparaíso</t>
  </si>
  <si>
    <t>Hormazábal</t>
  </si>
  <si>
    <t>Abarzúa</t>
  </si>
  <si>
    <t>Vicente Jesús</t>
  </si>
  <si>
    <t>Ministro Corte de Apelaciones de Valparaíso</t>
  </si>
  <si>
    <t>Teresa Carolina</t>
  </si>
  <si>
    <t>Ministra Corte de Apelaciones de Valparaíso</t>
  </si>
  <si>
    <t>Perivancich</t>
  </si>
  <si>
    <t>Hoyuelos</t>
  </si>
  <si>
    <t>Fiscal Regional</t>
  </si>
  <si>
    <t>Reinoso</t>
  </si>
  <si>
    <t>María Soledad</t>
  </si>
  <si>
    <t>Contralora Regional de Valparaiso</t>
  </si>
  <si>
    <t>Nieto</t>
  </si>
  <si>
    <t>Hernández</t>
  </si>
  <si>
    <t>Alcaldesa de Valparaiso</t>
  </si>
  <si>
    <t>Ripamonti</t>
  </si>
  <si>
    <t>Serrano</t>
  </si>
  <si>
    <t>Macarena</t>
  </si>
  <si>
    <t>Alcaldesa de Viña del Mar</t>
  </si>
  <si>
    <t>Ramirez</t>
  </si>
  <si>
    <t>Villalobos</t>
  </si>
  <si>
    <t>Freddy</t>
  </si>
  <si>
    <t>Alcalde de Concon</t>
  </si>
  <si>
    <t>Estay</t>
  </si>
  <si>
    <t>Molina</t>
  </si>
  <si>
    <t>Alcalde de Villa Alemana</t>
  </si>
  <si>
    <t>Rossi</t>
  </si>
  <si>
    <t>Tania</t>
  </si>
  <si>
    <t>Consejera Regional</t>
  </si>
  <si>
    <t>Varas</t>
  </si>
  <si>
    <t>Fuentes</t>
  </si>
  <si>
    <t>Marcela</t>
  </si>
  <si>
    <t>Osvaldo</t>
  </si>
  <si>
    <t>Consejero Regional</t>
  </si>
  <si>
    <t>Thauby</t>
  </si>
  <si>
    <t>Krebs</t>
  </si>
  <si>
    <t>Catalina</t>
  </si>
  <si>
    <t>Yañez</t>
  </si>
  <si>
    <t>Gula</t>
  </si>
  <si>
    <t xml:space="preserve">Señora </t>
  </si>
  <si>
    <t>Contreras</t>
  </si>
  <si>
    <t>Vivallo</t>
  </si>
  <si>
    <t>Floro</t>
  </si>
  <si>
    <t>Diiputada de la Region de la Araucania</t>
  </si>
  <si>
    <t>VERDE</t>
  </si>
  <si>
    <t>Capitán de Navío IM</t>
  </si>
  <si>
    <t>Brahm</t>
  </si>
  <si>
    <t>Teke</t>
  </si>
  <si>
    <t>Oficial de Enlace Armada de Chile</t>
  </si>
  <si>
    <t>Rosas, Aljenadro CN</t>
  </si>
  <si>
    <t>Capitán de Navío</t>
  </si>
  <si>
    <t>Corvalán</t>
  </si>
  <si>
    <t>Agregado Naval de Argentina</t>
  </si>
  <si>
    <t>Tojal</t>
  </si>
  <si>
    <t>do Vale</t>
  </si>
  <si>
    <t>Agregado de Defensa y Naval de Brasil</t>
  </si>
  <si>
    <t>DESORMEAUX</t>
  </si>
  <si>
    <t>Chantal</t>
  </si>
  <si>
    <t>Agregado de Defensa de Canadá</t>
  </si>
  <si>
    <t>Araújo</t>
  </si>
  <si>
    <t>Ranulfo</t>
  </si>
  <si>
    <t>Agregado Naval de Colombia</t>
  </si>
  <si>
    <t>Teniente Coronel</t>
  </si>
  <si>
    <t>PARK</t>
  </si>
  <si>
    <t>Byoung-Gun</t>
  </si>
  <si>
    <t>Agregado de Defensa de Corea</t>
  </si>
  <si>
    <t>Calderón</t>
  </si>
  <si>
    <t>Santamaría</t>
  </si>
  <si>
    <t>Agregado Naval de Ecuador</t>
  </si>
  <si>
    <t>BENAVIDES</t>
  </si>
  <si>
    <t>Sierra</t>
  </si>
  <si>
    <t>Juan Luis</t>
  </si>
  <si>
    <t>Agregado de Defensa de España</t>
  </si>
  <si>
    <t>ROSS</t>
  </si>
  <si>
    <t>Tyler R.</t>
  </si>
  <si>
    <t>Agregado de Defensa y Naval de EE.UU.</t>
  </si>
  <si>
    <t>Durbec</t>
  </si>
  <si>
    <t>Numa</t>
  </si>
  <si>
    <t>Agregado de Defensa y Naval de Francia</t>
  </si>
  <si>
    <t>CA</t>
  </si>
  <si>
    <t>Pasquel</t>
  </si>
  <si>
    <t>Meléndez</t>
  </si>
  <si>
    <t>Victor</t>
  </si>
  <si>
    <t>Agregado de Defensa de México</t>
  </si>
  <si>
    <t>ÁLVAREZ</t>
  </si>
  <si>
    <t>Rivas</t>
  </si>
  <si>
    <t>Agregado de Defensa Adjunto y Naval de Perú</t>
  </si>
  <si>
    <t>AYDIN</t>
  </si>
  <si>
    <t>Yalçın</t>
  </si>
  <si>
    <t>Agregado de Defensa, Militar, Naval y Aéreo de Turquía</t>
  </si>
  <si>
    <t>Capitán de Fragata</t>
  </si>
  <si>
    <t>OLIVEIRA</t>
  </si>
  <si>
    <t>Dayse</t>
  </si>
  <si>
    <t>Agregado Naval Adjunto de Brasil</t>
  </si>
  <si>
    <t>KROZEL</t>
  </si>
  <si>
    <t>Mark</t>
  </si>
  <si>
    <t>Agregado Naval Adjunto de EE.UU.</t>
  </si>
  <si>
    <t>DE JESUS</t>
  </si>
  <si>
    <t>Vanessa</t>
  </si>
  <si>
    <t>Jefa Seccion Naval de EE.UU.</t>
  </si>
  <si>
    <t>Teniente Primero</t>
  </si>
  <si>
    <t>UWAZIE</t>
  </si>
  <si>
    <t>Chima</t>
  </si>
  <si>
    <t>Subjefe de la Seccion Naval de EE.UU.</t>
  </si>
  <si>
    <t>Coronel</t>
  </si>
  <si>
    <t>Rauwolf</t>
  </si>
  <si>
    <t>Agregado de Defensa Alemania</t>
  </si>
  <si>
    <t>CRL SUPERIOR</t>
  </si>
  <si>
    <t>Wang</t>
  </si>
  <si>
    <t>Hui</t>
  </si>
  <si>
    <t>Agregado de Defensa, Militar, Naval y Aéreo de China</t>
  </si>
  <si>
    <t>Chen Chen</t>
  </si>
  <si>
    <t>GDD</t>
  </si>
  <si>
    <t>POR DEFINIR</t>
  </si>
  <si>
    <t>Agregado de Defensa de El Salvador</t>
  </si>
  <si>
    <t>CRL</t>
  </si>
  <si>
    <t>MONTOYA</t>
  </si>
  <si>
    <t>Agregado de Defensa de Guatemala</t>
  </si>
  <si>
    <t>TCL</t>
  </si>
  <si>
    <t>NARITA</t>
  </si>
  <si>
    <t>Kengo</t>
  </si>
  <si>
    <t>Agregado de Defensa de Japón</t>
  </si>
  <si>
    <t>CORONEL</t>
  </si>
  <si>
    <t>COLMAN</t>
  </si>
  <si>
    <t>Rubén</t>
  </si>
  <si>
    <t>Agregado de Defensa de Paraguay</t>
  </si>
  <si>
    <t>WHITE</t>
  </si>
  <si>
    <t>Jason</t>
  </si>
  <si>
    <t>Agregado de Defensa, Militar, Naval y Aéreo de Reino Unido</t>
  </si>
  <si>
    <t>CABALLERO</t>
  </si>
  <si>
    <t>Agregado Militar, Naval y Aéreo y Policial República Dominicana</t>
  </si>
  <si>
    <t>Ghiorsi</t>
  </si>
  <si>
    <t>Lambruschini</t>
  </si>
  <si>
    <t>Agregado de Defensa de Uruguay</t>
  </si>
  <si>
    <t>Poddubnyy</t>
  </si>
  <si>
    <t>Nikita</t>
  </si>
  <si>
    <t>Agregado Naval Adjunto de Rusia</t>
  </si>
  <si>
    <t>RUSYAEV</t>
  </si>
  <si>
    <t>Nikolay</t>
  </si>
  <si>
    <t>Agregado de Defensa, Militar, Naval y Áereo de Rusia</t>
  </si>
  <si>
    <t>Primer Coronel</t>
  </si>
  <si>
    <t>Nguyen</t>
  </si>
  <si>
    <t>Thai</t>
  </si>
  <si>
    <t>Duong</t>
  </si>
  <si>
    <t>Agregado de Defensa, Militar, Naval y Aéreo de Vietnam</t>
  </si>
  <si>
    <t>Dezerega</t>
  </si>
  <si>
    <t>Pitto</t>
  </si>
  <si>
    <t>Franco</t>
  </si>
  <si>
    <t>Decano del Honorable Cuerpo Cónsular y Cónsul de Italia</t>
  </si>
  <si>
    <t>Engels</t>
  </si>
  <si>
    <t>Ruth</t>
  </si>
  <si>
    <t>Cónsul Honoraria de Belgica</t>
  </si>
  <si>
    <t>Chamy</t>
  </si>
  <si>
    <t>Maggi</t>
  </si>
  <si>
    <t>Ana María</t>
  </si>
  <si>
    <t>Cónsul Honoraria de Polonia</t>
  </si>
  <si>
    <t>Karlsruher</t>
  </si>
  <si>
    <t>Strohbach</t>
  </si>
  <si>
    <t>Jan</t>
  </si>
  <si>
    <t>Cónsul Rep. Federal de Alemania</t>
  </si>
  <si>
    <t>Molteni</t>
  </si>
  <si>
    <t>Cónsul General de Argentina</t>
  </si>
  <si>
    <t>D Onofrio</t>
  </si>
  <si>
    <t>Guillermina</t>
  </si>
  <si>
    <t>Cónsul General Adjunto de Argentina</t>
  </si>
  <si>
    <t>Bier</t>
  </si>
  <si>
    <t>Michael</t>
  </si>
  <si>
    <t>Cónsul Honorario de Austria</t>
  </si>
  <si>
    <t>Wells</t>
  </si>
  <si>
    <t>James</t>
  </si>
  <si>
    <t>Cónsul Honorario de Brasil</t>
  </si>
  <si>
    <t>Krönborg</t>
  </si>
  <si>
    <t>Jens</t>
  </si>
  <si>
    <t>Cónsul General de Dinamarca</t>
  </si>
  <si>
    <t>Gorichon</t>
  </si>
  <si>
    <t>Bengoechea</t>
  </si>
  <si>
    <t>Cónsul Honorario España</t>
  </si>
  <si>
    <t>Sonneville</t>
  </si>
  <si>
    <t>Quentin</t>
  </si>
  <si>
    <t>Cónsul Honorario Francia</t>
  </si>
  <si>
    <t>Hardy</t>
  </si>
  <si>
    <t>Tudor</t>
  </si>
  <si>
    <t>Iain</t>
  </si>
  <si>
    <t>Cónsul Honorario de Reino Unido de Gran Bretaña e Irlanda del Norte</t>
  </si>
  <si>
    <t>Guerra</t>
  </si>
  <si>
    <t>Sclavos</t>
  </si>
  <si>
    <t>Alex</t>
  </si>
  <si>
    <t>Cónsul Honorario de Grecia</t>
  </si>
  <si>
    <t>Gevaerts</t>
  </si>
  <si>
    <t>Ocker</t>
  </si>
  <si>
    <t>Cónsul de Holanda Reino de Los Países Bajos</t>
  </si>
  <si>
    <t>Kovacs</t>
  </si>
  <si>
    <t>Amengual</t>
  </si>
  <si>
    <t>Cónsul Honorario de Hungría</t>
  </si>
  <si>
    <t>Botto</t>
  </si>
  <si>
    <t>Oakley</t>
  </si>
  <si>
    <t>Cónsul Honorario de Indonesia</t>
  </si>
  <si>
    <t>Dahma</t>
  </si>
  <si>
    <t>Bertelet</t>
  </si>
  <si>
    <t>David</t>
  </si>
  <si>
    <t>Cónsul de Marruecos</t>
  </si>
  <si>
    <t>Cónsul de Mónaco</t>
  </si>
  <si>
    <t>Harris</t>
  </si>
  <si>
    <t>Enseñat</t>
  </si>
  <si>
    <t>María del Carmen</t>
  </si>
  <si>
    <t>Cónsul General de Panamá</t>
  </si>
  <si>
    <t>Madaín</t>
  </si>
  <si>
    <t>Ayub</t>
  </si>
  <si>
    <t>Karim</t>
  </si>
  <si>
    <t>Consúl República de Siria</t>
  </si>
  <si>
    <t>Aldunate</t>
  </si>
  <si>
    <t>Solar</t>
  </si>
  <si>
    <t>Jorge Hernán</t>
  </si>
  <si>
    <t>Cónsul Honorario Uruguay</t>
  </si>
  <si>
    <t>Zavala</t>
  </si>
  <si>
    <t>López</t>
  </si>
  <si>
    <t>OFICIAL CORNAV RN</t>
  </si>
  <si>
    <t>Capellán Naval</t>
  </si>
  <si>
    <t>Recabarren</t>
  </si>
  <si>
    <t>Esparza</t>
  </si>
  <si>
    <t>Vladimir</t>
  </si>
  <si>
    <t>Capellán Naval Evangélico</t>
  </si>
  <si>
    <t>Schmidt</t>
  </si>
  <si>
    <t>Camilo</t>
  </si>
  <si>
    <t>Gerente Banco Edwards Las Salinas</t>
  </si>
  <si>
    <t>Brancoli</t>
  </si>
  <si>
    <t>Gerente Banca Privada Banco Edwards</t>
  </si>
  <si>
    <t>Cubillos</t>
  </si>
  <si>
    <t>Segovia</t>
  </si>
  <si>
    <t>Braulio</t>
  </si>
  <si>
    <t>Director Regional de Aduana Valparaíso</t>
  </si>
  <si>
    <t>Exposito</t>
  </si>
  <si>
    <t>Cansino</t>
  </si>
  <si>
    <t>José Manuel</t>
  </si>
  <si>
    <t xml:space="preserve">Superintendente del Cuerpo de Bomberos V, </t>
  </si>
  <si>
    <t>Woolvett</t>
  </si>
  <si>
    <t>Jefe, depto. Relaciones Internacionales</t>
  </si>
  <si>
    <t>Caceres</t>
  </si>
  <si>
    <t>Cane</t>
  </si>
  <si>
    <t>Jefe. Depto. Relaciones Internacionales Carabineros</t>
  </si>
  <si>
    <t>Loaiza</t>
  </si>
  <si>
    <t>Oficial Enlace FACH</t>
  </si>
  <si>
    <t>SO (EJ.)</t>
  </si>
  <si>
    <t>Mendoza</t>
  </si>
  <si>
    <t>SOM Ejercito</t>
  </si>
  <si>
    <t>SO (FACH)</t>
  </si>
  <si>
    <t>Tapia</t>
  </si>
  <si>
    <t>Ibañez</t>
  </si>
  <si>
    <t>SOM FACH</t>
  </si>
  <si>
    <t>SO (Carabineros)</t>
  </si>
  <si>
    <t>Arellanos</t>
  </si>
  <si>
    <t>Hernandez</t>
  </si>
  <si>
    <t>Moises</t>
  </si>
  <si>
    <t>SOM Carabineros</t>
  </si>
  <si>
    <t>Patricio</t>
  </si>
  <si>
    <t>Presdiente Bote Salvavidas CocCón</t>
  </si>
  <si>
    <t>Paredes</t>
  </si>
  <si>
    <t>Carrasco</t>
  </si>
  <si>
    <t>Ernesto</t>
  </si>
  <si>
    <t>Gerente COPAMACH</t>
  </si>
  <si>
    <t>Fredes</t>
  </si>
  <si>
    <t>Galvez</t>
  </si>
  <si>
    <t>Roberto</t>
  </si>
  <si>
    <t>de Linos</t>
  </si>
  <si>
    <t>Antonio</t>
  </si>
  <si>
    <t>Guardia Civil, Coronel</t>
  </si>
  <si>
    <t>CELESTE</t>
  </si>
  <si>
    <t>Arancibia</t>
  </si>
  <si>
    <t>Reyes</t>
  </si>
  <si>
    <t>Jorge Patricio</t>
  </si>
  <si>
    <t>Ex Comandante en Jefe de la Armada</t>
  </si>
  <si>
    <t>Salomón, Mónica</t>
  </si>
  <si>
    <t>Miguel Ángel</t>
  </si>
  <si>
    <t>Iturriaga, Maxie</t>
  </si>
  <si>
    <t>Codina</t>
  </si>
  <si>
    <t>Díaz</t>
  </si>
  <si>
    <t>Yavar, Verónica</t>
  </si>
  <si>
    <t>Robles</t>
  </si>
  <si>
    <t>Edmundo</t>
  </si>
  <si>
    <t>Corssen, Patricia</t>
  </si>
  <si>
    <t>Larrañaga</t>
  </si>
  <si>
    <t>Martín</t>
  </si>
  <si>
    <t>Silva, Jannette</t>
  </si>
  <si>
    <t>Julio</t>
  </si>
  <si>
    <t>Larrañaga, Marcela</t>
  </si>
  <si>
    <t>De La Maza</t>
  </si>
  <si>
    <t>Larraín</t>
  </si>
  <si>
    <t>Juan Andrés</t>
  </si>
  <si>
    <t>Vergara, Ma. Teresa</t>
  </si>
  <si>
    <t>Mathieu</t>
  </si>
  <si>
    <t>Lionel</t>
  </si>
  <si>
    <t>Comandante Batallón de los Marinos Bomberos de Marsella</t>
  </si>
  <si>
    <t>General de División</t>
  </si>
  <si>
    <t>Altamirano</t>
  </si>
  <si>
    <t>Guillermo</t>
  </si>
  <si>
    <t>Jefe del Estado Mayor General del Ejército</t>
  </si>
  <si>
    <t>Izquierdo, Claudia</t>
  </si>
  <si>
    <t>Solari</t>
  </si>
  <si>
    <t>Comandante de Operaciones Especiales</t>
  </si>
  <si>
    <t>García -Huidobro</t>
  </si>
  <si>
    <t>Elzo</t>
  </si>
  <si>
    <t>Subjefe del Estado Mayor Conjunto</t>
  </si>
  <si>
    <t>Bottner, Ilse</t>
  </si>
  <si>
    <t>Raggio</t>
  </si>
  <si>
    <t>Máximo</t>
  </si>
  <si>
    <t>Comandante del Comando de Combate</t>
  </si>
  <si>
    <t>Ugarte, Ximena</t>
  </si>
  <si>
    <t>Stange</t>
  </si>
  <si>
    <t>Miguel</t>
  </si>
  <si>
    <t>Comandante del Comando Logístico</t>
  </si>
  <si>
    <t>Diez. Macarena</t>
  </si>
  <si>
    <t>Divasto</t>
  </si>
  <si>
    <t>Comandante del Comando Personal</t>
  </si>
  <si>
    <t>Casasempere, María José</t>
  </si>
  <si>
    <t>General Inspector</t>
  </si>
  <si>
    <t>Monrás</t>
  </si>
  <si>
    <t>General Subdirector de Carabineros de Chile</t>
  </si>
  <si>
    <t>Vera, Cristina</t>
  </si>
  <si>
    <t>Espinoza</t>
  </si>
  <si>
    <t>Olea</t>
  </si>
  <si>
    <t>Director Nacional de Orden y Seguridad</t>
  </si>
  <si>
    <t>Flores, María Loreto</t>
  </si>
  <si>
    <t>Oñate</t>
  </si>
  <si>
    <t>Ariel</t>
  </si>
  <si>
    <t>Director Nacional de Personal</t>
  </si>
  <si>
    <t>C/sra</t>
  </si>
  <si>
    <t>Prefecto General</t>
  </si>
  <si>
    <t>Aliaga</t>
  </si>
  <si>
    <t>Ricardo</t>
  </si>
  <si>
    <t>Subdirector de Personal y Soporte a las Operaciones</t>
  </si>
  <si>
    <t>Prefecta General</t>
  </si>
  <si>
    <t>En espera de designación</t>
  </si>
  <si>
    <t>Subdirectora de Inteligencia, Crimen Organizado y Seguridad Migratoria</t>
  </si>
  <si>
    <t>Haeger</t>
  </si>
  <si>
    <t>Bórquez</t>
  </si>
  <si>
    <t>Subdirector de Investigación Policial</t>
  </si>
  <si>
    <t>Mujica</t>
  </si>
  <si>
    <t>José Ignacio</t>
  </si>
  <si>
    <t>Vicepresidente CORFO</t>
  </si>
  <si>
    <t>Mc Intyre</t>
  </si>
  <si>
    <t>Astorga</t>
  </si>
  <si>
    <t>Ronald</t>
  </si>
  <si>
    <t>Director ANI</t>
  </si>
  <si>
    <t>Alberto</t>
  </si>
  <si>
    <t>Comisionado de la Macrozona Norte</t>
  </si>
  <si>
    <t>Lecaros</t>
  </si>
  <si>
    <t>Lobo</t>
  </si>
  <si>
    <t>Gerente FISA</t>
  </si>
  <si>
    <t>Segio</t>
  </si>
  <si>
    <t>Bunster</t>
  </si>
  <si>
    <t>Carvajal Chamorro Carvajal, Nicolás - SIN RECEPCIÓN</t>
  </si>
  <si>
    <t>Bárbara</t>
  </si>
  <si>
    <t>Jefa Gabinete Subsecfa</t>
  </si>
  <si>
    <t>HIJO - SIN RECEPCIÓN</t>
  </si>
  <si>
    <t>de la Llera</t>
  </si>
  <si>
    <t>Rector PUCC</t>
  </si>
  <si>
    <t>Arenas</t>
  </si>
  <si>
    <t>Menares</t>
  </si>
  <si>
    <t>Mauricio</t>
  </si>
  <si>
    <t>Director General del Personal de la Armada</t>
  </si>
  <si>
    <t>Campaña, Claudia</t>
  </si>
  <si>
    <t>Coronel de Aviación (DA)</t>
  </si>
  <si>
    <t>Belmar</t>
  </si>
  <si>
    <t>Fischer</t>
  </si>
  <si>
    <t>Comandante del Regimiento de Artillería Antiaérea y Fuerzas Especiales "Escue...</t>
  </si>
  <si>
    <t>Pèrez Godoy, Francisca</t>
  </si>
  <si>
    <t>Beltrán</t>
  </si>
  <si>
    <t>Garrido</t>
  </si>
  <si>
    <t>Gonzalo</t>
  </si>
  <si>
    <t>Director de Educación de la Armada</t>
  </si>
  <si>
    <t>Domínguez, Carolina</t>
  </si>
  <si>
    <t>Castillo</t>
  </si>
  <si>
    <t>Comandante en Jefe de la Escuadra</t>
  </si>
  <si>
    <t>Cerda</t>
  </si>
  <si>
    <t>Díez</t>
  </si>
  <si>
    <t>Nicolás</t>
  </si>
  <si>
    <t>Seremi Desarrollo Social y Familia</t>
  </si>
  <si>
    <t>Cornejo</t>
  </si>
  <si>
    <t>Medina</t>
  </si>
  <si>
    <t>Leslie</t>
  </si>
  <si>
    <t>Seremi Bienes Nacionales</t>
  </si>
  <si>
    <t>Delgado</t>
  </si>
  <si>
    <t>Boffil</t>
  </si>
  <si>
    <t>César</t>
  </si>
  <si>
    <t>Director General de los Servicios de la Armada</t>
  </si>
  <si>
    <t>Maturana, Carolina</t>
  </si>
  <si>
    <t>Dib</t>
  </si>
  <si>
    <t>Puelma</t>
  </si>
  <si>
    <t>Seremi de la Cultura, las Artes y el Patrimonio</t>
  </si>
  <si>
    <t>Torres</t>
  </si>
  <si>
    <t>Luis Felipe</t>
  </si>
  <si>
    <t>Comandante de la Aviación Naval</t>
  </si>
  <si>
    <t>CA JT</t>
  </si>
  <si>
    <t>Grover</t>
  </si>
  <si>
    <t>Auditor General de la Armada</t>
  </si>
  <si>
    <t>Toledo, Paola</t>
  </si>
  <si>
    <t>CA AB</t>
  </si>
  <si>
    <t>Fort</t>
  </si>
  <si>
    <t>Santander</t>
  </si>
  <si>
    <t>Marcel</t>
  </si>
  <si>
    <t>Director General de Finanzas de la Armada</t>
  </si>
  <si>
    <t>Castro, Diva</t>
  </si>
  <si>
    <t>Garay</t>
  </si>
  <si>
    <t>Retamal</t>
  </si>
  <si>
    <t>Seremi de Medio Ambiente</t>
  </si>
  <si>
    <t>Camus</t>
  </si>
  <si>
    <t>Rafael</t>
  </si>
  <si>
    <t>Seremi de Justicia y Derechos Humanos</t>
  </si>
  <si>
    <t>CA LT</t>
  </si>
  <si>
    <t>Salinas</t>
  </si>
  <si>
    <t>Director de Intereses Marítimos y Medio Ambiente Acuático</t>
  </si>
  <si>
    <t>Director de Programas, Investigación y Desarrollo de la Armada</t>
  </si>
  <si>
    <t>Lecaros, María José</t>
  </si>
  <si>
    <t>Prefecto Inspector</t>
  </si>
  <si>
    <t>Gálvez</t>
  </si>
  <si>
    <t>Carriel</t>
  </si>
  <si>
    <t>Jefe Región Policial de Valparaíso</t>
  </si>
  <si>
    <t>Jacir</t>
  </si>
  <si>
    <t>José Miguel</t>
  </si>
  <si>
    <t>Director de Astilleros y Maestranzas de la Armada</t>
  </si>
  <si>
    <t>Ferrari, Johanna</t>
  </si>
  <si>
    <t>Klenner</t>
  </si>
  <si>
    <t>Adams</t>
  </si>
  <si>
    <t>Seremi de Educación</t>
  </si>
  <si>
    <t>Luan</t>
  </si>
  <si>
    <t>Mariol</t>
  </si>
  <si>
    <t>Seremi de Salud</t>
  </si>
  <si>
    <t>Paya</t>
  </si>
  <si>
    <t>Seremi del Deporte</t>
  </si>
  <si>
    <t>Lüttecke</t>
  </si>
  <si>
    <t>Anders</t>
  </si>
  <si>
    <t>Ariane</t>
  </si>
  <si>
    <t>Seremi de Ciencia, Tecnología, Conocimiento e Innovación Macrozona Coquimbo -...</t>
  </si>
  <si>
    <t>Maldonado</t>
  </si>
  <si>
    <t>O'Reilly</t>
  </si>
  <si>
    <t>Julián</t>
  </si>
  <si>
    <t>Director de Operaciones del Estado Mayor General de la Armada</t>
  </si>
  <si>
    <t>Bastías, Marcela</t>
  </si>
  <si>
    <t>Manzano</t>
  </si>
  <si>
    <t>Sanguinetti</t>
  </si>
  <si>
    <t>Oscar</t>
  </si>
  <si>
    <t>Director de Recuperación de Unidades de la Armada</t>
  </si>
  <si>
    <t>Wachtendorff, Nuvia</t>
  </si>
  <si>
    <t>Juan Pablo</t>
  </si>
  <si>
    <t>Urra</t>
  </si>
  <si>
    <t>Seremi de Economía, Fomento y Turismo</t>
  </si>
  <si>
    <t>Méndez</t>
  </si>
  <si>
    <t>Juan Cristóbal</t>
  </si>
  <si>
    <t>Director de Ingeniería y Sistemas Navales</t>
  </si>
  <si>
    <t>Cúneo, Joanna</t>
  </si>
  <si>
    <t>Contralor de la Armada</t>
  </si>
  <si>
    <t>Dutra, Vanessa</t>
  </si>
  <si>
    <t>Miranda</t>
  </si>
  <si>
    <t>Comandante de Operaciones Navales</t>
  </si>
  <si>
    <t>CA IM</t>
  </si>
  <si>
    <t>Opazo</t>
  </si>
  <si>
    <t>Riquelme</t>
  </si>
  <si>
    <t>Comandante General del Cuerpo de Infantería de Marina</t>
  </si>
  <si>
    <t>Oxley</t>
  </si>
  <si>
    <t>Lizana</t>
  </si>
  <si>
    <t>Director General del Territorio Marítimo y Marina Mercante</t>
  </si>
  <si>
    <t>Polmann, Paula</t>
  </si>
  <si>
    <t>García-Huidobro</t>
  </si>
  <si>
    <t>Seremi de Agricultura</t>
  </si>
  <si>
    <t>Pájaro</t>
  </si>
  <si>
    <t>Márquez</t>
  </si>
  <si>
    <t>José Agustín</t>
  </si>
  <si>
    <t>Director de Planificación del Estado Mayor General de la Armada</t>
  </si>
  <si>
    <t>Izquierdo</t>
  </si>
  <si>
    <t>Rosario</t>
  </si>
  <si>
    <t>Seremi de Gobierno</t>
  </si>
  <si>
    <t>Quezada</t>
  </si>
  <si>
    <t>Rioseco</t>
  </si>
  <si>
    <t>Celso</t>
  </si>
  <si>
    <t>Seremi de Energía</t>
  </si>
  <si>
    <t>Ramírez</t>
  </si>
  <si>
    <t>Braun</t>
  </si>
  <si>
    <t>Sigfrido</t>
  </si>
  <si>
    <t>Director de Seguridad y Operaciones Marítimas</t>
  </si>
  <si>
    <t>CO</t>
  </si>
  <si>
    <t>Director de Bienestar Social de la Armada</t>
  </si>
  <si>
    <t>Martínez</t>
  </si>
  <si>
    <t>Seremi de la Mujer y Equidad de Género</t>
  </si>
  <si>
    <t>Rozas</t>
  </si>
  <si>
    <t>Director de Operaciones y Conducción Conjunta del Estado Mayor General de la ...</t>
  </si>
  <si>
    <t>Seremi de Vivienda y Urbanismo</t>
  </si>
  <si>
    <t>Sangüesa</t>
  </si>
  <si>
    <t>Blázquez</t>
  </si>
  <si>
    <t>Carolina</t>
  </si>
  <si>
    <t>Seremi del Trabajo y Previsión Social</t>
  </si>
  <si>
    <t>Silva</t>
  </si>
  <si>
    <t>Haack</t>
  </si>
  <si>
    <t>Comandante en Jefe de la Primera Zona Naval</t>
  </si>
  <si>
    <t>Barbosa, Adriana</t>
  </si>
  <si>
    <t>Llagostera</t>
  </si>
  <si>
    <t>Hernán</t>
  </si>
  <si>
    <t>Seremi de Seguridad Pública</t>
  </si>
  <si>
    <t>Comandante de la Guarnición de Ejército de Valparaíso</t>
  </si>
  <si>
    <t xml:space="preserve">Montini Sàez, Fransisca </t>
  </si>
  <si>
    <t>Soffia</t>
  </si>
  <si>
    <t>Salsilli</t>
  </si>
  <si>
    <t>Director de Relacionamiento Caja Los Andes</t>
  </si>
  <si>
    <t>Terán</t>
  </si>
  <si>
    <t>Pino</t>
  </si>
  <si>
    <t>Patricia</t>
  </si>
  <si>
    <t>Seremi de Obras Públicas</t>
  </si>
  <si>
    <t>Pablo</t>
  </si>
  <si>
    <t>Director Regional de Gendarmería</t>
  </si>
  <si>
    <t>Horton</t>
  </si>
  <si>
    <t>Alejandro</t>
  </si>
  <si>
    <t>Subjefe del Estado Mayor de la Armada</t>
  </si>
  <si>
    <t>Azócar</t>
  </si>
  <si>
    <t>Secretario General de la Armada</t>
  </si>
  <si>
    <t>Matías</t>
  </si>
  <si>
    <t>Seremi de Transportes y Telecomunicaciones</t>
  </si>
  <si>
    <t>Vasseur</t>
  </si>
  <si>
    <t>Seremi de Minería</t>
  </si>
  <si>
    <t>CO AB</t>
  </si>
  <si>
    <t>Vidal</t>
  </si>
  <si>
    <t>Berrocal</t>
  </si>
  <si>
    <t>Director de Abastecimientos de la Armada</t>
  </si>
  <si>
    <t>Manosalva, Valeria</t>
  </si>
  <si>
    <t>Villegas</t>
  </si>
  <si>
    <t>Zanon</t>
  </si>
  <si>
    <t>Director de Inteligencia de la Armada</t>
  </si>
  <si>
    <t>Fernández, Marisol</t>
  </si>
  <si>
    <t>General</t>
  </si>
  <si>
    <t>Jefa de la V Zona de Carabineros de Valparaíso</t>
  </si>
  <si>
    <t>Vasquèz Nuñez, Albero (Hermano)</t>
  </si>
  <si>
    <t>CA SN</t>
  </si>
  <si>
    <t>Director de Sanidad de la Armada</t>
  </si>
  <si>
    <t>Zambrano, Patricia</t>
  </si>
  <si>
    <t>Zamorano</t>
  </si>
  <si>
    <t>Goñi</t>
  </si>
  <si>
    <t>Jefe del Estado Mayor de la Armada</t>
  </si>
  <si>
    <t>Manterola, Marcela</t>
  </si>
  <si>
    <t>Zavala Marcos</t>
  </si>
  <si>
    <t>Mujica Bradi</t>
  </si>
  <si>
    <t>Tomás José Ignacio</t>
  </si>
  <si>
    <t>Gerente General Caja Los Andes</t>
  </si>
  <si>
    <t>Goméz</t>
  </si>
  <si>
    <t>Presidente Ejecutivo COYAHUASI</t>
  </si>
  <si>
    <t>Hasbun</t>
  </si>
  <si>
    <t>Presidente Sociedad de Vapores</t>
  </si>
  <si>
    <t>Ebensperger</t>
  </si>
  <si>
    <t>Orrego</t>
  </si>
  <si>
    <t>Gerente Banco Chile</t>
  </si>
  <si>
    <t>Nathu</t>
  </si>
  <si>
    <t>Gerente COPEC</t>
  </si>
  <si>
    <t>Guzman</t>
  </si>
  <si>
    <t>Gerente AQUACHILE</t>
  </si>
  <si>
    <t>Macario</t>
  </si>
  <si>
    <t>Gerente QUIÑENCO</t>
  </si>
  <si>
    <t>EDIFICIO</t>
  </si>
  <si>
    <t>Parot</t>
  </si>
  <si>
    <t>Ministro de Bienes Nacionales</t>
  </si>
  <si>
    <t>Toro Harnecker, Guillermo</t>
  </si>
  <si>
    <t>Coopman</t>
  </si>
  <si>
    <t>Correa</t>
  </si>
  <si>
    <t>Jefe Gabiente MINDEF</t>
  </si>
  <si>
    <t>Saez Espindola, Elizabet</t>
  </si>
  <si>
    <t>Constanza</t>
  </si>
  <si>
    <t>Asesora Económica MINDEF</t>
  </si>
  <si>
    <t>Alcorta</t>
  </si>
  <si>
    <t>Asesor Político MINDEF</t>
  </si>
  <si>
    <t>Dueños INFOGATE</t>
  </si>
  <si>
    <t>CONTROL TOTALES - 21 DE MAYO</t>
  </si>
  <si>
    <t>TOTAL INVITADOS</t>
  </si>
  <si>
    <t>INVITADOS SI</t>
  </si>
  <si>
    <t>INVITADOS NO</t>
  </si>
  <si>
    <t>INVITADOS PENDIENTES</t>
  </si>
  <si>
    <t>ACOMP. SI</t>
  </si>
  <si>
    <t>ACOMP. NO</t>
  </si>
  <si>
    <t>ACOMP. PENDIENTES</t>
  </si>
  <si>
    <t>TOTAL PERSONAS ASISTENTES</t>
  </si>
  <si>
    <t>CAPACIDAD TOTAL</t>
  </si>
  <si>
    <t>CUPOS CONF. DISP.</t>
  </si>
  <si>
    <t>CONTROL DE CAPACIDAD POR TRIBUNA (SOLO TITULARES / ACOMPAÑANTES NO DESCUENTAN CUPO)</t>
  </si>
  <si>
    <t>TRIBUNA</t>
  </si>
  <si>
    <t>CAPACIDAD</t>
  </si>
  <si>
    <t>INV. ASIGNADOS</t>
  </si>
  <si>
    <t>INV. SI</t>
  </si>
  <si>
    <t>INV. NO</t>
  </si>
  <si>
    <t>INV. PEND.</t>
  </si>
  <si>
    <t>ACOMP. PEND.</t>
  </si>
  <si>
    <t>CUPOS ASIGNADOS</t>
  </si>
  <si>
    <t>CUPOS CONF.</t>
  </si>
  <si>
    <t>% OCUP. CONF.</t>
  </si>
  <si>
    <t>ESTADO</t>
  </si>
  <si>
    <t>TOTAL</t>
  </si>
  <si>
    <t>DESGLOSE POR ORIGEN DE INVITACIÓN Y TRIBUNA</t>
  </si>
  <si>
    <t>ORIGEN</t>
  </si>
  <si>
    <t>INVITADO SI</t>
  </si>
  <si>
    <t>INVITADO NO</t>
  </si>
  <si>
    <t>INVITADO PENDIENTE</t>
  </si>
  <si>
    <t>GENERAL</t>
  </si>
  <si>
    <t>RESUMEN POR ORIGEN</t>
  </si>
  <si>
    <t>% CONFIRMACIÓN INVITADO</t>
  </si>
  <si>
    <t>LISTADOS DINÁMICOS DE CONTROL DE ACCESO</t>
  </si>
  <si>
    <t>LISTADO</t>
  </si>
  <si>
    <t>TOTAL REGISTROS</t>
  </si>
  <si>
    <t>TOTAL PERSONAS</t>
  </si>
  <si>
    <t>ACCESO</t>
  </si>
  <si>
    <t>Invitados titulares confirmados</t>
  </si>
  <si>
    <t>Ver pestaña Asistencia Titular</t>
  </si>
  <si>
    <t>Acompañantes confirmados</t>
  </si>
  <si>
    <t>Ver pestaña Asistencia Acompañante</t>
  </si>
  <si>
    <t>ASISTENCIA TITULAR - CONTROL DE ACCESO DE INVITADOS</t>
  </si>
  <si>
    <t>Total titulares confirmados</t>
  </si>
  <si>
    <t>Listado automático desde Maestro: solo invitados con Asistencia invitado = SI.</t>
  </si>
  <si>
    <t>Asistencia Acompañante - Control De Acceso De Acompañantes</t>
  </si>
  <si>
    <t>Total Acompañantes Confirmados</t>
  </si>
  <si>
    <t>Listado Automático Desde Maestro: Solo Titulares Que Asisten Y Acompañante = Si.</t>
  </si>
  <si>
    <t>Origen Invitación</t>
  </si>
  <si>
    <t>Tribuna Titular</t>
  </si>
  <si>
    <t>N° Titular</t>
  </si>
  <si>
    <t>Invitado Titular</t>
  </si>
  <si>
    <t>Cargo Titular</t>
  </si>
  <si>
    <t>Acompañante</t>
  </si>
  <si>
    <t>Asistencia Acompañante</t>
  </si>
  <si>
    <t>Fila</t>
  </si>
  <si>
    <t>Columna</t>
  </si>
  <si>
    <t>Antes</t>
  </si>
  <si>
    <t>Después</t>
  </si>
  <si>
    <t>Adriasola, maría pía</t>
  </si>
  <si>
    <t>Vial echeverría, natalia</t>
  </si>
  <si>
    <t>Mery, roxana</t>
  </si>
  <si>
    <t>Rodríguez, gabriela</t>
  </si>
  <si>
    <t>Nuñez</t>
  </si>
  <si>
    <t>Monckeberg bruner, cristián</t>
  </si>
  <si>
    <t>Gajardo (pareja), carlos</t>
  </si>
  <si>
    <t>Presidenta Excelentísima Corte Suprema de Justicia</t>
  </si>
  <si>
    <t>García de la huerta, teresita</t>
  </si>
  <si>
    <t>Presidenta de la Cámara de Diputadas y Diputados</t>
  </si>
  <si>
    <t>Vargas borguel, matias</t>
  </si>
  <si>
    <t>Presidente del Tribunal Constitucional</t>
  </si>
  <si>
    <t>López paredes, fabián</t>
  </si>
  <si>
    <t>Contralor General de la República</t>
  </si>
  <si>
    <t>Valencia
Garrido Bedwell, Roberto</t>
  </si>
  <si>
    <t>Taladriz, maría josé</t>
  </si>
  <si>
    <t>Jordán, tomás</t>
  </si>
  <si>
    <t>Thibaut, paola</t>
  </si>
  <si>
    <t>Araujo, louise maría</t>
  </si>
  <si>
    <t>Morales, janet</t>
  </si>
  <si>
    <t>VER ASISTEN CON ACOMPANANTE</t>
  </si>
  <si>
    <t>Caldera figueroa, leila</t>
  </si>
  <si>
    <t>Director General Policía de Investigacionesss</t>
  </si>
  <si>
    <t>Tripque, liliana</t>
  </si>
  <si>
    <t>Rivas, maría andres</t>
  </si>
  <si>
    <t>Rivas, María Andres</t>
  </si>
  <si>
    <t>Jofré, verónica</t>
  </si>
  <si>
    <t>Andrade, ángela</t>
  </si>
  <si>
    <t>Ojeda , maría teresa</t>
  </si>
  <si>
    <t>Ojeda , María Teresa</t>
  </si>
  <si>
    <t>Ríos de quiroz, mónica</t>
  </si>
  <si>
    <t>Chambi, fransisco (jb)</t>
  </si>
  <si>
    <t>Chambi, Fransisco (Jb)</t>
  </si>
  <si>
    <t>Escobar de garcía, doralisa</t>
  </si>
  <si>
    <t>Krauss, martín</t>
  </si>
  <si>
    <t>Pizarro, macarena</t>
  </si>
  <si>
    <t>Rabat, fernando (hijo)</t>
  </si>
  <si>
    <t>Izquierdo, luz maría</t>
  </si>
  <si>
    <t>Izquierdo, Luz María</t>
  </si>
  <si>
    <t>Atal, fernando</t>
  </si>
  <si>
    <t>Iribarne, caroline</t>
  </si>
  <si>
    <t>Abad, yasmín</t>
  </si>
  <si>
    <t>De Grange</t>
  </si>
  <si>
    <t>Ministro de Transportes y Telecomunicacionesss</t>
  </si>
  <si>
    <t>Toro harnecker, guillermo</t>
  </si>
  <si>
    <t>Pérez, esteban</t>
  </si>
  <si>
    <t>Dressel, paulina</t>
  </si>
  <si>
    <t>Ministro de la Cultura, las Artes y el Patrimonio</t>
  </si>
  <si>
    <t>Ministro Ciencia, Tecnología, Conocimiento e Innovación</t>
  </si>
  <si>
    <t>Faurie
Consul de Argentina</t>
  </si>
  <si>
    <t>Faurie Consul de Argentina</t>
  </si>
  <si>
    <t>De Lannoy
Leclerq, Martine  (Consejoro)</t>
  </si>
  <si>
    <t>de Lannoy Leclerq, Martine (Consejoro)</t>
  </si>
  <si>
    <t>Kotkajarvi
Kauttonen, Antti (Primer secretario)</t>
  </si>
  <si>
    <t>Embajadora de Finlandia de Chile</t>
  </si>
  <si>
    <t>Moreno
Mendosa, Carlos Ivan</t>
  </si>
  <si>
    <t>Rigoli
Rouse, Courtny</t>
  </si>
  <si>
    <t>E/v Merks</t>
  </si>
  <si>
    <t>De Oliveira</t>
  </si>
  <si>
    <t>Concar
Kenedy, Nicholas</t>
  </si>
  <si>
    <t>Tomas</t>
  </si>
  <si>
    <t>Rementeria, tomás</t>
  </si>
  <si>
    <t>Senadora V región Costa</t>
  </si>
  <si>
    <t>Senadora V región Cordillera</t>
  </si>
  <si>
    <t>Senador V región Costa</t>
  </si>
  <si>
    <t>Mari guañabens, agostina</t>
  </si>
  <si>
    <t>Senador V región Cordillera</t>
  </si>
  <si>
    <t>Gazmuri, alejandro (jg)</t>
  </si>
  <si>
    <t>Suarez, ma. antonieta</t>
  </si>
  <si>
    <t>Suarez, Mª. Antonieta</t>
  </si>
  <si>
    <t>Bachmann, patricia</t>
  </si>
  <si>
    <t>Miranda, danica</t>
  </si>
  <si>
    <t>Cabrera vargas, felipe</t>
  </si>
  <si>
    <t>Alvarado, susana</t>
  </si>
  <si>
    <t>Miranda, cesar - viudo (jb)</t>
  </si>
  <si>
    <t>Miranda, Cesar - Viudo (Jb)</t>
  </si>
  <si>
    <t>Orostica, bárbara</t>
  </si>
  <si>
    <t>Cox, camila</t>
  </si>
  <si>
    <t>Sepúlveda, bárbara</t>
  </si>
  <si>
    <t>Arellano, mariana</t>
  </si>
  <si>
    <t>Arancibia, sussy</t>
  </si>
  <si>
    <t>Carvallo, maría del pilar</t>
  </si>
  <si>
    <t>Ayala, francisca</t>
  </si>
  <si>
    <t>Zamora
Cristian Vasseur Fuentes</t>
  </si>
  <si>
    <t>Pérez, natalia</t>
  </si>
  <si>
    <t>Campos, catalina</t>
  </si>
  <si>
    <t>Calderón, maria pía</t>
  </si>
  <si>
    <t>Portales, pamela</t>
  </si>
  <si>
    <t>Maria Jose</t>
  </si>
  <si>
    <t>Jose Antonio</t>
  </si>
  <si>
    <t>Tumani, gabriel</t>
  </si>
  <si>
    <t>Maria  Soledad</t>
  </si>
  <si>
    <t>Salomón, mónica</t>
  </si>
  <si>
    <t>Ex - Comandante en Jefe de la Armada</t>
  </si>
  <si>
    <t>Iturriaga, maxie</t>
  </si>
  <si>
    <t>Yavar, verónica</t>
  </si>
  <si>
    <t>Corssen, patricia</t>
  </si>
  <si>
    <t>Silva, jannette</t>
  </si>
  <si>
    <t>Larrañaga, marcela</t>
  </si>
  <si>
    <t>de la Maza</t>
  </si>
  <si>
    <t>Vergara, ma. teresa</t>
  </si>
  <si>
    <t>Vergara, Mª. Teresa</t>
  </si>
  <si>
    <t>Izquierdo, claudia</t>
  </si>
  <si>
    <t>Bottner, ilse</t>
  </si>
  <si>
    <t>Ugarte, ximena</t>
  </si>
  <si>
    <t>Comandante el Comando de Combate</t>
  </si>
  <si>
    <t>Diez. macarena</t>
  </si>
  <si>
    <t>Casasempere, maria josé</t>
  </si>
  <si>
    <t>Vera , cristina</t>
  </si>
  <si>
    <t>Vera , Cristina</t>
  </si>
  <si>
    <t>Flores, maria loreto</t>
  </si>
  <si>
    <t>Prefecta Genera</t>
  </si>
  <si>
    <t>Subdirector de Investigación Policíal</t>
  </si>
  <si>
    <t>Carvajal
Chamorro Carvajal, Nicolás - SIN RECEPCIÓN</t>
  </si>
  <si>
    <t>De la Llera</t>
  </si>
  <si>
    <t>Campaña, claudia</t>
  </si>
  <si>
    <t>Domínguez, carolina</t>
  </si>
  <si>
    <t>Director de Educacion de la Armada</t>
  </si>
  <si>
    <t>Cesar</t>
  </si>
  <si>
    <t>Maturana, carolina</t>
  </si>
  <si>
    <t>Toledo, paola</t>
  </si>
  <si>
    <t>Castro, diva</t>
  </si>
  <si>
    <t>Lecaros, maría jose</t>
  </si>
  <si>
    <t>Ferrari, johanna</t>
  </si>
  <si>
    <t>Bastías, marcela</t>
  </si>
  <si>
    <t>Wachtendorff, nuvia</t>
  </si>
  <si>
    <t>Cúneo, joanna</t>
  </si>
  <si>
    <t>Dutra, vanessa</t>
  </si>
  <si>
    <t>Polmann, paula</t>
  </si>
  <si>
    <t>Directo General de Territorio Marítimo y Marina Mercante</t>
  </si>
  <si>
    <t>Director de Operaciones Y Conducción Conjunta del Estado Mayor General de la ...</t>
  </si>
  <si>
    <t>Barbosa, adriana</t>
  </si>
  <si>
    <t>Manosalva, valeria</t>
  </si>
  <si>
    <t>Fernández, marisol</t>
  </si>
  <si>
    <t>Zambrano, patricia</t>
  </si>
  <si>
    <t>Manterola, marcela</t>
  </si>
  <si>
    <t>Zavala
Marcos</t>
  </si>
  <si>
    <t>Mujica
Bradi</t>
  </si>
  <si>
    <t>Tomas
José Ignacio</t>
  </si>
  <si>
    <t>Capitán de Navio IM</t>
  </si>
  <si>
    <t>Capitán de Navio</t>
  </si>
  <si>
    <t>Do Vale</t>
  </si>
  <si>
    <t>CAPITAN DE NAVIO</t>
  </si>
  <si>
    <t>Maria del Carmen</t>
  </si>
  <si>
    <t>Capellan Naval</t>
  </si>
  <si>
    <t>Capellan Naval Evangelico</t>
  </si>
  <si>
    <t>De Linos</t>
  </si>
  <si>
    <t>Consul de Argentina</t>
  </si>
  <si>
    <t>Leclerq, Martine  (Consejoro)</t>
  </si>
  <si>
    <t>Mendez</t>
  </si>
  <si>
    <t>Decano del Honorable Cuerpo Consular y Cónsul de Italia</t>
  </si>
  <si>
    <t>Cónsul General Adjunto de  Argentina</t>
  </si>
  <si>
    <t>Cónsul de Holanda  Reino de Los Países Bajos</t>
  </si>
  <si>
    <t>Consul Honorario de Indonesia</t>
  </si>
  <si>
    <t>Superintendente del Cuerpo de Bomberos V,</t>
  </si>
  <si>
    <t>Embajador de Portugal en Chile</t>
  </si>
  <si>
    <t>Jefe de la V Zona de Carabineros de Valparaíso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</si>
</sst>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name val="Carlito"/>
    </font>
    <font>
      <sz val="12"/>
      <color theme="10"/>
      <name val="Calibri"/>
    </font>
    <font>
      <sz val="10"/>
      <color rgb="FF1F2937"/>
      <name val="Calibri"/>
    </font>
    <font>
      <b/>
      <sz val="10"/>
      <color rgb="FF1F2937"/>
      <name val="Calibri"/>
    </font>
    <font>
      <sz val="10"/>
      <color rgb="FF1F2937"/>
      <name val="Calibri"/>
    </font>
    <font>
      <b/>
      <sz val="10"/>
      <color rgb="FFFFFFFF"/>
      <name val="Calibri"/>
    </font>
    <font>
      <b/>
      <sz val="14"/>
      <color rgb="FFFFFFFF"/>
      <name val="Carlito"/>
    </font>
    <font>
      <b/>
      <sz val="10"/>
      <color rgb="FF1F4E78"/>
      <name val="Carlito"/>
    </font>
    <font>
      <b/>
      <sz val="10"/>
      <color rgb="FFFFFFFF"/>
      <name val="Carlito"/>
    </font>
    <font>
      <sz val="10"/>
      <name val="Carlito"/>
    </font>
    <font>
      <b/>
      <sz val="11"/>
      <color rgb="FFFFFFFF"/>
      <name val="Carlito"/>
    </font>
    <font>
      <b/>
      <sz val="11"/>
      <name val="Carlito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3F8FB"/>
      </patternFill>
    </fill>
    <fill>
      <patternFill patternType="solid">
        <fgColor rgb="FF4B6F88"/>
      </patternFill>
    </fill>
    <fill>
      <patternFill patternType="solid">
        <fgColor rgb="FF4B6F88"/>
      </patternFill>
    </fill>
    <fill>
      <patternFill patternType="solid">
        <fgColor rgb="FF4B6F88"/>
      </patternFill>
    </fill>
    <fill>
      <patternFill patternType="solid">
        <fgColor rgb="FFF3E8FF"/>
        <bgColor indexed="64"/>
      </patternFill>
    </fill>
    <fill>
      <patternFill patternType="solid">
        <fgColor rgb="FFFCE4E4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BFE3EE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D9D2E9"/>
      </patternFill>
    </fill>
    <fill>
      <patternFill patternType="solid">
        <fgColor rgb="FFF4CCCC"/>
      </patternFill>
    </fill>
    <fill>
      <patternFill patternType="solid">
        <fgColor rgb="FFFFF2CC"/>
      </patternFill>
    </fill>
    <fill>
      <patternFill patternType="solid">
        <fgColor rgb="FFD9EAF7"/>
      </patternFill>
    </fill>
    <fill>
      <patternFill patternType="solid">
        <fgColor rgb="FFD9EAD3"/>
      </patternFill>
    </fill>
    <fill>
      <patternFill patternType="solid">
        <fgColor rgb="FFFFFFFF"/>
      </patternFill>
    </fill>
    <fill>
      <patternFill patternType="solid">
        <fgColor rgb="FFEAF3FA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B7C9E2"/>
      </left>
      <right style="thin">
        <color rgb="FFB7C9E2"/>
      </right>
      <top style="thin">
        <color rgb="FFB7C9E2"/>
      </top>
      <bottom style="thin">
        <color rgb="FFB7C9E2"/>
      </bottom>
      <diagonal/>
    </border>
    <border>
      <left/>
      <right/>
      <top style="thin">
        <color rgb="FFB7C9E2"/>
      </top>
      <bottom style="thin">
        <color rgb="FFB7C9E2"/>
      </bottom>
      <diagonal/>
    </border>
    <border>
      <left/>
      <right style="thin">
        <color rgb="FFB7C9E2"/>
      </right>
      <top style="thin">
        <color rgb="FFB7C9E2"/>
      </top>
      <bottom style="thin">
        <color rgb="FFB7C9E2"/>
      </bottom>
      <diagonal/>
    </border>
    <border>
      <left style="thin">
        <color rgb="FFD6EAF5"/>
      </left>
      <right style="thin">
        <color rgb="FFD6EAF5"/>
      </right>
      <top style="thin">
        <color rgb="FFD6EAF5"/>
      </top>
      <bottom style="thin">
        <color rgb="FFD6EAF5"/>
      </bottom>
      <diagonal/>
    </border>
  </borders>
  <cellStyleXfs count="2">
    <xf numFmtId="0" fontId="0" fillId="0" borderId="1"/>
    <xf numFmtId="0" fontId="1" fillId="0" borderId="1"/>
  </cellStyleXfs>
  <cellXfs count="48">
    <xf numFmtId="0" fontId="0" fillId="0" borderId="0" xfId="0" applyBorder="1"/>
    <xf numFmtId="0" fontId="8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 wrapText="1"/>
    </xf>
    <xf numFmtId="0" fontId="9" fillId="0" borderId="2" xfId="1" applyFont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4" fillId="2" borderId="1" xfId="0" applyFont="1" applyFill="1" applyAlignment="1">
      <alignment vertical="center"/>
    </xf>
    <xf numFmtId="0" fontId="4" fillId="13" borderId="1" xfId="0" applyFont="1" applyFill="1" applyAlignment="1">
      <alignment vertical="center"/>
    </xf>
    <xf numFmtId="0" fontId="5" fillId="14" borderId="5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/>
    </xf>
    <xf numFmtId="0" fontId="11" fillId="16" borderId="5" xfId="0" applyFont="1" applyFill="1" applyBorder="1" applyAlignment="1">
      <alignment horizontal="center"/>
    </xf>
    <xf numFmtId="0" fontId="11" fillId="17" borderId="5" xfId="0" applyFont="1" applyFill="1" applyBorder="1" applyAlignment="1">
      <alignment horizontal="center"/>
    </xf>
    <xf numFmtId="0" fontId="11" fillId="18" borderId="5" xfId="0" applyFont="1" applyFill="1" applyBorder="1" applyAlignment="1">
      <alignment horizontal="center"/>
    </xf>
    <xf numFmtId="0" fontId="11" fillId="19" borderId="5" xfId="0" applyFont="1" applyFill="1" applyBorder="1" applyAlignment="1">
      <alignment horizontal="center"/>
    </xf>
    <xf numFmtId="0" fontId="4" fillId="20" borderId="5" xfId="0" applyFont="1" applyFill="1" applyBorder="1" applyAlignment="1">
      <alignment horizontal="left" vertical="center" wrapText="1"/>
    </xf>
    <xf numFmtId="0" fontId="4" fillId="20" borderId="5" xfId="0" applyFont="1" applyFill="1" applyBorder="1" applyAlignment="1">
      <alignment horizontal="center" vertical="center" wrapText="1"/>
    </xf>
    <xf numFmtId="0" fontId="4" fillId="21" borderId="5" xfId="0" applyFont="1" applyFill="1" applyBorder="1" applyAlignment="1">
      <alignment horizontal="left" vertical="center" wrapText="1"/>
    </xf>
    <xf numFmtId="0" fontId="4" fillId="21" borderId="5" xfId="0" applyFont="1" applyFill="1" applyBorder="1" applyAlignment="1">
      <alignment horizontal="center" vertical="center" wrapText="1"/>
    </xf>
    <xf numFmtId="0" fontId="2" fillId="21" borderId="5" xfId="0" applyFont="1" applyFill="1" applyBorder="1" applyAlignment="1">
      <alignment horizontal="left" vertical="center" wrapText="1"/>
    </xf>
    <xf numFmtId="0" fontId="2" fillId="20" borderId="5" xfId="0" applyFont="1" applyFill="1" applyBorder="1" applyAlignment="1">
      <alignment horizontal="center" vertical="center" wrapText="1"/>
    </xf>
    <xf numFmtId="0" fontId="2" fillId="20" borderId="5" xfId="0" applyFont="1" applyFill="1" applyBorder="1" applyAlignment="1">
      <alignment horizontal="left" vertical="center" wrapText="1"/>
    </xf>
    <xf numFmtId="0" fontId="0" fillId="20" borderId="0" xfId="0" applyFill="1" applyBorder="1"/>
    <xf numFmtId="0" fontId="4" fillId="20" borderId="1" xfId="0" applyFont="1" applyFill="1" applyAlignment="1">
      <alignment vertical="center"/>
    </xf>
    <xf numFmtId="0" fontId="11" fillId="17" borderId="1" xfId="0" applyFont="1" applyFill="1" applyAlignment="1">
      <alignment horizontal="center"/>
    </xf>
    <xf numFmtId="0" fontId="2" fillId="20" borderId="1" xfId="0" applyFont="1" applyFill="1" applyAlignment="1">
      <alignment vertical="center"/>
    </xf>
    <xf numFmtId="0" fontId="11" fillId="15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164" fontId="9" fillId="7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16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164" fontId="9" fillId="8" borderId="2" xfId="0" applyNumberFormat="1" applyFont="1" applyFill="1" applyBorder="1" applyAlignment="1">
      <alignment horizontal="center" vertical="center" wrapText="1"/>
    </xf>
    <xf numFmtId="0" fontId="11" fillId="19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164" fontId="9" fillId="9" borderId="2" xfId="0" applyNumberFormat="1" applyFont="1" applyFill="1" applyBorder="1" applyAlignment="1">
      <alignment horizontal="center" vertical="center" wrapText="1"/>
    </xf>
    <xf numFmtId="0" fontId="11" fillId="18" borderId="2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164" fontId="9" fillId="10" borderId="2" xfId="0" applyNumberFormat="1" applyFont="1" applyFill="1" applyBorder="1" applyAlignment="1">
      <alignment horizontal="center" vertical="center" wrapText="1"/>
    </xf>
    <xf numFmtId="0" fontId="11" fillId="17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164" fontId="9" fillId="11" borderId="2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4" fillId="20" borderId="1" xfId="0" applyFont="1" applyFill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4" borderId="2" xfId="0" applyFont="1" applyFill="1" applyBorder="1" applyAlignment="1">
      <alignment horizontal="center" vertical="center"/>
    </xf>
  </cellXfs>
  <cellStyles count="2">
    <cellStyle name="Hyperlink" xfId="1" xr:uid="{00000000-0005-0000-0000-000001000000}"/>
    <cellStyle name="Normal" xfId="0" builtinId="0"/>
  </cellStyles>
  <dxfs count="23"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ont>
        <b/>
        <color rgb="FF7F6000"/>
      </font>
      <fill>
        <patternFill patternType="solid">
          <fgColor rgb="FFFFF8DE"/>
        </patternFill>
      </fill>
    </dxf>
    <dxf>
      <font>
        <b/>
        <color rgb="FFC00000"/>
      </font>
      <fill>
        <patternFill patternType="solid">
          <fgColor rgb="FFFBE8E8"/>
        </patternFill>
      </fill>
    </dxf>
    <dxf>
      <font>
        <b/>
        <color rgb="FFC00000"/>
      </font>
    </dxf>
    <dxf>
      <fill>
        <patternFill patternType="solid">
          <fgColor rgb="FFFFF8DE"/>
        </patternFill>
      </fill>
    </dxf>
    <dxf>
      <fill>
        <patternFill patternType="solid">
          <fgColor rgb="FFEEF6EC"/>
        </patternFill>
      </fill>
    </dxf>
    <dxf>
      <fill>
        <patternFill patternType="solid">
          <fgColor rgb="FFEFF6FB"/>
        </patternFill>
      </fill>
    </dxf>
    <dxf>
      <fill>
        <patternFill patternType="solid">
          <fgColor rgb="FFFBE8E8"/>
        </patternFill>
      </fill>
    </dxf>
    <dxf>
      <fill>
        <patternFill patternType="solid">
          <fgColor rgb="FFFFF8DE"/>
        </patternFill>
      </fill>
    </dxf>
    <dxf>
      <fill>
        <patternFill patternType="solid">
          <fgColor rgb="FFFFF2CC"/>
        </patternFill>
      </fill>
    </dxf>
    <dxf>
      <fill>
        <patternFill patternType="solid">
          <fgColor rgb="FFD9EAF7"/>
        </patternFill>
      </fill>
    </dxf>
    <dxf>
      <fill>
        <patternFill patternType="solid">
          <fgColor rgb="FFD9EAD3"/>
        </patternFill>
      </fill>
    </dxf>
    <dxf>
      <fill>
        <patternFill patternType="solid">
          <fgColor rgb="FFF4CCCC"/>
        </patternFill>
      </fill>
    </dxf>
    <dxf>
      <fill>
        <patternFill patternType="solid">
          <fgColor rgb="FFD9D2E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99"/>
  <sheetViews>
    <sheetView topLeftCell="A294" zoomScale="90" zoomScaleNormal="90" zoomScaleSheetLayoutView="90" workbookViewId="0">
      <selection activeCell="U313" sqref="U313"/>
    </sheetView>
  </sheetViews>
  <sheetFormatPr baseColWidth="10" defaultColWidth="9" defaultRowHeight="13.5"/>
  <cols>
    <col min="1" max="1" width="14" customWidth="1"/>
    <col min="2" max="2" width="12" customWidth="1"/>
    <col min="3" max="3" width="6" customWidth="1"/>
    <col min="4" max="4" width="12" customWidth="1"/>
    <col min="5" max="5" width="14" customWidth="1"/>
    <col min="6" max="7" width="18" customWidth="1"/>
    <col min="8" max="8" width="22" customWidth="1"/>
    <col min="9" max="9" width="42" customWidth="1"/>
    <col min="10" max="10" width="16" customWidth="1"/>
    <col min="11" max="11" width="28" customWidth="1"/>
    <col min="12" max="12" width="18" customWidth="1"/>
    <col min="13" max="13" width="24" customWidth="1"/>
    <col min="14" max="14" width="28" customWidth="1"/>
    <col min="15" max="16" width="13" hidden="1" customWidth="1"/>
  </cols>
  <sheetData>
    <row r="1" spans="1:16" ht="24" customHeight="1">
      <c r="A1" s="6" t="s">
        <v>0</v>
      </c>
      <c r="B1" s="9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t="s">
        <v>14</v>
      </c>
      <c r="P1" t="s">
        <v>15</v>
      </c>
    </row>
    <row r="2" spans="1:16" ht="20" customHeight="1">
      <c r="A2" s="15" t="s">
        <v>16</v>
      </c>
      <c r="B2" s="10" t="s">
        <v>17</v>
      </c>
      <c r="C2" s="16">
        <f>IF(COUNTA($A2:$B2,$D2:$I2)=0,"",COUNTIF($A$2:$A2,"&lt;&gt;"))</f>
        <v>1</v>
      </c>
      <c r="D2" s="15" t="s">
        <v>18</v>
      </c>
      <c r="E2" s="15" t="s">
        <v>19</v>
      </c>
      <c r="F2" s="15" t="s">
        <v>20</v>
      </c>
      <c r="G2" s="15" t="s">
        <v>21</v>
      </c>
      <c r="H2" s="15" t="s">
        <v>22</v>
      </c>
      <c r="I2" s="15" t="s">
        <v>23</v>
      </c>
      <c r="J2" s="16" t="s">
        <v>24</v>
      </c>
      <c r="K2" s="15" t="s">
        <v>25</v>
      </c>
      <c r="L2" s="16" t="s">
        <v>24</v>
      </c>
      <c r="M2" s="15"/>
      <c r="N2" s="15"/>
      <c r="O2">
        <f>IF(UPPER(TRIM($J2))="SI",COUNTIF($J$2:J2,"SI"),"")</f>
        <v>1</v>
      </c>
      <c r="P2">
        <f>IF(AND(UPPER(TRIM($J2))="SI",UPPER(TRIM($L2))="SI"),COUNTIFS($J$2:J2,"SI",$L$2:L2,"SI"),"")</f>
        <v>1</v>
      </c>
    </row>
    <row r="3" spans="1:16" ht="20" customHeight="1">
      <c r="A3" s="17" t="s">
        <v>16</v>
      </c>
      <c r="B3" s="10" t="s">
        <v>17</v>
      </c>
      <c r="C3" s="18">
        <f>IF(COUNTA($A3:$B3,$D3:$I3)=0,"",COUNTIF($A$2:$A3,"&lt;&gt;"))</f>
        <v>2</v>
      </c>
      <c r="D3" s="17" t="s">
        <v>26</v>
      </c>
      <c r="E3" s="17" t="s">
        <v>19</v>
      </c>
      <c r="F3" s="17" t="s">
        <v>27</v>
      </c>
      <c r="G3" s="17" t="s">
        <v>28</v>
      </c>
      <c r="H3" s="17" t="s">
        <v>29</v>
      </c>
      <c r="I3" s="17" t="s">
        <v>30</v>
      </c>
      <c r="J3" s="18" t="s">
        <v>24</v>
      </c>
      <c r="K3" s="17" t="s">
        <v>31</v>
      </c>
      <c r="L3" s="18" t="s">
        <v>24</v>
      </c>
      <c r="M3" s="17"/>
      <c r="N3" s="17"/>
      <c r="O3">
        <f>IF(UPPER(TRIM($J3))="SI",COUNTIF($J$2:J3,"SI"),"")</f>
        <v>2</v>
      </c>
      <c r="P3">
        <f>IF(AND(UPPER(TRIM($J3))="SI",UPPER(TRIM($L3))="SI"),COUNTIFS($J$2:J3,"SI",$L$2:L3,"SI"),"")</f>
        <v>2</v>
      </c>
    </row>
    <row r="4" spans="1:16" ht="20" customHeight="1">
      <c r="A4" s="15" t="s">
        <v>16</v>
      </c>
      <c r="B4" s="10" t="s">
        <v>17</v>
      </c>
      <c r="C4" s="16">
        <f>IF(COUNTA($A4:$B4,$D4:$I4)=0,"",COUNTIF($A$2:$A4,"&lt;&gt;"))</f>
        <v>3</v>
      </c>
      <c r="D4" s="15" t="s">
        <v>32</v>
      </c>
      <c r="E4" s="15" t="s">
        <v>19</v>
      </c>
      <c r="F4" s="15" t="s">
        <v>33</v>
      </c>
      <c r="G4" s="15" t="s">
        <v>34</v>
      </c>
      <c r="H4" s="15" t="s">
        <v>29</v>
      </c>
      <c r="I4" s="15" t="s">
        <v>35</v>
      </c>
      <c r="J4" s="16" t="s">
        <v>24</v>
      </c>
      <c r="K4" s="15" t="s">
        <v>36</v>
      </c>
      <c r="L4" s="16" t="s">
        <v>24</v>
      </c>
      <c r="M4" s="15"/>
      <c r="N4" s="15"/>
      <c r="O4">
        <f>IF(UPPER(TRIM($J4))="SI",COUNTIF($J$2:J4,"SI"),"")</f>
        <v>3</v>
      </c>
      <c r="P4">
        <f>IF(AND(UPPER(TRIM($J4))="SI",UPPER(TRIM($L4))="SI"),COUNTIFS($J$2:J4,"SI",$L$2:L4,"SI"),"")</f>
        <v>3</v>
      </c>
    </row>
    <row r="5" spans="1:16" ht="20" customHeight="1">
      <c r="A5" s="17" t="s">
        <v>16</v>
      </c>
      <c r="B5" s="10" t="s">
        <v>17</v>
      </c>
      <c r="C5" s="18">
        <f>IF(COUNTA($A5:$B5,$D5:$I5)=0,"",COUNTIF($A$2:$A5,"&lt;&gt;"))</f>
        <v>4</v>
      </c>
      <c r="D5" s="17" t="s">
        <v>18</v>
      </c>
      <c r="E5" s="17" t="s">
        <v>19</v>
      </c>
      <c r="F5" s="17" t="s">
        <v>37</v>
      </c>
      <c r="G5" s="17" t="s">
        <v>38</v>
      </c>
      <c r="H5" s="17" t="s">
        <v>39</v>
      </c>
      <c r="I5" s="17" t="s">
        <v>40</v>
      </c>
      <c r="J5" s="18" t="s">
        <v>41</v>
      </c>
      <c r="K5" s="17" t="s">
        <v>42</v>
      </c>
      <c r="L5" s="18" t="s">
        <v>41</v>
      </c>
      <c r="M5" s="17"/>
      <c r="N5" s="17"/>
      <c r="O5" t="str">
        <f>IF(UPPER(TRIM($J5))="SI",COUNTIF($J$2:J5,"SI"),"")</f>
        <v/>
      </c>
      <c r="P5" t="str">
        <f>IF(AND(UPPER(TRIM($J5))="SI",UPPER(TRIM($L5))="SI"),COUNTIFS($J$2:J5,"SI",$L$2:L5,"SI"),"")</f>
        <v/>
      </c>
    </row>
    <row r="6" spans="1:16" ht="20" customHeight="1">
      <c r="A6" s="15" t="s">
        <v>16</v>
      </c>
      <c r="B6" s="10" t="s">
        <v>17</v>
      </c>
      <c r="C6" s="16">
        <f>IF(COUNTA($A6:$B6,$D6:$I6)=0,"",COUNTIF($A$2:$A6,"&lt;&gt;"))</f>
        <v>5</v>
      </c>
      <c r="D6" s="15" t="s">
        <v>43</v>
      </c>
      <c r="E6" s="15" t="s">
        <v>10</v>
      </c>
      <c r="F6" s="15" t="s">
        <v>44</v>
      </c>
      <c r="G6" s="15" t="s">
        <v>45</v>
      </c>
      <c r="H6" s="15" t="s">
        <v>46</v>
      </c>
      <c r="I6" s="15" t="s">
        <v>47</v>
      </c>
      <c r="J6" s="16" t="s">
        <v>24</v>
      </c>
      <c r="K6" s="15" t="s">
        <v>48</v>
      </c>
      <c r="L6" s="16" t="s">
        <v>24</v>
      </c>
      <c r="M6" s="15"/>
      <c r="N6" s="15"/>
      <c r="O6">
        <f>IF(UPPER(TRIM($J6))="SI",COUNTIF($J$2:J6,"SI"),"")</f>
        <v>4</v>
      </c>
      <c r="P6">
        <f>IF(AND(UPPER(TRIM($J6))="SI",UPPER(TRIM($L6))="SI"),COUNTIFS($J$2:J6,"SI",$L$2:L6,"SI"),"")</f>
        <v>4</v>
      </c>
    </row>
    <row r="7" spans="1:16" ht="20" customHeight="1">
      <c r="A7" s="17" t="s">
        <v>16</v>
      </c>
      <c r="B7" s="10" t="s">
        <v>17</v>
      </c>
      <c r="C7" s="18">
        <f>IF(COUNTA($A7:$B7,$D7:$I7)=0,"",COUNTIF($A$2:$A7,"&lt;&gt;"))</f>
        <v>6</v>
      </c>
      <c r="D7" s="17" t="s">
        <v>49</v>
      </c>
      <c r="E7" s="17" t="s">
        <v>10</v>
      </c>
      <c r="F7" s="17" t="s">
        <v>50</v>
      </c>
      <c r="G7" s="17" t="s">
        <v>51</v>
      </c>
      <c r="H7" s="17" t="s">
        <v>52</v>
      </c>
      <c r="I7" s="17" t="s">
        <v>53</v>
      </c>
      <c r="J7" s="18" t="s">
        <v>24</v>
      </c>
      <c r="K7" s="17" t="s">
        <v>54</v>
      </c>
      <c r="L7" s="18" t="s">
        <v>41</v>
      </c>
      <c r="M7" s="17"/>
      <c r="N7" s="17"/>
      <c r="O7">
        <f>IF(UPPER(TRIM($J7))="SI",COUNTIF($J$2:J7,"SI"),"")</f>
        <v>5</v>
      </c>
      <c r="P7" t="str">
        <f>IF(AND(UPPER(TRIM($J7))="SI",UPPER(TRIM($L7))="SI"),COUNTIFS($J$2:J7,"SI",$L$2:L7,"SI"),"")</f>
        <v/>
      </c>
    </row>
    <row r="8" spans="1:16" ht="20" customHeight="1">
      <c r="A8" s="15" t="s">
        <v>16</v>
      </c>
      <c r="B8" s="10" t="s">
        <v>17</v>
      </c>
      <c r="C8" s="16">
        <f>IF(COUNTA($A8:$B8,$D8:$I8)=0,"",COUNTIF($A$2:$A8,"&lt;&gt;"))</f>
        <v>7</v>
      </c>
      <c r="D8" s="15" t="s">
        <v>55</v>
      </c>
      <c r="E8" s="15" t="s">
        <v>19</v>
      </c>
      <c r="F8" s="15" t="s">
        <v>56</v>
      </c>
      <c r="G8" s="15" t="s">
        <v>57</v>
      </c>
      <c r="H8" s="15" t="s">
        <v>58</v>
      </c>
      <c r="I8" s="15" t="s">
        <v>59</v>
      </c>
      <c r="J8" s="16" t="s">
        <v>24</v>
      </c>
      <c r="K8" s="15" t="s">
        <v>60</v>
      </c>
      <c r="L8" s="16" t="s">
        <v>41</v>
      </c>
      <c r="M8" s="15"/>
      <c r="N8" s="15" t="s">
        <v>61</v>
      </c>
      <c r="O8">
        <f>IF(UPPER(TRIM($J8))="SI",COUNTIF($J$2:J8,"SI"),"")</f>
        <v>6</v>
      </c>
      <c r="P8" t="str">
        <f>IF(AND(UPPER(TRIM($J8))="SI",UPPER(TRIM($L8))="SI"),COUNTIFS($J$2:J8,"SI",$L$2:L8,"SI"),"")</f>
        <v/>
      </c>
    </row>
    <row r="9" spans="1:16" ht="20" customHeight="1">
      <c r="A9" s="17" t="s">
        <v>16</v>
      </c>
      <c r="B9" s="10" t="s">
        <v>17</v>
      </c>
      <c r="C9" s="18">
        <f>IF(COUNTA($A9:$B9,$D9:$I9)=0,"",COUNTIF($A$2:$A9,"&lt;&gt;"))</f>
        <v>8</v>
      </c>
      <c r="D9" s="17" t="s">
        <v>62</v>
      </c>
      <c r="E9" s="17" t="s">
        <v>63</v>
      </c>
      <c r="F9" s="17" t="s">
        <v>64</v>
      </c>
      <c r="G9" s="17" t="s">
        <v>65</v>
      </c>
      <c r="H9" s="17" t="s">
        <v>29</v>
      </c>
      <c r="I9" s="17" t="s">
        <v>66</v>
      </c>
      <c r="J9" s="18" t="s">
        <v>24</v>
      </c>
      <c r="K9" s="17"/>
      <c r="L9" s="18" t="s">
        <v>41</v>
      </c>
      <c r="M9" s="17"/>
      <c r="N9" s="17"/>
      <c r="O9">
        <f>IF(UPPER(TRIM($J9))="SI",COUNTIF($J$2:J9,"SI"),"")</f>
        <v>7</v>
      </c>
      <c r="P9" t="str">
        <f>IF(AND(UPPER(TRIM($J9))="SI",UPPER(TRIM($L9))="SI"),COUNTIFS($J$2:J9,"SI",$L$2:L9,"SI"),"")</f>
        <v/>
      </c>
    </row>
    <row r="10" spans="1:16" ht="20" customHeight="1">
      <c r="A10" s="15" t="s">
        <v>16</v>
      </c>
      <c r="B10" s="10" t="s">
        <v>17</v>
      </c>
      <c r="C10" s="16">
        <f>IF(COUNTA($A10:$B10,$D10:$I10)=0,"",COUNTIF($A$2:$A10,"&lt;&gt;"))</f>
        <v>9</v>
      </c>
      <c r="D10" s="15" t="s">
        <v>67</v>
      </c>
      <c r="E10" s="15" t="s">
        <v>19</v>
      </c>
      <c r="F10" s="15" t="s">
        <v>68</v>
      </c>
      <c r="G10" s="15" t="s">
        <v>69</v>
      </c>
      <c r="H10" s="15" t="s">
        <v>70</v>
      </c>
      <c r="I10" s="15" t="s">
        <v>71</v>
      </c>
      <c r="J10" s="16" t="s">
        <v>24</v>
      </c>
      <c r="K10" s="15"/>
      <c r="L10" s="16" t="s">
        <v>41</v>
      </c>
      <c r="M10" s="15"/>
      <c r="N10" s="15"/>
      <c r="O10">
        <f>IF(UPPER(TRIM($J10))="SI",COUNTIF($J$2:J10,"SI"),"")</f>
        <v>8</v>
      </c>
      <c r="P10" t="str">
        <f>IF(AND(UPPER(TRIM($J10))="SI",UPPER(TRIM($L10))="SI"),COUNTIFS($J$2:J10,"SI",$L$2:L10,"SI"),"")</f>
        <v/>
      </c>
    </row>
    <row r="11" spans="1:16" ht="20" customHeight="1">
      <c r="A11" s="17" t="s">
        <v>16</v>
      </c>
      <c r="B11" s="10" t="s">
        <v>17</v>
      </c>
      <c r="C11" s="18">
        <f>IF(COUNTA($A11:$B11,$D11:$I11)=0,"",COUNTIF($A$2:$A11,"&lt;&gt;"))</f>
        <v>10</v>
      </c>
      <c r="D11" s="17"/>
      <c r="E11" s="17" t="s">
        <v>10</v>
      </c>
      <c r="F11" s="17" t="s">
        <v>72</v>
      </c>
      <c r="G11" s="17" t="s">
        <v>73</v>
      </c>
      <c r="H11" s="17" t="s">
        <v>74</v>
      </c>
      <c r="I11" s="17" t="s">
        <v>75</v>
      </c>
      <c r="J11" s="18" t="s">
        <v>24</v>
      </c>
      <c r="K11" s="17" t="s">
        <v>76</v>
      </c>
      <c r="L11" s="18" t="s">
        <v>24</v>
      </c>
      <c r="M11" s="17"/>
      <c r="N11" s="17"/>
      <c r="O11">
        <f>IF(UPPER(TRIM($J11))="SI",COUNTIF($J$2:J11,"SI"),"")</f>
        <v>9</v>
      </c>
      <c r="P11">
        <f>IF(AND(UPPER(TRIM($J11))="SI",UPPER(TRIM($L11))="SI"),COUNTIFS($J$2:J11,"SI",$L$2:L11,"SI"),"")</f>
        <v>5</v>
      </c>
    </row>
    <row r="12" spans="1:16" ht="20" customHeight="1">
      <c r="A12" s="15" t="s">
        <v>16</v>
      </c>
      <c r="B12" s="10" t="s">
        <v>17</v>
      </c>
      <c r="C12" s="16">
        <f>IF(COUNTA($A12:$B12,$D12:$I12)=0,"",COUNTIF($A$2:$A12,"&lt;&gt;"))</f>
        <v>11</v>
      </c>
      <c r="D12" s="15"/>
      <c r="E12" s="15" t="s">
        <v>10</v>
      </c>
      <c r="F12" s="15" t="s">
        <v>77</v>
      </c>
      <c r="G12" s="15" t="s">
        <v>78</v>
      </c>
      <c r="H12" s="15" t="s">
        <v>79</v>
      </c>
      <c r="I12" s="15" t="s">
        <v>80</v>
      </c>
      <c r="J12" s="16" t="s">
        <v>24</v>
      </c>
      <c r="K12" s="15" t="s">
        <v>81</v>
      </c>
      <c r="L12" s="16" t="s">
        <v>24</v>
      </c>
      <c r="M12" s="15"/>
      <c r="N12" s="15"/>
      <c r="O12">
        <f>IF(UPPER(TRIM($J12))="SI",COUNTIF($J$2:J12,"SI"),"")</f>
        <v>10</v>
      </c>
      <c r="P12">
        <f>IF(AND(UPPER(TRIM($J12))="SI",UPPER(TRIM($L12))="SI"),COUNTIFS($J$2:J12,"SI",$L$2:L12,"SI"),"")</f>
        <v>6</v>
      </c>
    </row>
    <row r="13" spans="1:16" ht="20" customHeight="1">
      <c r="A13" s="17" t="s">
        <v>16</v>
      </c>
      <c r="B13" s="10" t="s">
        <v>17</v>
      </c>
      <c r="C13" s="18">
        <f>IF(COUNTA($A13:$B13,$D13:$I13)=0,"",COUNTIF($A$2:$A13,"&lt;&gt;"))</f>
        <v>12</v>
      </c>
      <c r="D13" s="17"/>
      <c r="E13" s="17" t="s">
        <v>19</v>
      </c>
      <c r="F13" s="19" t="s">
        <v>82</v>
      </c>
      <c r="G13" s="17" t="s">
        <v>83</v>
      </c>
      <c r="H13" s="17" t="s">
        <v>84</v>
      </c>
      <c r="I13" s="17" t="s">
        <v>85</v>
      </c>
      <c r="J13" s="18" t="s">
        <v>24</v>
      </c>
      <c r="K13" s="17" t="s">
        <v>86</v>
      </c>
      <c r="L13" s="18" t="s">
        <v>41</v>
      </c>
      <c r="M13" s="17" t="s">
        <v>87</v>
      </c>
      <c r="N13" s="17"/>
      <c r="O13">
        <f>IF(UPPER(TRIM($J13))="SI",COUNTIF($J$2:J13,"SI"),"")</f>
        <v>11</v>
      </c>
      <c r="P13" t="str">
        <f>IF(AND(UPPER(TRIM($J13))="SI",UPPER(TRIM($L13))="SI"),COUNTIFS($J$2:J13,"SI",$L$2:L13,"SI"),"")</f>
        <v/>
      </c>
    </row>
    <row r="14" spans="1:16" ht="20" customHeight="1">
      <c r="A14" s="15" t="s">
        <v>16</v>
      </c>
      <c r="B14" s="10" t="s">
        <v>17</v>
      </c>
      <c r="C14" s="16">
        <f>IF(COUNTA($A14:$B14,$D14:$I14)=0,"",COUNTIF($A$2:$A14,"&lt;&gt;"))</f>
        <v>13</v>
      </c>
      <c r="D14" s="15"/>
      <c r="E14" s="15" t="s">
        <v>19</v>
      </c>
      <c r="F14" s="15" t="s">
        <v>88</v>
      </c>
      <c r="G14" s="15" t="s">
        <v>89</v>
      </c>
      <c r="H14" s="15" t="s">
        <v>90</v>
      </c>
      <c r="I14" s="15" t="s">
        <v>91</v>
      </c>
      <c r="J14" s="16" t="s">
        <v>41</v>
      </c>
      <c r="K14" s="15" t="s">
        <v>92</v>
      </c>
      <c r="L14" s="16" t="s">
        <v>41</v>
      </c>
      <c r="M14" s="15"/>
      <c r="N14" s="15"/>
      <c r="O14" t="str">
        <f>IF(UPPER(TRIM($J14))="SI",COUNTIF($J$2:J14,"SI"),"")</f>
        <v/>
      </c>
      <c r="P14" t="str">
        <f>IF(AND(UPPER(TRIM($J14))="SI",UPPER(TRIM($L14))="SI"),COUNTIFS($J$2:J14,"SI",$L$2:L14,"SI"),"")</f>
        <v/>
      </c>
    </row>
    <row r="15" spans="1:16" ht="20" customHeight="1">
      <c r="A15" s="17" t="s">
        <v>16</v>
      </c>
      <c r="B15" s="10" t="s">
        <v>17</v>
      </c>
      <c r="C15" s="18">
        <f>IF(COUNTA($A15:$B15,$D15:$I15)=0,"",COUNTIF($A$2:$A15,"&lt;&gt;"))</f>
        <v>14</v>
      </c>
      <c r="D15" s="17"/>
      <c r="E15" s="17" t="s">
        <v>19</v>
      </c>
      <c r="F15" s="17" t="s">
        <v>93</v>
      </c>
      <c r="G15" s="17" t="s">
        <v>94</v>
      </c>
      <c r="H15" s="17" t="s">
        <v>95</v>
      </c>
      <c r="I15" s="17" t="s">
        <v>96</v>
      </c>
      <c r="J15" s="18"/>
      <c r="K15" s="17" t="s">
        <v>97</v>
      </c>
      <c r="L15" s="18"/>
      <c r="M15" s="17"/>
      <c r="N15" s="17"/>
      <c r="O15" t="str">
        <f>IF(UPPER(TRIM($J15))="SI",COUNTIF($J$2:J15,"SI"),"")</f>
        <v/>
      </c>
      <c r="P15" t="str">
        <f>IF(AND(UPPER(TRIM($J15))="SI",UPPER(TRIM($L15))="SI"),COUNTIFS($J$2:J15,"SI",$L$2:L15,"SI"),"")</f>
        <v/>
      </c>
    </row>
    <row r="16" spans="1:16" ht="20" customHeight="1">
      <c r="A16" s="15" t="s">
        <v>16</v>
      </c>
      <c r="B16" s="10" t="s">
        <v>17</v>
      </c>
      <c r="C16" s="16">
        <f>IF(COUNTA($A16:$B16,$D16:$I16)=0,"",COUNTIF($A$2:$A16,"&lt;&gt;"))</f>
        <v>15</v>
      </c>
      <c r="D16" s="15" t="s">
        <v>98</v>
      </c>
      <c r="E16" s="15" t="s">
        <v>19</v>
      </c>
      <c r="F16" s="15" t="s">
        <v>99</v>
      </c>
      <c r="G16" s="15" t="s">
        <v>100</v>
      </c>
      <c r="H16" s="15" t="s">
        <v>101</v>
      </c>
      <c r="I16" s="15" t="s">
        <v>102</v>
      </c>
      <c r="J16" s="16" t="s">
        <v>41</v>
      </c>
      <c r="K16" s="15"/>
      <c r="L16" s="16" t="s">
        <v>41</v>
      </c>
      <c r="M16" s="15"/>
      <c r="N16" s="15"/>
      <c r="O16" t="str">
        <f>IF(UPPER(TRIM($J16))="SI",COUNTIF($J$2:J16,"SI"),"")</f>
        <v/>
      </c>
      <c r="P16" t="str">
        <f>IF(AND(UPPER(TRIM($J16))="SI",UPPER(TRIM($L16))="SI"),COUNTIFS($J$2:J16,"SI",$L$2:L16,"SI"),"")</f>
        <v/>
      </c>
    </row>
    <row r="17" spans="1:16" ht="20" customHeight="1">
      <c r="A17" s="17" t="s">
        <v>16</v>
      </c>
      <c r="B17" s="10" t="s">
        <v>17</v>
      </c>
      <c r="C17" s="18">
        <f>IF(COUNTA($A17:$B17,$D17:$I17)=0,"",COUNTIF($A$2:$A17,"&lt;&gt;"))</f>
        <v>16</v>
      </c>
      <c r="D17" s="17" t="s">
        <v>103</v>
      </c>
      <c r="E17" s="17" t="s">
        <v>19</v>
      </c>
      <c r="F17" s="17" t="s">
        <v>104</v>
      </c>
      <c r="G17" s="17" t="s">
        <v>105</v>
      </c>
      <c r="H17" s="17" t="s">
        <v>106</v>
      </c>
      <c r="I17" s="19" t="s">
        <v>107</v>
      </c>
      <c r="J17" s="18" t="s">
        <v>24</v>
      </c>
      <c r="K17" s="17" t="s">
        <v>108</v>
      </c>
      <c r="L17" s="18" t="s">
        <v>24</v>
      </c>
      <c r="M17" s="17"/>
      <c r="N17" s="17"/>
      <c r="O17">
        <f>IF(UPPER(TRIM($J17))="SI",COUNTIF($J$2:J17,"SI"),"")</f>
        <v>12</v>
      </c>
      <c r="P17">
        <f>IF(AND(UPPER(TRIM($J17))="SI",UPPER(TRIM($L17))="SI"),COUNTIFS($J$2:J17,"SI",$L$2:L17,"SI"),"")</f>
        <v>7</v>
      </c>
    </row>
    <row r="18" spans="1:16" ht="20" customHeight="1">
      <c r="A18" s="15" t="s">
        <v>16</v>
      </c>
      <c r="B18" s="10" t="s">
        <v>17</v>
      </c>
      <c r="C18" s="16">
        <f>IF(COUNTA($A18:$B18,$D18:$I18)=0,"",COUNTIF($A$2:$A18,"&lt;&gt;"))</f>
        <v>17</v>
      </c>
      <c r="D18" s="15" t="s">
        <v>109</v>
      </c>
      <c r="E18" s="15" t="s">
        <v>19</v>
      </c>
      <c r="F18" s="15" t="s">
        <v>110</v>
      </c>
      <c r="G18" s="15" t="s">
        <v>111</v>
      </c>
      <c r="H18" s="15" t="s">
        <v>112</v>
      </c>
      <c r="I18" s="15" t="s">
        <v>113</v>
      </c>
      <c r="J18" s="16" t="s">
        <v>24</v>
      </c>
      <c r="K18" s="15" t="s">
        <v>114</v>
      </c>
      <c r="L18" s="16" t="s">
        <v>24</v>
      </c>
      <c r="M18" s="15"/>
      <c r="N18" s="15"/>
      <c r="O18">
        <f>IF(UPPER(TRIM($J18))="SI",COUNTIF($J$2:J18,"SI"),"")</f>
        <v>13</v>
      </c>
      <c r="P18">
        <f>IF(AND(UPPER(TRIM($J18))="SI",UPPER(TRIM($L18))="SI"),COUNTIFS($J$2:J18,"SI",$L$2:L18,"SI"),"")</f>
        <v>8</v>
      </c>
    </row>
    <row r="19" spans="1:16" ht="20" customHeight="1">
      <c r="A19" s="17" t="s">
        <v>16</v>
      </c>
      <c r="B19" s="10" t="s">
        <v>17</v>
      </c>
      <c r="C19" s="18">
        <f>IF(COUNTA($A19:$B19,$D19:$I19)=0,"",COUNTIF($A$2:$A19,"&lt;&gt;"))</f>
        <v>18</v>
      </c>
      <c r="D19" s="17" t="s">
        <v>115</v>
      </c>
      <c r="E19" s="17" t="s">
        <v>19</v>
      </c>
      <c r="F19" s="17" t="s">
        <v>116</v>
      </c>
      <c r="G19" s="17" t="s">
        <v>117</v>
      </c>
      <c r="H19" s="17" t="s">
        <v>118</v>
      </c>
      <c r="I19" s="17" t="s">
        <v>119</v>
      </c>
      <c r="J19" s="18" t="s">
        <v>24</v>
      </c>
      <c r="K19" s="17" t="s">
        <v>120</v>
      </c>
      <c r="L19" s="18" t="s">
        <v>24</v>
      </c>
      <c r="M19" s="17"/>
      <c r="N19" s="17" t="s">
        <v>121</v>
      </c>
      <c r="O19">
        <f>IF(UPPER(TRIM($J19))="SI",COUNTIF($J$2:J19,"SI"),"")</f>
        <v>14</v>
      </c>
      <c r="P19">
        <f>IF(AND(UPPER(TRIM($J19))="SI",UPPER(TRIM($L19))="SI"),COUNTIFS($J$2:J19,"SI",$L$2:L19,"SI"),"")</f>
        <v>9</v>
      </c>
    </row>
    <row r="20" spans="1:16" ht="20" customHeight="1">
      <c r="A20" s="15" t="s">
        <v>16</v>
      </c>
      <c r="B20" s="10" t="s">
        <v>17</v>
      </c>
      <c r="C20" s="16">
        <f>IF(COUNTA($A20:$B20,$D20:$I20)=0,"",COUNTIF($A$2:$A20,"&lt;&gt;"))</f>
        <v>19</v>
      </c>
      <c r="D20" s="15" t="s">
        <v>122</v>
      </c>
      <c r="E20" s="15" t="s">
        <v>19</v>
      </c>
      <c r="F20" s="15" t="s">
        <v>123</v>
      </c>
      <c r="G20" s="15" t="s">
        <v>124</v>
      </c>
      <c r="H20" s="15" t="s">
        <v>125</v>
      </c>
      <c r="I20" s="15" t="s">
        <v>126</v>
      </c>
      <c r="J20" s="16" t="s">
        <v>24</v>
      </c>
      <c r="K20" s="15" t="s">
        <v>127</v>
      </c>
      <c r="L20" s="16" t="s">
        <v>24</v>
      </c>
      <c r="M20" s="15"/>
      <c r="N20" s="15"/>
      <c r="O20">
        <f>IF(UPPER(TRIM($J20))="SI",COUNTIF($J$2:J20,"SI"),"")</f>
        <v>15</v>
      </c>
      <c r="P20">
        <f>IF(AND(UPPER(TRIM($J20))="SI",UPPER(TRIM($L20))="SI"),COUNTIFS($J$2:J20,"SI",$L$2:L20,"SI"),"")</f>
        <v>10</v>
      </c>
    </row>
    <row r="21" spans="1:16" ht="20" customHeight="1">
      <c r="A21" s="17" t="s">
        <v>16</v>
      </c>
      <c r="B21" s="10" t="s">
        <v>17</v>
      </c>
      <c r="C21" s="18">
        <f>IF(COUNTA($A21:$B21,$D21:$I21)=0,"",COUNTIF($A$2:$A21,"&lt;&gt;"))</f>
        <v>20</v>
      </c>
      <c r="D21" s="17" t="s">
        <v>128</v>
      </c>
      <c r="E21" s="17" t="s">
        <v>19</v>
      </c>
      <c r="F21" s="17" t="s">
        <v>129</v>
      </c>
      <c r="G21" s="17"/>
      <c r="H21" s="17" t="s">
        <v>130</v>
      </c>
      <c r="I21" s="17" t="s">
        <v>131</v>
      </c>
      <c r="J21" s="18" t="s">
        <v>24</v>
      </c>
      <c r="K21" s="17" t="s">
        <v>132</v>
      </c>
      <c r="L21" s="18" t="s">
        <v>24</v>
      </c>
      <c r="M21" s="17"/>
      <c r="N21" s="17"/>
      <c r="O21">
        <f>IF(UPPER(TRIM($J21))="SI",COUNTIF($J$2:J21,"SI"),"")</f>
        <v>16</v>
      </c>
      <c r="P21">
        <f>IF(AND(UPPER(TRIM($J21))="SI",UPPER(TRIM($L21))="SI"),COUNTIFS($J$2:J21,"SI",$L$2:L21,"SI"),"")</f>
        <v>11</v>
      </c>
    </row>
    <row r="22" spans="1:16" ht="20" customHeight="1">
      <c r="A22" s="15" t="s">
        <v>16</v>
      </c>
      <c r="B22" s="10" t="s">
        <v>17</v>
      </c>
      <c r="C22" s="16">
        <f>IF(COUNTA($A22:$B22,$D22:$I22)=0,"",COUNTIF($A$2:$A22,"&lt;&gt;"))</f>
        <v>21</v>
      </c>
      <c r="D22" s="15" t="s">
        <v>32</v>
      </c>
      <c r="E22" s="15" t="s">
        <v>19</v>
      </c>
      <c r="F22" s="15" t="s">
        <v>133</v>
      </c>
      <c r="G22" s="15" t="s">
        <v>134</v>
      </c>
      <c r="H22" s="15" t="s">
        <v>135</v>
      </c>
      <c r="I22" s="15" t="s">
        <v>136</v>
      </c>
      <c r="J22" s="16" t="s">
        <v>24</v>
      </c>
      <c r="K22" s="15" t="s">
        <v>137</v>
      </c>
      <c r="L22" s="16" t="s">
        <v>24</v>
      </c>
      <c r="M22" s="15"/>
      <c r="N22" s="15"/>
      <c r="O22">
        <f>IF(UPPER(TRIM($J22))="SI",COUNTIF($J$2:J22,"SI"),"")</f>
        <v>17</v>
      </c>
      <c r="P22">
        <f>IF(AND(UPPER(TRIM($J22))="SI",UPPER(TRIM($L22))="SI"),COUNTIFS($J$2:J22,"SI",$L$2:L22,"SI"),"")</f>
        <v>12</v>
      </c>
    </row>
    <row r="23" spans="1:16" ht="20" customHeight="1">
      <c r="A23" s="17" t="s">
        <v>16</v>
      </c>
      <c r="B23" s="10" t="s">
        <v>17</v>
      </c>
      <c r="C23" s="18">
        <f>IF(COUNTA($A23:$B23,$D23:$I23)=0,"",COUNTIF($A$2:$A23,"&lt;&gt;"))</f>
        <v>22</v>
      </c>
      <c r="D23" s="17" t="s">
        <v>138</v>
      </c>
      <c r="E23" s="17" t="s">
        <v>19</v>
      </c>
      <c r="F23" s="17" t="s">
        <v>139</v>
      </c>
      <c r="G23" s="17" t="s">
        <v>78</v>
      </c>
      <c r="H23" s="17" t="s">
        <v>140</v>
      </c>
      <c r="I23" s="17" t="s">
        <v>141</v>
      </c>
      <c r="J23" s="18" t="s">
        <v>24</v>
      </c>
      <c r="K23" s="17" t="s">
        <v>142</v>
      </c>
      <c r="L23" s="18" t="s">
        <v>24</v>
      </c>
      <c r="M23" s="17"/>
      <c r="N23" s="17"/>
      <c r="O23">
        <f>IF(UPPER(TRIM($J23))="SI",COUNTIF($J$2:J23,"SI"),"")</f>
        <v>18</v>
      </c>
      <c r="P23">
        <f>IF(AND(UPPER(TRIM($J23))="SI",UPPER(TRIM($L23))="SI"),COUNTIFS($J$2:J23,"SI",$L$2:L23,"SI"),"")</f>
        <v>13</v>
      </c>
    </row>
    <row r="24" spans="1:16" ht="20" customHeight="1">
      <c r="A24" s="15" t="s">
        <v>16</v>
      </c>
      <c r="B24" s="11" t="s">
        <v>143</v>
      </c>
      <c r="C24" s="16">
        <f>IF(COUNTA($A24:$B24,$D24:$I24)=0,"",COUNTIF($A$2:$A24,"&lt;&gt;"))</f>
        <v>23</v>
      </c>
      <c r="D24" s="15" t="s">
        <v>26</v>
      </c>
      <c r="E24" s="15" t="s">
        <v>19</v>
      </c>
      <c r="F24" s="15" t="s">
        <v>144</v>
      </c>
      <c r="G24" s="15" t="s">
        <v>145</v>
      </c>
      <c r="H24" s="15" t="s">
        <v>146</v>
      </c>
      <c r="I24" s="15" t="s">
        <v>147</v>
      </c>
      <c r="J24" s="16" t="s">
        <v>41</v>
      </c>
      <c r="K24" s="15" t="s">
        <v>148</v>
      </c>
      <c r="L24" s="16" t="s">
        <v>41</v>
      </c>
      <c r="M24" s="15"/>
      <c r="N24" s="15"/>
      <c r="O24" t="str">
        <f>IF(UPPER(TRIM($J24))="SI",COUNTIF($J$2:J24,"SI"),"")</f>
        <v/>
      </c>
      <c r="P24" t="str">
        <f>IF(AND(UPPER(TRIM($J24))="SI",UPPER(TRIM($L24))="SI"),COUNTIFS($J$2:J24,"SI",$L$2:L24,"SI"),"")</f>
        <v/>
      </c>
    </row>
    <row r="25" spans="1:16" ht="20" customHeight="1">
      <c r="A25" s="17" t="s">
        <v>16</v>
      </c>
      <c r="B25" s="11" t="s">
        <v>143</v>
      </c>
      <c r="C25" s="18">
        <f>IF(COUNTA($A25:$B25,$D25:$I25)=0,"",COUNTIF($A$2:$A25,"&lt;&gt;"))</f>
        <v>24</v>
      </c>
      <c r="D25" s="17" t="s">
        <v>26</v>
      </c>
      <c r="E25" s="17" t="s">
        <v>19</v>
      </c>
      <c r="F25" s="17" t="s">
        <v>77</v>
      </c>
      <c r="G25" s="17" t="s">
        <v>149</v>
      </c>
      <c r="H25" s="17" t="s">
        <v>150</v>
      </c>
      <c r="I25" s="17" t="s">
        <v>151</v>
      </c>
      <c r="J25" s="18" t="s">
        <v>24</v>
      </c>
      <c r="K25" s="17" t="s">
        <v>152</v>
      </c>
      <c r="L25" s="18" t="s">
        <v>24</v>
      </c>
      <c r="M25" s="17"/>
      <c r="N25" s="17"/>
      <c r="O25">
        <f>IF(UPPER(TRIM($J25))="SI",COUNTIF($J$2:J25,"SI"),"")</f>
        <v>19</v>
      </c>
      <c r="P25">
        <f>IF(AND(UPPER(TRIM($J25))="SI",UPPER(TRIM($L25))="SI"),COUNTIFS($J$2:J25,"SI",$L$2:L25,"SI"),"")</f>
        <v>14</v>
      </c>
    </row>
    <row r="26" spans="1:16" ht="20" customHeight="1">
      <c r="A26" s="15" t="s">
        <v>16</v>
      </c>
      <c r="B26" s="11" t="s">
        <v>143</v>
      </c>
      <c r="C26" s="16">
        <f>IF(COUNTA($A26:$B26,$D26:$I26)=0,"",COUNTIF($A$2:$A26,"&lt;&gt;"))</f>
        <v>25</v>
      </c>
      <c r="D26" s="15" t="s">
        <v>26</v>
      </c>
      <c r="E26" s="15" t="s">
        <v>19</v>
      </c>
      <c r="F26" s="15" t="s">
        <v>153</v>
      </c>
      <c r="G26" s="15" t="s">
        <v>154</v>
      </c>
      <c r="H26" s="15" t="s">
        <v>58</v>
      </c>
      <c r="I26" s="15" t="s">
        <v>155</v>
      </c>
      <c r="J26" s="16"/>
      <c r="K26" s="15" t="s">
        <v>156</v>
      </c>
      <c r="L26" s="16"/>
      <c r="M26" s="15"/>
      <c r="N26" s="15"/>
      <c r="O26" t="str">
        <f>IF(UPPER(TRIM($J26))="SI",COUNTIF($J$2:J26,"SI"),"")</f>
        <v/>
      </c>
      <c r="P26" t="str">
        <f>IF(AND(UPPER(TRIM($J26))="SI",UPPER(TRIM($L26))="SI"),COUNTIFS($J$2:J26,"SI",$L$2:L26,"SI"),"")</f>
        <v/>
      </c>
    </row>
    <row r="27" spans="1:16" ht="20" customHeight="1">
      <c r="A27" s="17" t="s">
        <v>16</v>
      </c>
      <c r="B27" s="11" t="s">
        <v>143</v>
      </c>
      <c r="C27" s="18">
        <f>IF(COUNTA($A27:$B27,$D27:$I27)=0,"",COUNTIF($A$2:$A27,"&lt;&gt;"))</f>
        <v>26</v>
      </c>
      <c r="D27" s="17" t="s">
        <v>157</v>
      </c>
      <c r="E27" s="17" t="s">
        <v>10</v>
      </c>
      <c r="F27" s="17" t="s">
        <v>158</v>
      </c>
      <c r="G27" s="17" t="s">
        <v>159</v>
      </c>
      <c r="H27" s="17" t="s">
        <v>160</v>
      </c>
      <c r="I27" s="17" t="s">
        <v>161</v>
      </c>
      <c r="J27" s="18" t="s">
        <v>24</v>
      </c>
      <c r="K27" s="17" t="s">
        <v>162</v>
      </c>
      <c r="L27" s="18" t="s">
        <v>24</v>
      </c>
      <c r="M27" s="17"/>
      <c r="N27" s="17"/>
      <c r="O27">
        <f>IF(UPPER(TRIM($J27))="SI",COUNTIF($J$2:J27,"SI"),"")</f>
        <v>20</v>
      </c>
      <c r="P27">
        <f>IF(AND(UPPER(TRIM($J27))="SI",UPPER(TRIM($L27))="SI"),COUNTIFS($J$2:J27,"SI",$L$2:L27,"SI"),"")</f>
        <v>15</v>
      </c>
    </row>
    <row r="28" spans="1:16" ht="20" customHeight="1">
      <c r="A28" s="15" t="s">
        <v>16</v>
      </c>
      <c r="B28" s="11" t="s">
        <v>143</v>
      </c>
      <c r="C28" s="16">
        <f>IF(COUNTA($A28:$B28,$D28:$I28)=0,"",COUNTIF($A$2:$A28,"&lt;&gt;"))</f>
        <v>27</v>
      </c>
      <c r="D28" s="15" t="s">
        <v>26</v>
      </c>
      <c r="E28" s="15" t="s">
        <v>19</v>
      </c>
      <c r="F28" s="15" t="s">
        <v>163</v>
      </c>
      <c r="G28" s="15" t="s">
        <v>164</v>
      </c>
      <c r="H28" s="15" t="s">
        <v>165</v>
      </c>
      <c r="I28" s="15" t="s">
        <v>166</v>
      </c>
      <c r="J28" s="16" t="s">
        <v>41</v>
      </c>
      <c r="K28" s="15" t="s">
        <v>167</v>
      </c>
      <c r="L28" s="16" t="s">
        <v>41</v>
      </c>
      <c r="M28" s="15"/>
      <c r="N28" s="15"/>
      <c r="O28" t="str">
        <f>IF(UPPER(TRIM($J28))="SI",COUNTIF($J$2:J28,"SI"),"")</f>
        <v/>
      </c>
      <c r="P28" t="str">
        <f>IF(AND(UPPER(TRIM($J28))="SI",UPPER(TRIM($L28))="SI"),COUNTIFS($J$2:J28,"SI",$L$2:L28,"SI"),"")</f>
        <v/>
      </c>
    </row>
    <row r="29" spans="1:16" ht="20" customHeight="1">
      <c r="A29" s="17" t="s">
        <v>16</v>
      </c>
      <c r="B29" s="11" t="s">
        <v>143</v>
      </c>
      <c r="C29" s="18">
        <f>IF(COUNTA($A29:$B29,$D29:$I29)=0,"",COUNTIF($A$2:$A29,"&lt;&gt;"))</f>
        <v>28</v>
      </c>
      <c r="D29" s="17" t="s">
        <v>157</v>
      </c>
      <c r="E29" s="17" t="s">
        <v>10</v>
      </c>
      <c r="F29" s="17" t="s">
        <v>168</v>
      </c>
      <c r="G29" s="17" t="s">
        <v>169</v>
      </c>
      <c r="H29" s="17" t="s">
        <v>170</v>
      </c>
      <c r="I29" s="17" t="s">
        <v>171</v>
      </c>
      <c r="J29" s="18" t="s">
        <v>24</v>
      </c>
      <c r="K29" s="17" t="s">
        <v>172</v>
      </c>
      <c r="L29" s="18" t="s">
        <v>24</v>
      </c>
      <c r="M29" s="17"/>
      <c r="N29" s="17"/>
      <c r="O29">
        <f>IF(UPPER(TRIM($J29))="SI",COUNTIF($J$2:J29,"SI"),"")</f>
        <v>21</v>
      </c>
      <c r="P29">
        <f>IF(AND(UPPER(TRIM($J29))="SI",UPPER(TRIM($L29))="SI"),COUNTIFS($J$2:J29,"SI",$L$2:L29,"SI"),"")</f>
        <v>16</v>
      </c>
    </row>
    <row r="30" spans="1:16" ht="20" customHeight="1">
      <c r="A30" s="15" t="s">
        <v>16</v>
      </c>
      <c r="B30" s="11" t="s">
        <v>143</v>
      </c>
      <c r="C30" s="16">
        <f>IF(COUNTA($A30:$B30,$D30:$I30)=0,"",COUNTIF($A$2:$A30,"&lt;&gt;"))</f>
        <v>29</v>
      </c>
      <c r="D30" s="15" t="s">
        <v>26</v>
      </c>
      <c r="E30" s="15" t="s">
        <v>19</v>
      </c>
      <c r="F30" s="15" t="s">
        <v>173</v>
      </c>
      <c r="G30" s="15" t="s">
        <v>174</v>
      </c>
      <c r="H30" s="15" t="s">
        <v>175</v>
      </c>
      <c r="I30" s="15" t="s">
        <v>176</v>
      </c>
      <c r="J30" s="16" t="s">
        <v>41</v>
      </c>
      <c r="K30" s="15" t="s">
        <v>177</v>
      </c>
      <c r="L30" s="16" t="s">
        <v>41</v>
      </c>
      <c r="M30" s="15"/>
      <c r="N30" s="15"/>
      <c r="O30" t="str">
        <f>IF(UPPER(TRIM($J30))="SI",COUNTIF($J$2:J30,"SI"),"")</f>
        <v/>
      </c>
      <c r="P30" t="str">
        <f>IF(AND(UPPER(TRIM($J30))="SI",UPPER(TRIM($L30))="SI"),COUNTIFS($J$2:J30,"SI",$L$2:L30,"SI"),"")</f>
        <v/>
      </c>
    </row>
    <row r="31" spans="1:16" ht="20" customHeight="1">
      <c r="A31" s="17" t="s">
        <v>16</v>
      </c>
      <c r="B31" s="11" t="s">
        <v>143</v>
      </c>
      <c r="C31" s="18">
        <f>IF(COUNTA($A31:$B31,$D31:$I31)=0,"",COUNTIF($A$2:$A31,"&lt;&gt;"))</f>
        <v>30</v>
      </c>
      <c r="D31" s="17" t="s">
        <v>157</v>
      </c>
      <c r="E31" s="17" t="s">
        <v>10</v>
      </c>
      <c r="F31" s="17" t="s">
        <v>178</v>
      </c>
      <c r="G31" s="17" t="s">
        <v>179</v>
      </c>
      <c r="H31" s="17" t="s">
        <v>180</v>
      </c>
      <c r="I31" s="17" t="s">
        <v>181</v>
      </c>
      <c r="J31" s="18" t="s">
        <v>41</v>
      </c>
      <c r="K31" s="17" t="s">
        <v>182</v>
      </c>
      <c r="L31" s="18" t="s">
        <v>41</v>
      </c>
      <c r="M31" s="17"/>
      <c r="N31" s="17"/>
      <c r="O31" t="str">
        <f>IF(UPPER(TRIM($J31))="SI",COUNTIF($J$2:J31,"SI"),"")</f>
        <v/>
      </c>
      <c r="P31" t="str">
        <f>IF(AND(UPPER(TRIM($J31))="SI",UPPER(TRIM($L31))="SI"),COUNTIFS($J$2:J31,"SI",$L$2:L31,"SI"),"")</f>
        <v/>
      </c>
    </row>
    <row r="32" spans="1:16" ht="20" customHeight="1">
      <c r="A32" s="15" t="s">
        <v>16</v>
      </c>
      <c r="B32" s="11" t="s">
        <v>143</v>
      </c>
      <c r="C32" s="16">
        <f>IF(COUNTA($A32:$B32,$D32:$I32)=0,"",COUNTIF($A$2:$A32,"&lt;&gt;"))</f>
        <v>31</v>
      </c>
      <c r="D32" s="15" t="s">
        <v>26</v>
      </c>
      <c r="E32" s="15" t="s">
        <v>19</v>
      </c>
      <c r="F32" s="15" t="s">
        <v>183</v>
      </c>
      <c r="G32" s="15" t="s">
        <v>111</v>
      </c>
      <c r="H32" s="15" t="s">
        <v>184</v>
      </c>
      <c r="I32" s="15" t="s">
        <v>185</v>
      </c>
      <c r="J32" s="16" t="s">
        <v>24</v>
      </c>
      <c r="K32" s="15" t="s">
        <v>182</v>
      </c>
      <c r="L32" s="16" t="s">
        <v>41</v>
      </c>
      <c r="M32" s="15"/>
      <c r="N32" s="15"/>
      <c r="O32">
        <f>IF(UPPER(TRIM($J32))="SI",COUNTIF($J$2:J32,"SI"),"")</f>
        <v>22</v>
      </c>
      <c r="P32" t="str">
        <f>IF(AND(UPPER(TRIM($J32))="SI",UPPER(TRIM($L32))="SI"),COUNTIFS($J$2:J32,"SI",$L$2:L32,"SI"),"")</f>
        <v/>
      </c>
    </row>
    <row r="33" spans="1:16" ht="20" customHeight="1">
      <c r="A33" s="17" t="s">
        <v>16</v>
      </c>
      <c r="B33" s="11" t="s">
        <v>143</v>
      </c>
      <c r="C33" s="18">
        <f>IF(COUNTA($A33:$B33,$D33:$I33)=0,"",COUNTIF($A$2:$A33,"&lt;&gt;"))</f>
        <v>32</v>
      </c>
      <c r="D33" s="17" t="s">
        <v>26</v>
      </c>
      <c r="E33" s="17" t="s">
        <v>19</v>
      </c>
      <c r="F33" s="17" t="s">
        <v>186</v>
      </c>
      <c r="G33" s="17" t="s">
        <v>187</v>
      </c>
      <c r="H33" s="17" t="s">
        <v>29</v>
      </c>
      <c r="I33" s="17" t="s">
        <v>188</v>
      </c>
      <c r="J33" s="18" t="s">
        <v>24</v>
      </c>
      <c r="K33" s="17" t="s">
        <v>189</v>
      </c>
      <c r="L33" s="18" t="s">
        <v>24</v>
      </c>
      <c r="M33" s="17"/>
      <c r="N33" s="17"/>
      <c r="O33">
        <f>IF(UPPER(TRIM($J33))="SI",COUNTIF($J$2:J33,"SI"),"")</f>
        <v>23</v>
      </c>
      <c r="P33">
        <f>IF(AND(UPPER(TRIM($J33))="SI",UPPER(TRIM($L33))="SI"),COUNTIFS($J$2:J33,"SI",$L$2:L33,"SI"),"")</f>
        <v>17</v>
      </c>
    </row>
    <row r="34" spans="1:16" ht="20" customHeight="1">
      <c r="A34" s="15" t="s">
        <v>16</v>
      </c>
      <c r="B34" s="11" t="s">
        <v>143</v>
      </c>
      <c r="C34" s="16">
        <f>IF(COUNTA($A34:$B34,$D34:$I34)=0,"",COUNTIF($A$2:$A34,"&lt;&gt;"))</f>
        <v>33</v>
      </c>
      <c r="D34" s="15" t="s">
        <v>26</v>
      </c>
      <c r="E34" s="15" t="s">
        <v>19</v>
      </c>
      <c r="F34" s="15" t="s">
        <v>190</v>
      </c>
      <c r="G34" s="15" t="s">
        <v>191</v>
      </c>
      <c r="H34" s="15" t="s">
        <v>192</v>
      </c>
      <c r="I34" s="15" t="s">
        <v>193</v>
      </c>
      <c r="J34" s="16" t="s">
        <v>24</v>
      </c>
      <c r="K34" s="15"/>
      <c r="L34" s="16" t="s">
        <v>41</v>
      </c>
      <c r="M34" s="15"/>
      <c r="N34" s="15"/>
      <c r="O34">
        <f>IF(UPPER(TRIM($J34))="SI",COUNTIF($J$2:J34,"SI"),"")</f>
        <v>24</v>
      </c>
      <c r="P34" t="str">
        <f>IF(AND(UPPER(TRIM($J34))="SI",UPPER(TRIM($L34))="SI"),COUNTIFS($J$2:J34,"SI",$L$2:L34,"SI"),"")</f>
        <v/>
      </c>
    </row>
    <row r="35" spans="1:16" ht="20" customHeight="1">
      <c r="A35" s="17" t="s">
        <v>16</v>
      </c>
      <c r="B35" s="11" t="s">
        <v>143</v>
      </c>
      <c r="C35" s="18">
        <f>IF(COUNTA($A35:$B35,$D35:$I35)=0,"",COUNTIF($A$2:$A35,"&lt;&gt;"))</f>
        <v>34</v>
      </c>
      <c r="D35" s="17" t="s">
        <v>26</v>
      </c>
      <c r="E35" s="17" t="s">
        <v>19</v>
      </c>
      <c r="F35" s="19" t="s">
        <v>194</v>
      </c>
      <c r="G35" s="19" t="s">
        <v>195</v>
      </c>
      <c r="H35" s="17" t="s">
        <v>196</v>
      </c>
      <c r="I35" s="17" t="s">
        <v>197</v>
      </c>
      <c r="J35" s="18" t="s">
        <v>24</v>
      </c>
      <c r="K35" s="19" t="s">
        <v>198</v>
      </c>
      <c r="L35" s="18" t="s">
        <v>24</v>
      </c>
      <c r="M35" s="19" t="s">
        <v>199</v>
      </c>
      <c r="N35" s="17"/>
      <c r="O35">
        <f>IF(UPPER(TRIM($J35))="SI",COUNTIF($J$2:J35,"SI"),"")</f>
        <v>25</v>
      </c>
      <c r="P35">
        <f>IF(AND(UPPER(TRIM($J35))="SI",UPPER(TRIM($L35))="SI"),COUNTIFS($J$2:J35,"SI",$L$2:L35,"SI"),"")</f>
        <v>18</v>
      </c>
    </row>
    <row r="36" spans="1:16" ht="20" customHeight="1">
      <c r="A36" s="15" t="s">
        <v>16</v>
      </c>
      <c r="B36" s="11" t="s">
        <v>143</v>
      </c>
      <c r="C36" s="16">
        <f>IF(COUNTA($A36:$B36,$D36:$I36)=0,"",COUNTIF($A$2:$A36,"&lt;&gt;"))</f>
        <v>35</v>
      </c>
      <c r="D36" s="15" t="s">
        <v>157</v>
      </c>
      <c r="E36" s="15" t="s">
        <v>10</v>
      </c>
      <c r="F36" s="15" t="s">
        <v>200</v>
      </c>
      <c r="G36" s="15" t="s">
        <v>65</v>
      </c>
      <c r="H36" s="15" t="s">
        <v>201</v>
      </c>
      <c r="I36" s="15" t="s">
        <v>202</v>
      </c>
      <c r="J36" s="16" t="s">
        <v>24</v>
      </c>
      <c r="K36" s="15" t="s">
        <v>203</v>
      </c>
      <c r="L36" s="16"/>
      <c r="M36" s="15"/>
      <c r="N36" s="15"/>
      <c r="O36">
        <f>IF(UPPER(TRIM($J36))="SI",COUNTIF($J$2:J36,"SI"),"")</f>
        <v>26</v>
      </c>
      <c r="P36" t="str">
        <f>IF(AND(UPPER(TRIM($J36))="SI",UPPER(TRIM($L36))="SI"),COUNTIFS($J$2:J36,"SI",$L$2:L36,"SI"),"")</f>
        <v/>
      </c>
    </row>
    <row r="37" spans="1:16" ht="20" customHeight="1">
      <c r="A37" s="17" t="s">
        <v>16</v>
      </c>
      <c r="B37" s="11" t="s">
        <v>143</v>
      </c>
      <c r="C37" s="18">
        <f>IF(COUNTA($A37:$B37,$D37:$I37)=0,"",COUNTIF($A$2:$A37,"&lt;&gt;"))</f>
        <v>36</v>
      </c>
      <c r="D37" s="17" t="s">
        <v>26</v>
      </c>
      <c r="E37" s="17" t="s">
        <v>19</v>
      </c>
      <c r="F37" s="17" t="s">
        <v>204</v>
      </c>
      <c r="G37" s="17" t="s">
        <v>205</v>
      </c>
      <c r="H37" s="17" t="s">
        <v>206</v>
      </c>
      <c r="I37" s="17" t="s">
        <v>207</v>
      </c>
      <c r="J37" s="18"/>
      <c r="K37" s="17" t="s">
        <v>208</v>
      </c>
      <c r="L37" s="18"/>
      <c r="M37" s="17"/>
      <c r="N37" s="17"/>
      <c r="O37" t="str">
        <f>IF(UPPER(TRIM($J37))="SI",COUNTIF($J$2:J37,"SI"),"")</f>
        <v/>
      </c>
      <c r="P37" t="str">
        <f>IF(AND(UPPER(TRIM($J37))="SI",UPPER(TRIM($L37))="SI"),COUNTIFS($J$2:J37,"SI",$L$2:L37,"SI"),"")</f>
        <v/>
      </c>
    </row>
    <row r="38" spans="1:16" ht="20" customHeight="1">
      <c r="A38" s="15" t="s">
        <v>16</v>
      </c>
      <c r="B38" s="11" t="s">
        <v>143</v>
      </c>
      <c r="C38" s="16">
        <f>IF(COUNTA($A38:$B38,$D38:$I38)=0,"",COUNTIF($A$2:$A38,"&lt;&gt;"))</f>
        <v>37</v>
      </c>
      <c r="D38" s="15" t="s">
        <v>26</v>
      </c>
      <c r="E38" s="15" t="s">
        <v>19</v>
      </c>
      <c r="F38" s="15" t="s">
        <v>209</v>
      </c>
      <c r="G38" s="15" t="s">
        <v>210</v>
      </c>
      <c r="H38" s="15" t="s">
        <v>211</v>
      </c>
      <c r="I38" s="15" t="s">
        <v>212</v>
      </c>
      <c r="J38" s="16" t="s">
        <v>41</v>
      </c>
      <c r="K38" s="15" t="s">
        <v>213</v>
      </c>
      <c r="L38" s="16" t="s">
        <v>41</v>
      </c>
      <c r="M38" s="15"/>
      <c r="N38" s="15"/>
      <c r="O38" t="str">
        <f>IF(UPPER(TRIM($J38))="SI",COUNTIF($J$2:J38,"SI"),"")</f>
        <v/>
      </c>
      <c r="P38" t="str">
        <f>IF(AND(UPPER(TRIM($J38))="SI",UPPER(TRIM($L38))="SI"),COUNTIFS($J$2:J38,"SI",$L$2:L38,"SI"),"")</f>
        <v/>
      </c>
    </row>
    <row r="39" spans="1:16" ht="20" customHeight="1">
      <c r="A39" s="17" t="s">
        <v>16</v>
      </c>
      <c r="B39" s="11" t="s">
        <v>143</v>
      </c>
      <c r="C39" s="18">
        <f>IF(COUNTA($A39:$B39,$D39:$I39)=0,"",COUNTIF($A$2:$A39,"&lt;&gt;"))</f>
        <v>38</v>
      </c>
      <c r="D39" s="17" t="s">
        <v>26</v>
      </c>
      <c r="E39" s="17" t="s">
        <v>19</v>
      </c>
      <c r="F39" s="17" t="s">
        <v>214</v>
      </c>
      <c r="G39" s="17" t="s">
        <v>215</v>
      </c>
      <c r="H39" s="17" t="s">
        <v>216</v>
      </c>
      <c r="I39" s="17" t="s">
        <v>217</v>
      </c>
      <c r="J39" s="18" t="s">
        <v>24</v>
      </c>
      <c r="K39" s="17"/>
      <c r="L39" s="18" t="s">
        <v>41</v>
      </c>
      <c r="M39" s="17"/>
      <c r="N39" s="17"/>
      <c r="O39">
        <f>IF(UPPER(TRIM($J39))="SI",COUNTIF($J$2:J39,"SI"),"")</f>
        <v>27</v>
      </c>
      <c r="P39" t="str">
        <f>IF(AND(UPPER(TRIM($J39))="SI",UPPER(TRIM($L39))="SI"),COUNTIFS($J$2:J39,"SI",$L$2:L39,"SI"),"")</f>
        <v/>
      </c>
    </row>
    <row r="40" spans="1:16" ht="20" customHeight="1">
      <c r="A40" s="15" t="s">
        <v>16</v>
      </c>
      <c r="B40" s="11" t="s">
        <v>143</v>
      </c>
      <c r="C40" s="16">
        <f>IF(COUNTA($A40:$B40,$D40:$I40)=0,"",COUNTIF($A$2:$A40,"&lt;&gt;"))</f>
        <v>39</v>
      </c>
      <c r="D40" s="15" t="s">
        <v>157</v>
      </c>
      <c r="E40" s="15" t="s">
        <v>10</v>
      </c>
      <c r="F40" s="15" t="s">
        <v>218</v>
      </c>
      <c r="G40" s="15" t="s">
        <v>111</v>
      </c>
      <c r="H40" s="15" t="s">
        <v>219</v>
      </c>
      <c r="I40" s="15" t="s">
        <v>220</v>
      </c>
      <c r="J40" s="16" t="s">
        <v>24</v>
      </c>
      <c r="K40" s="15" t="s">
        <v>221</v>
      </c>
      <c r="L40" s="16"/>
      <c r="M40" s="15"/>
      <c r="N40" s="15"/>
      <c r="O40">
        <f>IF(UPPER(TRIM($J40))="SI",COUNTIF($J$2:J40,"SI"),"")</f>
        <v>28</v>
      </c>
      <c r="P40" t="str">
        <f>IF(AND(UPPER(TRIM($J40))="SI",UPPER(TRIM($L40))="SI"),COUNTIFS($J$2:J40,"SI",$L$2:L40,"SI"),"")</f>
        <v/>
      </c>
    </row>
    <row r="41" spans="1:16" ht="20" customHeight="1">
      <c r="A41" s="17" t="s">
        <v>16</v>
      </c>
      <c r="B41" s="11" t="s">
        <v>143</v>
      </c>
      <c r="C41" s="18">
        <f>IF(COUNTA($A41:$B41,$D41:$I41)=0,"",COUNTIF($A$2:$A41,"&lt;&gt;"))</f>
        <v>40</v>
      </c>
      <c r="D41" s="17" t="s">
        <v>157</v>
      </c>
      <c r="E41" s="17" t="s">
        <v>10</v>
      </c>
      <c r="F41" s="17" t="s">
        <v>222</v>
      </c>
      <c r="G41" s="17" t="s">
        <v>223</v>
      </c>
      <c r="H41" s="17" t="s">
        <v>224</v>
      </c>
      <c r="I41" s="17" t="s">
        <v>225</v>
      </c>
      <c r="J41" s="18"/>
      <c r="K41" s="17" t="s">
        <v>182</v>
      </c>
      <c r="L41" s="18"/>
      <c r="M41" s="17"/>
      <c r="N41" s="17"/>
      <c r="O41" t="str">
        <f>IF(UPPER(TRIM($J41))="SI",COUNTIF($J$2:J41,"SI"),"")</f>
        <v/>
      </c>
      <c r="P41" t="str">
        <f>IF(AND(UPPER(TRIM($J41))="SI",UPPER(TRIM($L41))="SI"),COUNTIFS($J$2:J41,"SI",$L$2:L41,"SI"),"")</f>
        <v/>
      </c>
    </row>
    <row r="42" spans="1:16" ht="20" customHeight="1">
      <c r="A42" s="15" t="s">
        <v>16</v>
      </c>
      <c r="B42" s="11" t="s">
        <v>143</v>
      </c>
      <c r="C42" s="16">
        <f>IF(COUNTA($A42:$B42,$D42:$I42)=0,"",COUNTIF($A$2:$A42,"&lt;&gt;"))</f>
        <v>41</v>
      </c>
      <c r="D42" s="15" t="s">
        <v>157</v>
      </c>
      <c r="E42" s="15" t="s">
        <v>10</v>
      </c>
      <c r="F42" s="15" t="s">
        <v>226</v>
      </c>
      <c r="G42" s="15" t="s">
        <v>227</v>
      </c>
      <c r="H42" s="15" t="s">
        <v>228</v>
      </c>
      <c r="I42" s="15" t="s">
        <v>229</v>
      </c>
      <c r="J42" s="16" t="s">
        <v>24</v>
      </c>
      <c r="K42" s="15"/>
      <c r="L42" s="16"/>
      <c r="M42" s="15"/>
      <c r="N42" s="15"/>
      <c r="O42">
        <f>IF(UPPER(TRIM($J42))="SI",COUNTIF($J$2:J42,"SI"),"")</f>
        <v>29</v>
      </c>
      <c r="P42" t="str">
        <f>IF(AND(UPPER(TRIM($J42))="SI",UPPER(TRIM($L42))="SI"),COUNTIFS($J$2:J42,"SI",$L$2:L42,"SI"),"")</f>
        <v/>
      </c>
    </row>
    <row r="43" spans="1:16" ht="20" customHeight="1">
      <c r="A43" s="17" t="s">
        <v>16</v>
      </c>
      <c r="B43" s="11" t="s">
        <v>143</v>
      </c>
      <c r="C43" s="18">
        <f>IF(COUNTA($A43:$B43,$D43:$I43)=0,"",COUNTIF($A$2:$A43,"&lt;&gt;"))</f>
        <v>42</v>
      </c>
      <c r="D43" s="17" t="s">
        <v>157</v>
      </c>
      <c r="E43" s="17" t="s">
        <v>10</v>
      </c>
      <c r="F43" s="17" t="s">
        <v>230</v>
      </c>
      <c r="G43" s="17" t="s">
        <v>231</v>
      </c>
      <c r="H43" s="17" t="s">
        <v>232</v>
      </c>
      <c r="I43" s="17" t="s">
        <v>233</v>
      </c>
      <c r="J43" s="18" t="s">
        <v>24</v>
      </c>
      <c r="K43" s="17" t="s">
        <v>234</v>
      </c>
      <c r="L43" s="18" t="s">
        <v>24</v>
      </c>
      <c r="M43" s="17"/>
      <c r="N43" s="17"/>
      <c r="O43">
        <f>IF(UPPER(TRIM($J43))="SI",COUNTIF($J$2:J43,"SI"),"")</f>
        <v>30</v>
      </c>
      <c r="P43">
        <f>IF(AND(UPPER(TRIM($J43))="SI",UPPER(TRIM($L43))="SI"),COUNTIFS($J$2:J43,"SI",$L$2:L43,"SI"),"")</f>
        <v>19</v>
      </c>
    </row>
    <row r="44" spans="1:16" ht="20" customHeight="1">
      <c r="A44" s="15" t="s">
        <v>16</v>
      </c>
      <c r="B44" s="11" t="s">
        <v>143</v>
      </c>
      <c r="C44" s="16">
        <f>IF(COUNTA($A44:$B44,$D44:$I44)=0,"",COUNTIF($A$2:$A44,"&lt;&gt;"))</f>
        <v>43</v>
      </c>
      <c r="D44" s="15" t="s">
        <v>26</v>
      </c>
      <c r="E44" s="15" t="s">
        <v>19</v>
      </c>
      <c r="F44" s="15" t="s">
        <v>235</v>
      </c>
      <c r="G44" s="15" t="s">
        <v>236</v>
      </c>
      <c r="H44" s="15" t="s">
        <v>237</v>
      </c>
      <c r="I44" s="15" t="s">
        <v>238</v>
      </c>
      <c r="J44" s="16" t="s">
        <v>24</v>
      </c>
      <c r="K44" s="15" t="s">
        <v>239</v>
      </c>
      <c r="L44" s="16" t="s">
        <v>41</v>
      </c>
      <c r="M44" s="15"/>
      <c r="N44" s="15"/>
      <c r="O44">
        <f>IF(UPPER(TRIM($J44))="SI",COUNTIF($J$2:J44,"SI"),"")</f>
        <v>31</v>
      </c>
      <c r="P44" t="str">
        <f>IF(AND(UPPER(TRIM($J44))="SI",UPPER(TRIM($L44))="SI"),COUNTIFS($J$2:J44,"SI",$L$2:L44,"SI"),"")</f>
        <v/>
      </c>
    </row>
    <row r="45" spans="1:16" ht="20" customHeight="1">
      <c r="A45" s="17" t="s">
        <v>16</v>
      </c>
      <c r="B45" s="11" t="s">
        <v>143</v>
      </c>
      <c r="C45" s="18">
        <f>IF(COUNTA($A45:$B45,$D45:$I45)=0,"",COUNTIF($A$2:$A45,"&lt;&gt;"))</f>
        <v>44</v>
      </c>
      <c r="D45" s="17" t="s">
        <v>157</v>
      </c>
      <c r="E45" s="17" t="s">
        <v>10</v>
      </c>
      <c r="F45" s="17" t="s">
        <v>240</v>
      </c>
      <c r="G45" s="17" t="s">
        <v>241</v>
      </c>
      <c r="H45" s="17" t="s">
        <v>219</v>
      </c>
      <c r="I45" s="17" t="s">
        <v>242</v>
      </c>
      <c r="J45" s="18"/>
      <c r="K45" s="17" t="s">
        <v>182</v>
      </c>
      <c r="L45" s="18"/>
      <c r="M45" s="17"/>
      <c r="N45" s="17"/>
      <c r="O45" t="str">
        <f>IF(UPPER(TRIM($J45))="SI",COUNTIF($J$2:J45,"SI"),"")</f>
        <v/>
      </c>
      <c r="P45" t="str">
        <f>IF(AND(UPPER(TRIM($J45))="SI",UPPER(TRIM($L45))="SI"),COUNTIFS($J$2:J45,"SI",$L$2:L45,"SI"),"")</f>
        <v/>
      </c>
    </row>
    <row r="46" spans="1:16" ht="20" customHeight="1">
      <c r="A46" s="15" t="s">
        <v>16</v>
      </c>
      <c r="B46" s="11" t="s">
        <v>143</v>
      </c>
      <c r="C46" s="16">
        <f>IF(COUNTA($A46:$B46,$D46:$I46)=0,"",COUNTIF($A$2:$A46,"&lt;&gt;"))</f>
        <v>45</v>
      </c>
      <c r="D46" s="15" t="s">
        <v>49</v>
      </c>
      <c r="E46" s="15" t="s">
        <v>10</v>
      </c>
      <c r="F46" s="15" t="s">
        <v>243</v>
      </c>
      <c r="G46" s="15"/>
      <c r="H46" s="15" t="s">
        <v>244</v>
      </c>
      <c r="I46" s="15" t="s">
        <v>245</v>
      </c>
      <c r="J46" s="16" t="s">
        <v>24</v>
      </c>
      <c r="K46" s="15" t="s">
        <v>246</v>
      </c>
      <c r="L46" s="16" t="s">
        <v>41</v>
      </c>
      <c r="M46" s="15"/>
      <c r="N46" s="15"/>
      <c r="O46">
        <f>IF(UPPER(TRIM($J46))="SI",COUNTIF($J$2:J46,"SI"),"")</f>
        <v>32</v>
      </c>
      <c r="P46" t="str">
        <f>IF(AND(UPPER(TRIM($J46))="SI",UPPER(TRIM($L46))="SI"),COUNTIFS($J$2:J46,"SI",$L$2:L46,"SI"),"")</f>
        <v/>
      </c>
    </row>
    <row r="47" spans="1:16" ht="20" customHeight="1">
      <c r="A47" s="17" t="s">
        <v>16</v>
      </c>
      <c r="B47" s="11" t="s">
        <v>143</v>
      </c>
      <c r="C47" s="18">
        <f>IF(COUNTA($A47:$B47,$D47:$I47)=0,"",COUNTIF($A$2:$A47,"&lt;&gt;"))</f>
        <v>46</v>
      </c>
      <c r="D47" s="17" t="s">
        <v>247</v>
      </c>
      <c r="E47" s="17" t="s">
        <v>19</v>
      </c>
      <c r="F47" s="17" t="s">
        <v>248</v>
      </c>
      <c r="G47" s="17"/>
      <c r="H47" s="17" t="s">
        <v>249</v>
      </c>
      <c r="I47" s="17" t="s">
        <v>250</v>
      </c>
      <c r="J47" s="18" t="s">
        <v>41</v>
      </c>
      <c r="K47" s="17" t="s">
        <v>246</v>
      </c>
      <c r="L47" s="18" t="s">
        <v>41</v>
      </c>
      <c r="M47" s="17" t="s">
        <v>251</v>
      </c>
      <c r="N47" s="17"/>
      <c r="O47" t="str">
        <f>IF(UPPER(TRIM($J47))="SI",COUNTIF($J$2:J47,"SI"),"")</f>
        <v/>
      </c>
      <c r="P47" t="str">
        <f>IF(AND(UPPER(TRIM($J47))="SI",UPPER(TRIM($L47))="SI"),COUNTIFS($J$2:J47,"SI",$L$2:L47,"SI"),"")</f>
        <v/>
      </c>
    </row>
    <row r="48" spans="1:16" ht="20" customHeight="1">
      <c r="A48" s="15" t="s">
        <v>16</v>
      </c>
      <c r="B48" s="11" t="s">
        <v>143</v>
      </c>
      <c r="C48" s="16">
        <f>IF(COUNTA($A48:$B48,$D48:$I48)=0,"",COUNTIF($A$2:$A48,"&lt;&gt;"))</f>
        <v>47</v>
      </c>
      <c r="D48" s="15" t="s">
        <v>247</v>
      </c>
      <c r="E48" s="15" t="s">
        <v>19</v>
      </c>
      <c r="F48" s="15" t="s">
        <v>252</v>
      </c>
      <c r="G48" s="15" t="s">
        <v>196</v>
      </c>
      <c r="H48" s="15" t="s">
        <v>253</v>
      </c>
      <c r="I48" s="15" t="s">
        <v>254</v>
      </c>
      <c r="J48" s="16" t="s">
        <v>24</v>
      </c>
      <c r="K48" s="15" t="s">
        <v>246</v>
      </c>
      <c r="L48" s="16" t="s">
        <v>41</v>
      </c>
      <c r="M48" s="15"/>
      <c r="N48" s="15"/>
      <c r="O48">
        <f>IF(UPPER(TRIM($J48))="SI",COUNTIF($J$2:J48,"SI"),"")</f>
        <v>33</v>
      </c>
      <c r="P48" t="str">
        <f>IF(AND(UPPER(TRIM($J48))="SI",UPPER(TRIM($L48))="SI"),COUNTIFS($J$2:J48,"SI",$L$2:L48,"SI"),"")</f>
        <v/>
      </c>
    </row>
    <row r="49" spans="1:16" ht="20" customHeight="1">
      <c r="A49" s="17" t="s">
        <v>16</v>
      </c>
      <c r="B49" s="11" t="s">
        <v>143</v>
      </c>
      <c r="C49" s="18">
        <f>IF(COUNTA($A49:$B49,$D49:$I49)=0,"",COUNTIF($A$2:$A49,"&lt;&gt;"))</f>
        <v>48</v>
      </c>
      <c r="D49" s="17" t="s">
        <v>247</v>
      </c>
      <c r="E49" s="17" t="s">
        <v>19</v>
      </c>
      <c r="F49" s="17" t="s">
        <v>255</v>
      </c>
      <c r="G49" s="17"/>
      <c r="H49" s="17" t="s">
        <v>256</v>
      </c>
      <c r="I49" s="17" t="s">
        <v>257</v>
      </c>
      <c r="J49" s="18" t="s">
        <v>41</v>
      </c>
      <c r="K49" s="17" t="s">
        <v>246</v>
      </c>
      <c r="L49" s="18" t="s">
        <v>41</v>
      </c>
      <c r="M49" s="17"/>
      <c r="N49" s="17"/>
      <c r="O49" t="str">
        <f>IF(UPPER(TRIM($J49))="SI",COUNTIF($J$2:J49,"SI"),"")</f>
        <v/>
      </c>
      <c r="P49" t="str">
        <f>IF(AND(UPPER(TRIM($J49))="SI",UPPER(TRIM($L49))="SI"),COUNTIFS($J$2:J49,"SI",$L$2:L49,"SI"),"")</f>
        <v/>
      </c>
    </row>
    <row r="50" spans="1:16" ht="20" customHeight="1">
      <c r="A50" s="15" t="s">
        <v>16</v>
      </c>
      <c r="B50" s="11" t="s">
        <v>143</v>
      </c>
      <c r="C50" s="16">
        <f>IF(COUNTA($A50:$B50,$D50:$I50)=0,"",COUNTIF($A$2:$A50,"&lt;&gt;"))</f>
        <v>49</v>
      </c>
      <c r="D50" s="15" t="s">
        <v>247</v>
      </c>
      <c r="E50" s="15" t="s">
        <v>19</v>
      </c>
      <c r="F50" s="15" t="s">
        <v>258</v>
      </c>
      <c r="G50" s="15"/>
      <c r="H50" s="15" t="s">
        <v>259</v>
      </c>
      <c r="I50" s="15" t="s">
        <v>260</v>
      </c>
      <c r="J50" s="16" t="s">
        <v>24</v>
      </c>
      <c r="K50" s="15" t="s">
        <v>246</v>
      </c>
      <c r="L50" s="16" t="s">
        <v>41</v>
      </c>
      <c r="M50" s="15" t="s">
        <v>261</v>
      </c>
      <c r="N50" s="15"/>
      <c r="O50">
        <f>IF(UPPER(TRIM($J50))="SI",COUNTIF($J$2:J50,"SI"),"")</f>
        <v>34</v>
      </c>
      <c r="P50" t="str">
        <f>IF(AND(UPPER(TRIM($J50))="SI",UPPER(TRIM($L50))="SI"),COUNTIFS($J$2:J50,"SI",$L$2:L50,"SI"),"")</f>
        <v/>
      </c>
    </row>
    <row r="51" spans="1:16" ht="20" customHeight="1">
      <c r="A51" s="17" t="s">
        <v>16</v>
      </c>
      <c r="B51" s="11" t="s">
        <v>143</v>
      </c>
      <c r="C51" s="18">
        <f>IF(COUNTA($A51:$B51,$D51:$I51)=0,"",COUNTIF($A$2:$A51,"&lt;&gt;"))</f>
        <v>50</v>
      </c>
      <c r="D51" s="17" t="s">
        <v>247</v>
      </c>
      <c r="E51" s="17" t="s">
        <v>19</v>
      </c>
      <c r="F51" s="17" t="s">
        <v>262</v>
      </c>
      <c r="G51" s="17" t="s">
        <v>263</v>
      </c>
      <c r="H51" s="17" t="s">
        <v>264</v>
      </c>
      <c r="I51" s="17" t="s">
        <v>265</v>
      </c>
      <c r="J51" s="18" t="s">
        <v>24</v>
      </c>
      <c r="K51" s="17" t="s">
        <v>246</v>
      </c>
      <c r="L51" s="18" t="s">
        <v>41</v>
      </c>
      <c r="M51" s="17"/>
      <c r="N51" s="17"/>
      <c r="O51">
        <f>IF(UPPER(TRIM($J51))="SI",COUNTIF($J$2:J51,"SI"),"")</f>
        <v>35</v>
      </c>
      <c r="P51" t="str">
        <f>IF(AND(UPPER(TRIM($J51))="SI",UPPER(TRIM($L51))="SI"),COUNTIFS($J$2:J51,"SI",$L$2:L51,"SI"),"")</f>
        <v/>
      </c>
    </row>
    <row r="52" spans="1:16" ht="20" customHeight="1">
      <c r="A52" s="15" t="s">
        <v>16</v>
      </c>
      <c r="B52" s="11" t="s">
        <v>143</v>
      </c>
      <c r="C52" s="16">
        <f>IF(COUNTA($A52:$B52,$D52:$I52)=0,"",COUNTIF($A$2:$A52,"&lt;&gt;"))</f>
        <v>51</v>
      </c>
      <c r="D52" s="15" t="s">
        <v>49</v>
      </c>
      <c r="E52" s="15" t="s">
        <v>10</v>
      </c>
      <c r="F52" s="15" t="s">
        <v>266</v>
      </c>
      <c r="G52" s="15"/>
      <c r="H52" s="15" t="s">
        <v>267</v>
      </c>
      <c r="I52" s="15" t="s">
        <v>268</v>
      </c>
      <c r="J52" s="16" t="s">
        <v>24</v>
      </c>
      <c r="K52" s="15" t="s">
        <v>246</v>
      </c>
      <c r="L52" s="16" t="s">
        <v>41</v>
      </c>
      <c r="M52" s="15"/>
      <c r="N52" s="15"/>
      <c r="O52">
        <f>IF(UPPER(TRIM($J52))="SI",COUNTIF($J$2:J52,"SI"),"")</f>
        <v>36</v>
      </c>
      <c r="P52" t="str">
        <f>IF(AND(UPPER(TRIM($J52))="SI",UPPER(TRIM($L52))="SI"),COUNTIFS($J$2:J52,"SI",$L$2:L52,"SI"),"")</f>
        <v/>
      </c>
    </row>
    <row r="53" spans="1:16" ht="20" customHeight="1">
      <c r="A53" s="17" t="s">
        <v>16</v>
      </c>
      <c r="B53" s="11" t="s">
        <v>143</v>
      </c>
      <c r="C53" s="18">
        <f>IF(COUNTA($A53:$B53,$D53:$I53)=0,"",COUNTIF($A$2:$A53,"&lt;&gt;"))</f>
        <v>52</v>
      </c>
      <c r="D53" s="17" t="s">
        <v>247</v>
      </c>
      <c r="E53" s="17" t="s">
        <v>19</v>
      </c>
      <c r="F53" s="17" t="s">
        <v>269</v>
      </c>
      <c r="G53" s="17" t="s">
        <v>270</v>
      </c>
      <c r="H53" s="17" t="s">
        <v>271</v>
      </c>
      <c r="I53" s="17" t="s">
        <v>272</v>
      </c>
      <c r="J53" s="18"/>
      <c r="K53" s="17" t="s">
        <v>246</v>
      </c>
      <c r="L53" s="18" t="s">
        <v>41</v>
      </c>
      <c r="M53" s="17"/>
      <c r="N53" s="17"/>
      <c r="O53" t="str">
        <f>IF(UPPER(TRIM($J53))="SI",COUNTIF($J$2:J53,"SI"),"")</f>
        <v/>
      </c>
      <c r="P53" t="str">
        <f>IF(AND(UPPER(TRIM($J53))="SI",UPPER(TRIM($L53))="SI"),COUNTIFS($J$2:J53,"SI",$L$2:L53,"SI"),"")</f>
        <v/>
      </c>
    </row>
    <row r="54" spans="1:16" ht="20" customHeight="1">
      <c r="A54" s="15" t="s">
        <v>16</v>
      </c>
      <c r="B54" s="11" t="s">
        <v>143</v>
      </c>
      <c r="C54" s="16">
        <f>IF(COUNTA($A54:$B54,$D54:$I54)=0,"",COUNTIF($A$2:$A54,"&lt;&gt;"))</f>
        <v>53</v>
      </c>
      <c r="D54" s="15" t="s">
        <v>247</v>
      </c>
      <c r="E54" s="15" t="s">
        <v>19</v>
      </c>
      <c r="F54" s="15" t="s">
        <v>273</v>
      </c>
      <c r="G54" s="15"/>
      <c r="H54" s="15" t="s">
        <v>274</v>
      </c>
      <c r="I54" s="15" t="s">
        <v>275</v>
      </c>
      <c r="J54" s="16" t="s">
        <v>24</v>
      </c>
      <c r="K54" s="15" t="s">
        <v>246</v>
      </c>
      <c r="L54" s="16" t="s">
        <v>41</v>
      </c>
      <c r="M54" s="15"/>
      <c r="N54" s="15"/>
      <c r="O54">
        <f>IF(UPPER(TRIM($J54))="SI",COUNTIF($J$2:J54,"SI"),"")</f>
        <v>37</v>
      </c>
      <c r="P54" t="str">
        <f>IF(AND(UPPER(TRIM($J54))="SI",UPPER(TRIM($L54))="SI"),COUNTIFS($J$2:J54,"SI",$L$2:L54,"SI"),"")</f>
        <v/>
      </c>
    </row>
    <row r="55" spans="1:16" ht="20" customHeight="1">
      <c r="A55" s="17" t="s">
        <v>16</v>
      </c>
      <c r="B55" s="11" t="s">
        <v>143</v>
      </c>
      <c r="C55" s="18">
        <f>IF(COUNTA($A55:$B55,$D55:$I55)=0,"",COUNTIF($A$2:$A55,"&lt;&gt;"))</f>
        <v>54</v>
      </c>
      <c r="D55" s="17" t="s">
        <v>49</v>
      </c>
      <c r="E55" s="17" t="s">
        <v>10</v>
      </c>
      <c r="F55" s="17" t="s">
        <v>276</v>
      </c>
      <c r="G55" s="17"/>
      <c r="H55" s="17" t="s">
        <v>277</v>
      </c>
      <c r="I55" s="17" t="s">
        <v>278</v>
      </c>
      <c r="J55" s="18" t="s">
        <v>41</v>
      </c>
      <c r="K55" s="17" t="s">
        <v>246</v>
      </c>
      <c r="L55" s="18" t="s">
        <v>41</v>
      </c>
      <c r="M55" s="17"/>
      <c r="N55" s="17"/>
      <c r="O55" t="str">
        <f>IF(UPPER(TRIM($J55))="SI",COUNTIF($J$2:J55,"SI"),"")</f>
        <v/>
      </c>
      <c r="P55" t="str">
        <f>IF(AND(UPPER(TRIM($J55))="SI",UPPER(TRIM($L55))="SI"),COUNTIFS($J$2:J55,"SI",$L$2:L55,"SI"),"")</f>
        <v/>
      </c>
    </row>
    <row r="56" spans="1:16" ht="20" customHeight="1">
      <c r="A56" s="15" t="s">
        <v>16</v>
      </c>
      <c r="B56" s="11" t="s">
        <v>143</v>
      </c>
      <c r="C56" s="16">
        <f>IF(COUNTA($A56:$B56,$D56:$I56)=0,"",COUNTIF($A$2:$A56,"&lt;&gt;"))</f>
        <v>55</v>
      </c>
      <c r="D56" s="15" t="s">
        <v>247</v>
      </c>
      <c r="E56" s="15" t="s">
        <v>19</v>
      </c>
      <c r="F56" s="15" t="s">
        <v>279</v>
      </c>
      <c r="G56" s="15" t="s">
        <v>280</v>
      </c>
      <c r="H56" s="15" t="s">
        <v>281</v>
      </c>
      <c r="I56" s="15" t="s">
        <v>282</v>
      </c>
      <c r="J56" s="16" t="s">
        <v>41</v>
      </c>
      <c r="K56" s="15" t="s">
        <v>246</v>
      </c>
      <c r="L56" s="16" t="s">
        <v>41</v>
      </c>
      <c r="M56" s="15"/>
      <c r="N56" s="15"/>
      <c r="O56" t="str">
        <f>IF(UPPER(TRIM($J56))="SI",COUNTIF($J$2:J56,"SI"),"")</f>
        <v/>
      </c>
      <c r="P56" t="str">
        <f>IF(AND(UPPER(TRIM($J56))="SI",UPPER(TRIM($L56))="SI"),COUNTIFS($J$2:J56,"SI",$L$2:L56,"SI"),"")</f>
        <v/>
      </c>
    </row>
    <row r="57" spans="1:16" ht="20" customHeight="1">
      <c r="A57" s="17" t="s">
        <v>16</v>
      </c>
      <c r="B57" s="11" t="s">
        <v>143</v>
      </c>
      <c r="C57" s="18">
        <f>IF(COUNTA($A57:$B57,$D57:$I57)=0,"",COUNTIF($A$2:$A57,"&lt;&gt;"))</f>
        <v>56</v>
      </c>
      <c r="D57" s="17" t="s">
        <v>49</v>
      </c>
      <c r="E57" s="17" t="s">
        <v>10</v>
      </c>
      <c r="F57" s="17" t="s">
        <v>145</v>
      </c>
      <c r="G57" s="17" t="s">
        <v>283</v>
      </c>
      <c r="H57" s="17" t="s">
        <v>284</v>
      </c>
      <c r="I57" s="17" t="s">
        <v>285</v>
      </c>
      <c r="J57" s="18" t="s">
        <v>41</v>
      </c>
      <c r="K57" s="17" t="s">
        <v>246</v>
      </c>
      <c r="L57" s="18" t="s">
        <v>41</v>
      </c>
      <c r="M57" s="17"/>
      <c r="N57" s="17"/>
      <c r="O57" t="str">
        <f>IF(UPPER(TRIM($J57))="SI",COUNTIF($J$2:J57,"SI"),"")</f>
        <v/>
      </c>
      <c r="P57" t="str">
        <f>IF(AND(UPPER(TRIM($J57))="SI",UPPER(TRIM($L57))="SI"),COUNTIFS($J$2:J57,"SI",$L$2:L57,"SI"),"")</f>
        <v/>
      </c>
    </row>
    <row r="58" spans="1:16" ht="20" customHeight="1">
      <c r="A58" s="15" t="s">
        <v>16</v>
      </c>
      <c r="B58" s="11" t="s">
        <v>143</v>
      </c>
      <c r="C58" s="16">
        <f>IF(COUNTA($A58:$B58,$D58:$I58)=0,"",COUNTIF($A$2:$A58,"&lt;&gt;"))</f>
        <v>57</v>
      </c>
      <c r="D58" s="15" t="s">
        <v>49</v>
      </c>
      <c r="E58" s="15" t="s">
        <v>10</v>
      </c>
      <c r="F58" s="15" t="s">
        <v>286</v>
      </c>
      <c r="G58" s="15" t="s">
        <v>287</v>
      </c>
      <c r="H58" s="15" t="s">
        <v>288</v>
      </c>
      <c r="I58" s="15" t="s">
        <v>289</v>
      </c>
      <c r="J58" s="16" t="s">
        <v>24</v>
      </c>
      <c r="K58" s="15" t="s">
        <v>246</v>
      </c>
      <c r="L58" s="16" t="s">
        <v>41</v>
      </c>
      <c r="M58" s="15"/>
      <c r="N58" s="15"/>
      <c r="O58">
        <f>IF(UPPER(TRIM($J58))="SI",COUNTIF($J$2:J58,"SI"),"")</f>
        <v>38</v>
      </c>
      <c r="P58" t="str">
        <f>IF(AND(UPPER(TRIM($J58))="SI",UPPER(TRIM($L58))="SI"),COUNTIFS($J$2:J58,"SI",$L$2:L58,"SI"),"")</f>
        <v/>
      </c>
    </row>
    <row r="59" spans="1:16" ht="20" customHeight="1">
      <c r="A59" s="17" t="s">
        <v>16</v>
      </c>
      <c r="B59" s="11" t="s">
        <v>143</v>
      </c>
      <c r="C59" s="18">
        <f>IF(COUNTA($A59:$B59,$D59:$I59)=0,"",COUNTIF($A$2:$A59,"&lt;&gt;"))</f>
        <v>58</v>
      </c>
      <c r="D59" s="17" t="s">
        <v>247</v>
      </c>
      <c r="E59" s="17" t="s">
        <v>19</v>
      </c>
      <c r="F59" s="17" t="s">
        <v>290</v>
      </c>
      <c r="G59" s="17"/>
      <c r="H59" s="17" t="s">
        <v>291</v>
      </c>
      <c r="I59" s="17" t="s">
        <v>292</v>
      </c>
      <c r="J59" s="18" t="s">
        <v>24</v>
      </c>
      <c r="K59" s="17" t="s">
        <v>246</v>
      </c>
      <c r="L59" s="18" t="s">
        <v>41</v>
      </c>
      <c r="M59" s="17"/>
      <c r="N59" s="17"/>
      <c r="O59">
        <f>IF(UPPER(TRIM($J59))="SI",COUNTIF($J$2:J59,"SI"),"")</f>
        <v>39</v>
      </c>
      <c r="P59" t="str">
        <f>IF(AND(UPPER(TRIM($J59))="SI",UPPER(TRIM($L59))="SI"),COUNTIFS($J$2:J59,"SI",$L$2:L59,"SI"),"")</f>
        <v/>
      </c>
    </row>
    <row r="60" spans="1:16" ht="20" customHeight="1">
      <c r="A60" s="15" t="s">
        <v>16</v>
      </c>
      <c r="B60" s="11" t="s">
        <v>143</v>
      </c>
      <c r="C60" s="16">
        <f>IF(COUNTA($A60:$B60,$D60:$I60)=0,"",COUNTIF($A$2:$A60,"&lt;&gt;"))</f>
        <v>59</v>
      </c>
      <c r="D60" s="15" t="s">
        <v>49</v>
      </c>
      <c r="E60" s="15" t="s">
        <v>10</v>
      </c>
      <c r="F60" s="15" t="s">
        <v>293</v>
      </c>
      <c r="G60" s="15"/>
      <c r="H60" s="15" t="s">
        <v>294</v>
      </c>
      <c r="I60" s="15" t="s">
        <v>295</v>
      </c>
      <c r="J60" s="16"/>
      <c r="K60" s="15" t="s">
        <v>246</v>
      </c>
      <c r="L60" s="16" t="s">
        <v>41</v>
      </c>
      <c r="M60" s="15"/>
      <c r="N60" s="15"/>
      <c r="O60" t="str">
        <f>IF(UPPER(TRIM($J60))="SI",COUNTIF($J$2:J60,"SI"),"")</f>
        <v/>
      </c>
      <c r="P60" t="str">
        <f>IF(AND(UPPER(TRIM($J60))="SI",UPPER(TRIM($L60))="SI"),COUNTIFS($J$2:J60,"SI",$L$2:L60,"SI"),"")</f>
        <v/>
      </c>
    </row>
    <row r="61" spans="1:16" ht="20" customHeight="1">
      <c r="A61" s="17" t="s">
        <v>16</v>
      </c>
      <c r="B61" s="11" t="s">
        <v>143</v>
      </c>
      <c r="C61" s="18">
        <f>IF(COUNTA($A61:$B61,$D61:$I61)=0,"",COUNTIF($A$2:$A61,"&lt;&gt;"))</f>
        <v>60</v>
      </c>
      <c r="D61" s="17" t="s">
        <v>49</v>
      </c>
      <c r="E61" s="17" t="s">
        <v>10</v>
      </c>
      <c r="F61" s="17" t="s">
        <v>296</v>
      </c>
      <c r="G61" s="17"/>
      <c r="H61" s="17" t="s">
        <v>297</v>
      </c>
      <c r="I61" s="17" t="s">
        <v>298</v>
      </c>
      <c r="J61" s="18" t="s">
        <v>24</v>
      </c>
      <c r="K61" s="17" t="s">
        <v>246</v>
      </c>
      <c r="L61" s="18" t="s">
        <v>41</v>
      </c>
      <c r="M61" s="17" t="s">
        <v>299</v>
      </c>
      <c r="N61" s="17"/>
      <c r="O61">
        <f>IF(UPPER(TRIM($J61))="SI",COUNTIF($J$2:J61,"SI"),"")</f>
        <v>40</v>
      </c>
      <c r="P61" t="str">
        <f>IF(AND(UPPER(TRIM($J61))="SI",UPPER(TRIM($L61))="SI"),COUNTIFS($J$2:J61,"SI",$L$2:L61,"SI"),"")</f>
        <v/>
      </c>
    </row>
    <row r="62" spans="1:16" ht="20" customHeight="1">
      <c r="A62" s="15" t="s">
        <v>16</v>
      </c>
      <c r="B62" s="11" t="s">
        <v>143</v>
      </c>
      <c r="C62" s="16">
        <f>IF(COUNTA($A62:$B62,$D62:$I62)=0,"",COUNTIF($A$2:$A62,"&lt;&gt;"))</f>
        <v>61</v>
      </c>
      <c r="D62" s="15" t="s">
        <v>247</v>
      </c>
      <c r="E62" s="15" t="s">
        <v>19</v>
      </c>
      <c r="F62" s="15" t="s">
        <v>300</v>
      </c>
      <c r="G62" s="15"/>
      <c r="H62" s="15" t="s">
        <v>301</v>
      </c>
      <c r="I62" s="15" t="s">
        <v>302</v>
      </c>
      <c r="J62" s="16" t="s">
        <v>24</v>
      </c>
      <c r="K62" s="15" t="s">
        <v>246</v>
      </c>
      <c r="L62" s="16" t="s">
        <v>41</v>
      </c>
      <c r="M62" s="15"/>
      <c r="N62" s="15"/>
      <c r="O62">
        <f>IF(UPPER(TRIM($J62))="SI",COUNTIF($J$2:J62,"SI"),"")</f>
        <v>41</v>
      </c>
      <c r="P62" t="str">
        <f>IF(AND(UPPER(TRIM($J62))="SI",UPPER(TRIM($L62))="SI"),COUNTIFS($J$2:J62,"SI",$L$2:L62,"SI"),"")</f>
        <v/>
      </c>
    </row>
    <row r="63" spans="1:16" ht="20" customHeight="1">
      <c r="A63" s="17" t="s">
        <v>16</v>
      </c>
      <c r="B63" s="11" t="s">
        <v>143</v>
      </c>
      <c r="C63" s="18">
        <f>IF(COUNTA($A63:$B63,$D63:$I63)=0,"",COUNTIF($A$2:$A63,"&lt;&gt;"))</f>
        <v>62</v>
      </c>
      <c r="D63" s="17" t="s">
        <v>247</v>
      </c>
      <c r="E63" s="17" t="s">
        <v>19</v>
      </c>
      <c r="F63" s="17" t="s">
        <v>303</v>
      </c>
      <c r="G63" s="17"/>
      <c r="H63" s="17" t="s">
        <v>304</v>
      </c>
      <c r="I63" s="17" t="s">
        <v>305</v>
      </c>
      <c r="J63" s="18" t="s">
        <v>24</v>
      </c>
      <c r="K63" s="17" t="s">
        <v>246</v>
      </c>
      <c r="L63" s="18" t="s">
        <v>41</v>
      </c>
      <c r="M63" s="17"/>
      <c r="N63" s="17"/>
      <c r="O63">
        <f>IF(UPPER(TRIM($J63))="SI",COUNTIF($J$2:J63,"SI"),"")</f>
        <v>42</v>
      </c>
      <c r="P63" t="str">
        <f>IF(AND(UPPER(TRIM($J63))="SI",UPPER(TRIM($L63))="SI"),COUNTIFS($J$2:J63,"SI",$L$2:L63,"SI"),"")</f>
        <v/>
      </c>
    </row>
    <row r="64" spans="1:16" ht="20" customHeight="1">
      <c r="A64" s="15" t="s">
        <v>16</v>
      </c>
      <c r="B64" s="11" t="s">
        <v>143</v>
      </c>
      <c r="C64" s="16">
        <f>IF(COUNTA($A64:$B64,$D64:$I64)=0,"",COUNTIF($A$2:$A64,"&lt;&gt;"))</f>
        <v>63</v>
      </c>
      <c r="D64" s="15" t="s">
        <v>49</v>
      </c>
      <c r="E64" s="15" t="s">
        <v>10</v>
      </c>
      <c r="F64" s="15" t="s">
        <v>306</v>
      </c>
      <c r="G64" s="15"/>
      <c r="H64" s="15" t="s">
        <v>307</v>
      </c>
      <c r="I64" s="15" t="s">
        <v>308</v>
      </c>
      <c r="J64" s="16" t="s">
        <v>41</v>
      </c>
      <c r="K64" s="15" t="s">
        <v>246</v>
      </c>
      <c r="L64" s="16" t="s">
        <v>41</v>
      </c>
      <c r="M64" s="15"/>
      <c r="N64" s="15"/>
      <c r="O64" t="str">
        <f>IF(UPPER(TRIM($J64))="SI",COUNTIF($J$2:J64,"SI"),"")</f>
        <v/>
      </c>
      <c r="P64" t="str">
        <f>IF(AND(UPPER(TRIM($J64))="SI",UPPER(TRIM($L64))="SI"),COUNTIFS($J$2:J64,"SI",$L$2:L64,"SI"),"")</f>
        <v/>
      </c>
    </row>
    <row r="65" spans="1:16" ht="20" customHeight="1">
      <c r="A65" s="17" t="s">
        <v>16</v>
      </c>
      <c r="B65" s="11" t="s">
        <v>143</v>
      </c>
      <c r="C65" s="18">
        <f>IF(COUNTA($A65:$B65,$D65:$I65)=0,"",COUNTIF($A$2:$A65,"&lt;&gt;"))</f>
        <v>64</v>
      </c>
      <c r="D65" s="17" t="s">
        <v>247</v>
      </c>
      <c r="E65" s="17" t="s">
        <v>19</v>
      </c>
      <c r="F65" s="17" t="s">
        <v>309</v>
      </c>
      <c r="G65" s="17"/>
      <c r="H65" s="17" t="s">
        <v>310</v>
      </c>
      <c r="I65" s="17" t="s">
        <v>311</v>
      </c>
      <c r="J65" s="18" t="s">
        <v>24</v>
      </c>
      <c r="K65" s="17" t="s">
        <v>246</v>
      </c>
      <c r="L65" s="18" t="s">
        <v>41</v>
      </c>
      <c r="M65" s="17"/>
      <c r="N65" s="17"/>
      <c r="O65">
        <f>IF(UPPER(TRIM($J65))="SI",COUNTIF($J$2:J65,"SI"),"")</f>
        <v>43</v>
      </c>
      <c r="P65" t="str">
        <f>IF(AND(UPPER(TRIM($J65))="SI",UPPER(TRIM($L65))="SI"),COUNTIFS($J$2:J65,"SI",$L$2:L65,"SI"),"")</f>
        <v/>
      </c>
    </row>
    <row r="66" spans="1:16" ht="20" customHeight="1">
      <c r="A66" s="15" t="s">
        <v>16</v>
      </c>
      <c r="B66" s="11" t="s">
        <v>143</v>
      </c>
      <c r="C66" s="16">
        <f>IF(COUNTA($A66:$B66,$D66:$I66)=0,"",COUNTIF($A$2:$A66,"&lt;&gt;"))</f>
        <v>65</v>
      </c>
      <c r="D66" s="15" t="s">
        <v>312</v>
      </c>
      <c r="E66" s="15" t="s">
        <v>19</v>
      </c>
      <c r="F66" s="15" t="s">
        <v>313</v>
      </c>
      <c r="G66" s="15" t="s">
        <v>314</v>
      </c>
      <c r="H66" s="15" t="s">
        <v>315</v>
      </c>
      <c r="I66" s="15" t="s">
        <v>316</v>
      </c>
      <c r="J66" s="16"/>
      <c r="K66" s="15" t="s">
        <v>246</v>
      </c>
      <c r="L66" s="16" t="s">
        <v>41</v>
      </c>
      <c r="M66" s="15"/>
      <c r="N66" s="15"/>
      <c r="O66" t="str">
        <f>IF(UPPER(TRIM($J66))="SI",COUNTIF($J$2:J66,"SI"),"")</f>
        <v/>
      </c>
      <c r="P66" t="str">
        <f>IF(AND(UPPER(TRIM($J66))="SI",UPPER(TRIM($L66))="SI"),COUNTIFS($J$2:J66,"SI",$L$2:L66,"SI"),"")</f>
        <v/>
      </c>
    </row>
    <row r="67" spans="1:16" ht="20" customHeight="1">
      <c r="A67" s="17" t="s">
        <v>16</v>
      </c>
      <c r="B67" s="11" t="s">
        <v>143</v>
      </c>
      <c r="C67" s="18">
        <f>IF(COUNTA($A67:$B67,$D67:$I67)=0,"",COUNTIF($A$2:$A67,"&lt;&gt;"))</f>
        <v>66</v>
      </c>
      <c r="D67" s="17" t="s">
        <v>247</v>
      </c>
      <c r="E67" s="17" t="s">
        <v>19</v>
      </c>
      <c r="F67" s="17" t="s">
        <v>317</v>
      </c>
      <c r="G67" s="17"/>
      <c r="H67" s="17" t="s">
        <v>318</v>
      </c>
      <c r="I67" s="17" t="s">
        <v>319</v>
      </c>
      <c r="J67" s="18"/>
      <c r="K67" s="17" t="s">
        <v>246</v>
      </c>
      <c r="L67" s="18" t="s">
        <v>41</v>
      </c>
      <c r="M67" s="17"/>
      <c r="N67" s="17"/>
      <c r="O67" t="str">
        <f>IF(UPPER(TRIM($J67))="SI",COUNTIF($J$2:J67,"SI"),"")</f>
        <v/>
      </c>
      <c r="P67" t="str">
        <f>IF(AND(UPPER(TRIM($J67))="SI",UPPER(TRIM($L67))="SI"),COUNTIFS($J$2:J67,"SI",$L$2:L67,"SI"),"")</f>
        <v/>
      </c>
    </row>
    <row r="68" spans="1:16" ht="20" customHeight="1">
      <c r="A68" s="15" t="s">
        <v>16</v>
      </c>
      <c r="B68" s="11" t="s">
        <v>143</v>
      </c>
      <c r="C68" s="16">
        <f>IF(COUNTA($A68:$B68,$D68:$I68)=0,"",COUNTIF($A$2:$A68,"&lt;&gt;"))</f>
        <v>67</v>
      </c>
      <c r="D68" s="15" t="s">
        <v>49</v>
      </c>
      <c r="E68" s="15" t="s">
        <v>10</v>
      </c>
      <c r="F68" s="15" t="s">
        <v>320</v>
      </c>
      <c r="G68" s="15"/>
      <c r="H68" s="15" t="s">
        <v>321</v>
      </c>
      <c r="I68" s="15" t="s">
        <v>322</v>
      </c>
      <c r="J68" s="16" t="s">
        <v>41</v>
      </c>
      <c r="K68" s="15" t="s">
        <v>246</v>
      </c>
      <c r="L68" s="16" t="s">
        <v>41</v>
      </c>
      <c r="M68" s="15"/>
      <c r="N68" s="15"/>
      <c r="O68" t="str">
        <f>IF(UPPER(TRIM($J68))="SI",COUNTIF($J$2:J68,"SI"),"")</f>
        <v/>
      </c>
      <c r="P68" t="str">
        <f>IF(AND(UPPER(TRIM($J68))="SI",UPPER(TRIM($L68))="SI"),COUNTIFS($J$2:J68,"SI",$L$2:L68,"SI"),"")</f>
        <v/>
      </c>
    </row>
    <row r="69" spans="1:16" ht="20" customHeight="1">
      <c r="A69" s="17" t="s">
        <v>16</v>
      </c>
      <c r="B69" s="11" t="s">
        <v>143</v>
      </c>
      <c r="C69" s="18">
        <f>IF(COUNTA($A69:$B69,$D69:$I69)=0,"",COUNTIF($A$2:$A69,"&lt;&gt;"))</f>
        <v>68</v>
      </c>
      <c r="D69" s="17" t="s">
        <v>247</v>
      </c>
      <c r="E69" s="17" t="s">
        <v>19</v>
      </c>
      <c r="F69" s="17" t="s">
        <v>323</v>
      </c>
      <c r="G69" s="17"/>
      <c r="H69" s="17" t="s">
        <v>324</v>
      </c>
      <c r="I69" s="17" t="s">
        <v>325</v>
      </c>
      <c r="J69" s="18" t="s">
        <v>24</v>
      </c>
      <c r="K69" s="17" t="s">
        <v>246</v>
      </c>
      <c r="L69" s="18" t="s">
        <v>41</v>
      </c>
      <c r="M69" s="17"/>
      <c r="N69" s="17"/>
      <c r="O69">
        <f>IF(UPPER(TRIM($J69))="SI",COUNTIF($J$2:J69,"SI"),"")</f>
        <v>44</v>
      </c>
      <c r="P69" t="str">
        <f>IF(AND(UPPER(TRIM($J69))="SI",UPPER(TRIM($L69))="SI"),COUNTIFS($J$2:J69,"SI",$L$2:L69,"SI"),"")</f>
        <v/>
      </c>
    </row>
    <row r="70" spans="1:16" ht="20" customHeight="1">
      <c r="A70" s="15" t="s">
        <v>16</v>
      </c>
      <c r="B70" s="11" t="s">
        <v>143</v>
      </c>
      <c r="C70" s="16">
        <f>IF(COUNTA($A70:$B70,$D70:$I70)=0,"",COUNTIF($A$2:$A70,"&lt;&gt;"))</f>
        <v>69</v>
      </c>
      <c r="D70" s="15" t="s">
        <v>326</v>
      </c>
      <c r="E70" s="15" t="s">
        <v>19</v>
      </c>
      <c r="F70" s="15" t="s">
        <v>327</v>
      </c>
      <c r="G70" s="15"/>
      <c r="H70" s="15" t="s">
        <v>328</v>
      </c>
      <c r="I70" s="15" t="s">
        <v>329</v>
      </c>
      <c r="J70" s="16"/>
      <c r="K70" s="15" t="s">
        <v>246</v>
      </c>
      <c r="L70" s="16" t="s">
        <v>41</v>
      </c>
      <c r="M70" s="15"/>
      <c r="N70" s="15"/>
      <c r="O70" t="str">
        <f>IF(UPPER(TRIM($J70))="SI",COUNTIF($J$2:J70,"SI"),"")</f>
        <v/>
      </c>
      <c r="P70" t="str">
        <f>IF(AND(UPPER(TRIM($J70))="SI",UPPER(TRIM($L70))="SI"),COUNTIFS($J$2:J70,"SI",$L$2:L70,"SI"),"")</f>
        <v/>
      </c>
    </row>
    <row r="71" spans="1:16" ht="20" customHeight="1">
      <c r="A71" s="17" t="s">
        <v>16</v>
      </c>
      <c r="B71" s="11" t="s">
        <v>143</v>
      </c>
      <c r="C71" s="18">
        <f>IF(COUNTA($A71:$B71,$D71:$I71)=0,"",COUNTIF($A$2:$A71,"&lt;&gt;"))</f>
        <v>70</v>
      </c>
      <c r="D71" s="17" t="s">
        <v>49</v>
      </c>
      <c r="E71" s="17" t="s">
        <v>10</v>
      </c>
      <c r="F71" s="17" t="s">
        <v>330</v>
      </c>
      <c r="G71" s="17"/>
      <c r="H71" s="17" t="s">
        <v>331</v>
      </c>
      <c r="I71" s="17" t="s">
        <v>332</v>
      </c>
      <c r="J71" s="18" t="s">
        <v>24</v>
      </c>
      <c r="K71" s="17" t="s">
        <v>246</v>
      </c>
      <c r="L71" s="18" t="s">
        <v>41</v>
      </c>
      <c r="M71" s="17"/>
      <c r="N71" s="17"/>
      <c r="O71">
        <f>IF(UPPER(TRIM($J71))="SI",COUNTIF($J$2:J71,"SI"),"")</f>
        <v>45</v>
      </c>
      <c r="P71" t="str">
        <f>IF(AND(UPPER(TRIM($J71))="SI",UPPER(TRIM($L71))="SI"),COUNTIFS($J$2:J71,"SI",$L$2:L71,"SI"),"")</f>
        <v/>
      </c>
    </row>
    <row r="72" spans="1:16" ht="20" customHeight="1">
      <c r="A72" s="15" t="s">
        <v>16</v>
      </c>
      <c r="B72" s="11" t="s">
        <v>143</v>
      </c>
      <c r="C72" s="16">
        <f>IF(COUNTA($A72:$B72,$D72:$I72)=0,"",COUNTIF($A$2:$A72,"&lt;&gt;"))</f>
        <v>71</v>
      </c>
      <c r="D72" s="15" t="s">
        <v>49</v>
      </c>
      <c r="E72" s="15" t="s">
        <v>10</v>
      </c>
      <c r="F72" s="15" t="s">
        <v>333</v>
      </c>
      <c r="G72" s="15" t="s">
        <v>110</v>
      </c>
      <c r="H72" s="15" t="s">
        <v>334</v>
      </c>
      <c r="I72" s="15" t="s">
        <v>335</v>
      </c>
      <c r="J72" s="16" t="s">
        <v>24</v>
      </c>
      <c r="K72" s="15" t="s">
        <v>246</v>
      </c>
      <c r="L72" s="16" t="s">
        <v>41</v>
      </c>
      <c r="M72" s="15" t="s">
        <v>336</v>
      </c>
      <c r="N72" s="15"/>
      <c r="O72">
        <f>IF(UPPER(TRIM($J72))="SI",COUNTIF($J$2:J72,"SI"),"")</f>
        <v>46</v>
      </c>
      <c r="P72" t="str">
        <f>IF(AND(UPPER(TRIM($J72))="SI",UPPER(TRIM($L72))="SI"),COUNTIFS($J$2:J72,"SI",$L$2:L72,"SI"),"")</f>
        <v/>
      </c>
    </row>
    <row r="73" spans="1:16" ht="20" customHeight="1">
      <c r="A73" s="17" t="s">
        <v>16</v>
      </c>
      <c r="B73" s="11" t="s">
        <v>143</v>
      </c>
      <c r="C73" s="18">
        <f>IF(COUNTA($A73:$B73,$D73:$I73)=0,"",COUNTIF($A$2:$A73,"&lt;&gt;"))</f>
        <v>72</v>
      </c>
      <c r="D73" s="17" t="s">
        <v>247</v>
      </c>
      <c r="E73" s="17" t="s">
        <v>19</v>
      </c>
      <c r="F73" s="17" t="s">
        <v>337</v>
      </c>
      <c r="G73" s="17" t="s">
        <v>195</v>
      </c>
      <c r="H73" s="17" t="s">
        <v>338</v>
      </c>
      <c r="I73" s="17" t="s">
        <v>339</v>
      </c>
      <c r="J73" s="18"/>
      <c r="K73" s="17" t="s">
        <v>246</v>
      </c>
      <c r="L73" s="18" t="s">
        <v>41</v>
      </c>
      <c r="M73" s="17"/>
      <c r="N73" s="17"/>
      <c r="O73" t="str">
        <f>IF(UPPER(TRIM($J73))="SI",COUNTIF($J$2:J73,"SI"),"")</f>
        <v/>
      </c>
      <c r="P73" t="str">
        <f>IF(AND(UPPER(TRIM($J73))="SI",UPPER(TRIM($L73))="SI"),COUNTIFS($J$2:J73,"SI",$L$2:L73,"SI"),"")</f>
        <v/>
      </c>
    </row>
    <row r="74" spans="1:16" ht="20" customHeight="1">
      <c r="A74" s="15" t="s">
        <v>16</v>
      </c>
      <c r="B74" s="11" t="s">
        <v>143</v>
      </c>
      <c r="C74" s="16">
        <f>IF(COUNTA($A74:$B74,$D74:$I74)=0,"",COUNTIF($A$2:$A74,"&lt;&gt;"))</f>
        <v>73</v>
      </c>
      <c r="D74" s="15" t="s">
        <v>49</v>
      </c>
      <c r="E74" s="15" t="s">
        <v>10</v>
      </c>
      <c r="F74" s="15" t="s">
        <v>340</v>
      </c>
      <c r="G74" s="15"/>
      <c r="H74" s="15" t="s">
        <v>74</v>
      </c>
      <c r="I74" s="15" t="s">
        <v>341</v>
      </c>
      <c r="J74" s="16" t="s">
        <v>24</v>
      </c>
      <c r="K74" s="15" t="s">
        <v>246</v>
      </c>
      <c r="L74" s="16" t="s">
        <v>41</v>
      </c>
      <c r="M74" s="15" t="s">
        <v>342</v>
      </c>
      <c r="N74" s="15"/>
      <c r="O74">
        <f>IF(UPPER(TRIM($J74))="SI",COUNTIF($J$2:J74,"SI"),"")</f>
        <v>47</v>
      </c>
      <c r="P74" t="str">
        <f>IF(AND(UPPER(TRIM($J74))="SI",UPPER(TRIM($L74))="SI"),COUNTIFS($J$2:J74,"SI",$L$2:L74,"SI"),"")</f>
        <v/>
      </c>
    </row>
    <row r="75" spans="1:16" ht="20" customHeight="1">
      <c r="A75" s="17" t="s">
        <v>16</v>
      </c>
      <c r="B75" s="11" t="s">
        <v>143</v>
      </c>
      <c r="C75" s="18">
        <f>IF(COUNTA($A75:$B75,$D75:$I75)=0,"",COUNTIF($A$2:$A75,"&lt;&gt;"))</f>
        <v>74</v>
      </c>
      <c r="D75" s="17" t="s">
        <v>49</v>
      </c>
      <c r="E75" s="17" t="s">
        <v>10</v>
      </c>
      <c r="F75" s="17" t="s">
        <v>343</v>
      </c>
      <c r="G75" s="17" t="s">
        <v>344</v>
      </c>
      <c r="H75" s="17" t="s">
        <v>345</v>
      </c>
      <c r="I75" s="17" t="s">
        <v>346</v>
      </c>
      <c r="J75" s="18" t="s">
        <v>24</v>
      </c>
      <c r="K75" s="17" t="s">
        <v>246</v>
      </c>
      <c r="L75" s="18" t="s">
        <v>41</v>
      </c>
      <c r="M75" s="17"/>
      <c r="N75" s="17"/>
      <c r="O75">
        <f>IF(UPPER(TRIM($J75))="SI",COUNTIF($J$2:J75,"SI"),"")</f>
        <v>48</v>
      </c>
      <c r="P75" t="str">
        <f>IF(AND(UPPER(TRIM($J75))="SI",UPPER(TRIM($L75))="SI"),COUNTIFS($J$2:J75,"SI",$L$2:L75,"SI"),"")</f>
        <v/>
      </c>
    </row>
    <row r="76" spans="1:16" ht="20" customHeight="1">
      <c r="A76" s="15" t="s">
        <v>16</v>
      </c>
      <c r="B76" s="11" t="s">
        <v>143</v>
      </c>
      <c r="C76" s="16">
        <f>IF(COUNTA($A76:$B76,$D76:$I76)=0,"",COUNTIF($A$2:$A76,"&lt;&gt;"))</f>
        <v>75</v>
      </c>
      <c r="D76" s="15" t="s">
        <v>247</v>
      </c>
      <c r="E76" s="15" t="s">
        <v>19</v>
      </c>
      <c r="F76" s="15" t="s">
        <v>347</v>
      </c>
      <c r="G76" s="15" t="s">
        <v>348</v>
      </c>
      <c r="H76" s="15" t="s">
        <v>349</v>
      </c>
      <c r="I76" s="15" t="s">
        <v>350</v>
      </c>
      <c r="J76" s="16" t="s">
        <v>24</v>
      </c>
      <c r="K76" s="15" t="s">
        <v>246</v>
      </c>
      <c r="L76" s="16" t="s">
        <v>41</v>
      </c>
      <c r="M76" s="15"/>
      <c r="N76" s="15"/>
      <c r="O76">
        <f>IF(UPPER(TRIM($J76))="SI",COUNTIF($J$2:J76,"SI"),"")</f>
        <v>49</v>
      </c>
      <c r="P76" t="str">
        <f>IF(AND(UPPER(TRIM($J76))="SI",UPPER(TRIM($L76))="SI"),COUNTIFS($J$2:J76,"SI",$L$2:L76,"SI"),"")</f>
        <v/>
      </c>
    </row>
    <row r="77" spans="1:16" ht="20" customHeight="1">
      <c r="A77" s="17" t="s">
        <v>16</v>
      </c>
      <c r="B77" s="11" t="s">
        <v>143</v>
      </c>
      <c r="C77" s="18">
        <f>IF(COUNTA($A77:$B77,$D77:$I77)=0,"",COUNTIF($A$2:$A77,"&lt;&gt;"))</f>
        <v>76</v>
      </c>
      <c r="D77" s="17" t="s">
        <v>247</v>
      </c>
      <c r="E77" s="17" t="s">
        <v>19</v>
      </c>
      <c r="F77" s="17" t="s">
        <v>351</v>
      </c>
      <c r="G77" s="17" t="s">
        <v>352</v>
      </c>
      <c r="H77" s="17" t="s">
        <v>353</v>
      </c>
      <c r="I77" s="17" t="s">
        <v>354</v>
      </c>
      <c r="J77" s="18" t="s">
        <v>24</v>
      </c>
      <c r="K77" s="17" t="s">
        <v>246</v>
      </c>
      <c r="L77" s="18" t="s">
        <v>41</v>
      </c>
      <c r="M77" s="17"/>
      <c r="N77" s="17"/>
      <c r="O77">
        <f>IF(UPPER(TRIM($J77))="SI",COUNTIF($J$2:J77,"SI"),"")</f>
        <v>50</v>
      </c>
      <c r="P77" t="str">
        <f>IF(AND(UPPER(TRIM($J77))="SI",UPPER(TRIM($L77))="SI"),COUNTIFS($J$2:J77,"SI",$L$2:L77,"SI"),"")</f>
        <v/>
      </c>
    </row>
    <row r="78" spans="1:16" ht="20" customHeight="1">
      <c r="A78" s="15" t="s">
        <v>16</v>
      </c>
      <c r="B78" s="11" t="s">
        <v>143</v>
      </c>
      <c r="C78" s="16">
        <f>IF(COUNTA($A78:$B78,$D78:$I78)=0,"",COUNTIF($A$2:$A78,"&lt;&gt;"))</f>
        <v>77</v>
      </c>
      <c r="D78" s="15" t="s">
        <v>49</v>
      </c>
      <c r="E78" s="15" t="s">
        <v>10</v>
      </c>
      <c r="F78" s="15" t="s">
        <v>355</v>
      </c>
      <c r="G78" s="15" t="s">
        <v>356</v>
      </c>
      <c r="H78" s="15" t="s">
        <v>357</v>
      </c>
      <c r="I78" s="15" t="s">
        <v>358</v>
      </c>
      <c r="J78" s="16" t="s">
        <v>41</v>
      </c>
      <c r="K78" s="15" t="s">
        <v>246</v>
      </c>
      <c r="L78" s="16" t="s">
        <v>41</v>
      </c>
      <c r="M78" s="15"/>
      <c r="N78" s="15"/>
      <c r="O78" t="str">
        <f>IF(UPPER(TRIM($J78))="SI",COUNTIF($J$2:J78,"SI"),"")</f>
        <v/>
      </c>
      <c r="P78" t="str">
        <f>IF(AND(UPPER(TRIM($J78))="SI",UPPER(TRIM($L78))="SI"),COUNTIFS($J$2:J78,"SI",$L$2:L78,"SI"),"")</f>
        <v/>
      </c>
    </row>
    <row r="79" spans="1:16" ht="20" customHeight="1">
      <c r="A79" s="17" t="s">
        <v>16</v>
      </c>
      <c r="B79" s="11" t="s">
        <v>143</v>
      </c>
      <c r="C79" s="18">
        <f>IF(COUNTA($A79:$B79,$D79:$I79)=0,"",COUNTIF($A$2:$A79,"&lt;&gt;"))</f>
        <v>78</v>
      </c>
      <c r="D79" s="17" t="s">
        <v>247</v>
      </c>
      <c r="E79" s="17" t="s">
        <v>19</v>
      </c>
      <c r="F79" s="17" t="s">
        <v>359</v>
      </c>
      <c r="G79" s="17"/>
      <c r="H79" s="17" t="s">
        <v>360</v>
      </c>
      <c r="I79" s="17" t="s">
        <v>361</v>
      </c>
      <c r="J79" s="18" t="s">
        <v>24</v>
      </c>
      <c r="K79" s="17" t="s">
        <v>246</v>
      </c>
      <c r="L79" s="18" t="s">
        <v>41</v>
      </c>
      <c r="M79" s="17" t="s">
        <v>362</v>
      </c>
      <c r="N79" s="17"/>
      <c r="O79">
        <f>IF(UPPER(TRIM($J79))="SI",COUNTIF($J$2:J79,"SI"),"")</f>
        <v>51</v>
      </c>
      <c r="P79" t="str">
        <f>IF(AND(UPPER(TRIM($J79))="SI",UPPER(TRIM($L79))="SI"),COUNTIFS($J$2:J79,"SI",$L$2:L79,"SI"),"")</f>
        <v/>
      </c>
    </row>
    <row r="80" spans="1:16" ht="20" customHeight="1">
      <c r="A80" s="15" t="s">
        <v>16</v>
      </c>
      <c r="B80" s="11" t="s">
        <v>143</v>
      </c>
      <c r="C80" s="16">
        <f>IF(COUNTA($A80:$B80,$D80:$I80)=0,"",COUNTIF($A$2:$A80,"&lt;&gt;"))</f>
        <v>79</v>
      </c>
      <c r="D80" s="15" t="s">
        <v>247</v>
      </c>
      <c r="E80" s="15" t="s">
        <v>19</v>
      </c>
      <c r="F80" s="15" t="s">
        <v>363</v>
      </c>
      <c r="G80" s="15" t="s">
        <v>364</v>
      </c>
      <c r="H80" s="15" t="s">
        <v>365</v>
      </c>
      <c r="I80" s="15" t="s">
        <v>366</v>
      </c>
      <c r="J80" s="20" t="s">
        <v>24</v>
      </c>
      <c r="K80" s="15" t="s">
        <v>246</v>
      </c>
      <c r="L80" s="16" t="s">
        <v>41</v>
      </c>
      <c r="M80" s="15" t="s">
        <v>367</v>
      </c>
      <c r="N80" s="15"/>
      <c r="O80">
        <f>IF(UPPER(TRIM($J80))="SI",COUNTIF($J$2:J80,"SI"),"")</f>
        <v>52</v>
      </c>
      <c r="P80" t="str">
        <f>IF(AND(UPPER(TRIM($J80))="SI",UPPER(TRIM($L80))="SI"),COUNTIFS($J$2:J80,"SI",$L$2:L80,"SI"),"")</f>
        <v/>
      </c>
    </row>
    <row r="81" spans="1:16" ht="20" customHeight="1">
      <c r="A81" s="17" t="s">
        <v>16</v>
      </c>
      <c r="B81" s="11" t="s">
        <v>143</v>
      </c>
      <c r="C81" s="18">
        <f>IF(COUNTA($A81:$B81,$D81:$I81)=0,"",COUNTIF($A$2:$A81,"&lt;&gt;"))</f>
        <v>80</v>
      </c>
      <c r="D81" s="17" t="s">
        <v>247</v>
      </c>
      <c r="E81" s="17" t="s">
        <v>19</v>
      </c>
      <c r="F81" s="17" t="s">
        <v>368</v>
      </c>
      <c r="G81" s="17"/>
      <c r="H81" s="17" t="s">
        <v>369</v>
      </c>
      <c r="I81" s="17" t="s">
        <v>370</v>
      </c>
      <c r="J81" s="18"/>
      <c r="K81" s="17" t="s">
        <v>246</v>
      </c>
      <c r="L81" s="18" t="s">
        <v>41</v>
      </c>
      <c r="M81" s="19"/>
      <c r="N81" s="17"/>
      <c r="O81" t="str">
        <f>IF(UPPER(TRIM($J81))="SI",COUNTIF($J$2:J81,"SI"),"")</f>
        <v/>
      </c>
      <c r="P81" t="str">
        <f>IF(AND(UPPER(TRIM($J81))="SI",UPPER(TRIM($L81))="SI"),COUNTIFS($J$2:J81,"SI",$L$2:L81,"SI"),"")</f>
        <v/>
      </c>
    </row>
    <row r="82" spans="1:16" ht="20" customHeight="1">
      <c r="A82" s="15" t="s">
        <v>16</v>
      </c>
      <c r="B82" s="11" t="s">
        <v>143</v>
      </c>
      <c r="C82" s="16">
        <f>IF(COUNTA($A82:$B82,$D82:$I82)=0,"",COUNTIF($A$2:$A82,"&lt;&gt;"))</f>
        <v>81</v>
      </c>
      <c r="D82" s="15" t="s">
        <v>49</v>
      </c>
      <c r="E82" s="15" t="s">
        <v>10</v>
      </c>
      <c r="F82" s="15" t="s">
        <v>371</v>
      </c>
      <c r="G82" s="15"/>
      <c r="H82" s="15" t="s">
        <v>372</v>
      </c>
      <c r="I82" s="15" t="s">
        <v>373</v>
      </c>
      <c r="J82" s="16"/>
      <c r="K82" s="15" t="s">
        <v>246</v>
      </c>
      <c r="L82" s="16" t="s">
        <v>41</v>
      </c>
      <c r="M82" s="15"/>
      <c r="N82" s="15"/>
      <c r="O82" t="str">
        <f>IF(UPPER(TRIM($J82))="SI",COUNTIF($J$2:J82,"SI"),"")</f>
        <v/>
      </c>
      <c r="P82" t="str">
        <f>IF(AND(UPPER(TRIM($J82))="SI",UPPER(TRIM($L82))="SI"),COUNTIFS($J$2:J82,"SI",$L$2:L82,"SI"),"")</f>
        <v/>
      </c>
    </row>
    <row r="83" spans="1:16" ht="20" customHeight="1">
      <c r="A83" s="17" t="s">
        <v>16</v>
      </c>
      <c r="B83" s="11" t="s">
        <v>143</v>
      </c>
      <c r="C83" s="18">
        <f>IF(COUNTA($A83:$B83,$D83:$I83)=0,"",COUNTIF($A$2:$A83,"&lt;&gt;"))</f>
        <v>82</v>
      </c>
      <c r="D83" s="17" t="s">
        <v>247</v>
      </c>
      <c r="E83" s="17" t="s">
        <v>19</v>
      </c>
      <c r="F83" s="17" t="s">
        <v>374</v>
      </c>
      <c r="G83" s="17"/>
      <c r="H83" s="17" t="s">
        <v>375</v>
      </c>
      <c r="I83" s="17" t="s">
        <v>376</v>
      </c>
      <c r="J83" s="18"/>
      <c r="K83" s="17" t="s">
        <v>246</v>
      </c>
      <c r="L83" s="18" t="s">
        <v>41</v>
      </c>
      <c r="M83" s="17"/>
      <c r="N83" s="17"/>
      <c r="O83" t="str">
        <f>IF(UPPER(TRIM($J83))="SI",COUNTIF($J$2:J83,"SI"),"")</f>
        <v/>
      </c>
      <c r="P83" t="str">
        <f>IF(AND(UPPER(TRIM($J83))="SI",UPPER(TRIM($L83))="SI"),COUNTIFS($J$2:J83,"SI",$L$2:L83,"SI"),"")</f>
        <v/>
      </c>
    </row>
    <row r="84" spans="1:16" ht="20" customHeight="1">
      <c r="A84" s="15" t="s">
        <v>16</v>
      </c>
      <c r="B84" s="11" t="s">
        <v>143</v>
      </c>
      <c r="C84" s="16">
        <f>IF(COUNTA($A84:$B84,$D84:$I84)=0,"",COUNTIF($A$2:$A84,"&lt;&gt;"))</f>
        <v>83</v>
      </c>
      <c r="D84" s="15" t="s">
        <v>247</v>
      </c>
      <c r="E84" s="15" t="s">
        <v>19</v>
      </c>
      <c r="F84" s="15" t="s">
        <v>377</v>
      </c>
      <c r="G84" s="15"/>
      <c r="H84" s="15" t="s">
        <v>192</v>
      </c>
      <c r="I84" s="15" t="s">
        <v>378</v>
      </c>
      <c r="J84" s="16" t="s">
        <v>41</v>
      </c>
      <c r="K84" s="15" t="s">
        <v>246</v>
      </c>
      <c r="L84" s="16" t="s">
        <v>41</v>
      </c>
      <c r="M84" s="15"/>
      <c r="N84" s="15"/>
      <c r="O84" t="str">
        <f>IF(UPPER(TRIM($J84))="SI",COUNTIF($J$2:J84,"SI"),"")</f>
        <v/>
      </c>
      <c r="P84" t="str">
        <f>IF(AND(UPPER(TRIM($J84))="SI",UPPER(TRIM($L84))="SI"),COUNTIFS($J$2:J84,"SI",$L$2:L84,"SI"),"")</f>
        <v/>
      </c>
    </row>
    <row r="85" spans="1:16" ht="20" customHeight="1">
      <c r="A85" s="17" t="s">
        <v>16</v>
      </c>
      <c r="B85" s="11" t="s">
        <v>143</v>
      </c>
      <c r="C85" s="18">
        <f>IF(COUNTA($A85:$B85,$D85:$I85)=0,"",COUNTIF($A$2:$A85,"&lt;&gt;"))</f>
        <v>84</v>
      </c>
      <c r="D85" s="17" t="s">
        <v>49</v>
      </c>
      <c r="E85" s="17" t="s">
        <v>10</v>
      </c>
      <c r="F85" s="17" t="s">
        <v>379</v>
      </c>
      <c r="G85" s="17"/>
      <c r="H85" s="17" t="s">
        <v>380</v>
      </c>
      <c r="I85" s="17" t="s">
        <v>381</v>
      </c>
      <c r="J85" s="18" t="s">
        <v>41</v>
      </c>
      <c r="K85" s="17" t="s">
        <v>246</v>
      </c>
      <c r="L85" s="18" t="s">
        <v>41</v>
      </c>
      <c r="M85" s="17"/>
      <c r="N85" s="17"/>
      <c r="O85" t="str">
        <f>IF(UPPER(TRIM($J85))="SI",COUNTIF($J$2:J85,"SI"),"")</f>
        <v/>
      </c>
      <c r="P85" t="str">
        <f>IF(AND(UPPER(TRIM($J85))="SI",UPPER(TRIM($L85))="SI"),COUNTIFS($J$2:J85,"SI",$L$2:L85,"SI"),"")</f>
        <v/>
      </c>
    </row>
    <row r="86" spans="1:16" ht="20" customHeight="1">
      <c r="A86" s="15" t="s">
        <v>16</v>
      </c>
      <c r="B86" s="11" t="s">
        <v>143</v>
      </c>
      <c r="C86" s="16">
        <f>IF(COUNTA($A86:$B86,$D86:$I86)=0,"",COUNTIF($A$2:$A86,"&lt;&gt;"))</f>
        <v>85</v>
      </c>
      <c r="D86" s="15" t="s">
        <v>247</v>
      </c>
      <c r="E86" s="15" t="s">
        <v>19</v>
      </c>
      <c r="F86" s="15" t="s">
        <v>382</v>
      </c>
      <c r="G86" s="15" t="s">
        <v>383</v>
      </c>
      <c r="H86" s="15" t="s">
        <v>384</v>
      </c>
      <c r="I86" s="15" t="s">
        <v>385</v>
      </c>
      <c r="J86" s="16" t="s">
        <v>24</v>
      </c>
      <c r="K86" s="15" t="s">
        <v>246</v>
      </c>
      <c r="L86" s="16" t="s">
        <v>41</v>
      </c>
      <c r="M86" s="15"/>
      <c r="N86" s="15"/>
      <c r="O86">
        <f>IF(UPPER(TRIM($J86))="SI",COUNTIF($J$2:J86,"SI"),"")</f>
        <v>53</v>
      </c>
      <c r="P86" t="str">
        <f>IF(AND(UPPER(TRIM($J86))="SI",UPPER(TRIM($L86))="SI"),COUNTIFS($J$2:J86,"SI",$L$2:L86,"SI"),"")</f>
        <v/>
      </c>
    </row>
    <row r="87" spans="1:16" ht="20" customHeight="1">
      <c r="A87" s="17" t="s">
        <v>16</v>
      </c>
      <c r="B87" s="11" t="s">
        <v>143</v>
      </c>
      <c r="C87" s="18">
        <f>IF(COUNTA($A87:$B87,$D87:$I87)=0,"",COUNTIF($A$2:$A87,"&lt;&gt;"))</f>
        <v>86</v>
      </c>
      <c r="D87" s="17" t="s">
        <v>49</v>
      </c>
      <c r="E87" s="17" t="s">
        <v>10</v>
      </c>
      <c r="F87" s="17" t="s">
        <v>386</v>
      </c>
      <c r="G87" s="17" t="s">
        <v>387</v>
      </c>
      <c r="H87" s="17" t="s">
        <v>388</v>
      </c>
      <c r="I87" s="17" t="s">
        <v>389</v>
      </c>
      <c r="J87" s="18"/>
      <c r="K87" s="17" t="s">
        <v>246</v>
      </c>
      <c r="L87" s="18" t="s">
        <v>41</v>
      </c>
      <c r="M87" s="17"/>
      <c r="N87" s="17"/>
      <c r="O87" t="str">
        <f>IF(UPPER(TRIM($J87))="SI",COUNTIF($J$2:J87,"SI"),"")</f>
        <v/>
      </c>
      <c r="P87" t="str">
        <f>IF(AND(UPPER(TRIM($J87))="SI",UPPER(TRIM($L87))="SI"),COUNTIFS($J$2:J87,"SI",$L$2:L87,"SI"),"")</f>
        <v/>
      </c>
    </row>
    <row r="88" spans="1:16" ht="20" customHeight="1">
      <c r="A88" s="15" t="s">
        <v>16</v>
      </c>
      <c r="B88" s="11" t="s">
        <v>143</v>
      </c>
      <c r="C88" s="16">
        <f>IF(COUNTA($A88:$B88,$D88:$I88)=0,"",COUNTIF($A$2:$A88,"&lt;&gt;"))</f>
        <v>87</v>
      </c>
      <c r="D88" s="15" t="s">
        <v>49</v>
      </c>
      <c r="E88" s="15" t="s">
        <v>10</v>
      </c>
      <c r="F88" s="15" t="s">
        <v>390</v>
      </c>
      <c r="G88" s="15" t="s">
        <v>110</v>
      </c>
      <c r="H88" s="15" t="s">
        <v>391</v>
      </c>
      <c r="I88" s="15" t="s">
        <v>392</v>
      </c>
      <c r="J88" s="16" t="s">
        <v>41</v>
      </c>
      <c r="K88" s="15" t="s">
        <v>246</v>
      </c>
      <c r="L88" s="16" t="s">
        <v>41</v>
      </c>
      <c r="M88" s="15"/>
      <c r="N88" s="15"/>
      <c r="O88" t="str">
        <f>IF(UPPER(TRIM($J88))="SI",COUNTIF($J$2:J88,"SI"),"")</f>
        <v/>
      </c>
      <c r="P88" t="str">
        <f>IF(AND(UPPER(TRIM($J88))="SI",UPPER(TRIM($L88))="SI"),COUNTIFS($J$2:J88,"SI",$L$2:L88,"SI"),"")</f>
        <v/>
      </c>
    </row>
    <row r="89" spans="1:16" ht="20" customHeight="1">
      <c r="A89" s="17" t="s">
        <v>16</v>
      </c>
      <c r="B89" s="11" t="s">
        <v>143</v>
      </c>
      <c r="C89" s="18">
        <f>IF(COUNTA($A89:$B89,$D89:$I89)=0,"",COUNTIF($A$2:$A89,"&lt;&gt;"))</f>
        <v>88</v>
      </c>
      <c r="D89" s="17" t="s">
        <v>393</v>
      </c>
      <c r="E89" s="17" t="s">
        <v>19</v>
      </c>
      <c r="F89" s="17" t="s">
        <v>394</v>
      </c>
      <c r="G89" s="17" t="s">
        <v>395</v>
      </c>
      <c r="H89" s="17" t="s">
        <v>396</v>
      </c>
      <c r="I89" s="17" t="s">
        <v>397</v>
      </c>
      <c r="J89" s="18" t="s">
        <v>24</v>
      </c>
      <c r="K89" s="17" t="s">
        <v>398</v>
      </c>
      <c r="L89" s="18" t="s">
        <v>24</v>
      </c>
      <c r="M89" s="17"/>
      <c r="N89" s="17"/>
      <c r="O89">
        <f>IF(UPPER(TRIM($J89))="SI",COUNTIF($J$2:J89,"SI"),"")</f>
        <v>54</v>
      </c>
      <c r="P89">
        <f>IF(AND(UPPER(TRIM($J89))="SI",UPPER(TRIM($L89))="SI"),COUNTIFS($J$2:J89,"SI",$L$2:L89,"SI"),"")</f>
        <v>20</v>
      </c>
    </row>
    <row r="90" spans="1:16" ht="20" customHeight="1">
      <c r="A90" s="15" t="s">
        <v>16</v>
      </c>
      <c r="B90" s="11" t="s">
        <v>143</v>
      </c>
      <c r="C90" s="16">
        <f>IF(COUNTA($A90:$B90,$D90:$I90)=0,"",COUNTIF($A$2:$A90,"&lt;&gt;"))</f>
        <v>89</v>
      </c>
      <c r="D90" s="15" t="s">
        <v>393</v>
      </c>
      <c r="E90" s="15" t="s">
        <v>19</v>
      </c>
      <c r="F90" s="15" t="s">
        <v>399</v>
      </c>
      <c r="G90" s="15" t="s">
        <v>400</v>
      </c>
      <c r="H90" s="15" t="s">
        <v>401</v>
      </c>
      <c r="I90" s="15" t="s">
        <v>402</v>
      </c>
      <c r="J90" s="16" t="s">
        <v>24</v>
      </c>
      <c r="K90" s="15"/>
      <c r="L90" s="16"/>
      <c r="M90" s="15"/>
      <c r="N90" s="15"/>
      <c r="O90">
        <f>IF(UPPER(TRIM($J90))="SI",COUNTIF($J$2:J90,"SI"),"")</f>
        <v>55</v>
      </c>
      <c r="P90" t="str">
        <f>IF(AND(UPPER(TRIM($J90))="SI",UPPER(TRIM($L90))="SI"),COUNTIFS($J$2:J90,"SI",$L$2:L90,"SI"),"")</f>
        <v/>
      </c>
    </row>
    <row r="91" spans="1:16" ht="20" customHeight="1">
      <c r="A91" s="17" t="s">
        <v>16</v>
      </c>
      <c r="B91" s="11" t="s">
        <v>143</v>
      </c>
      <c r="C91" s="18">
        <f>IF(COUNTA($A91:$B91,$D91:$I91)=0,"",COUNTIF($A$2:$A91,"&lt;&gt;"))</f>
        <v>90</v>
      </c>
      <c r="D91" s="17" t="s">
        <v>393</v>
      </c>
      <c r="E91" s="17" t="s">
        <v>19</v>
      </c>
      <c r="F91" s="17" t="s">
        <v>403</v>
      </c>
      <c r="G91" s="17" t="s">
        <v>404</v>
      </c>
      <c r="H91" s="17" t="s">
        <v>405</v>
      </c>
      <c r="I91" s="17" t="s">
        <v>406</v>
      </c>
      <c r="J91" s="18" t="s">
        <v>24</v>
      </c>
      <c r="K91" s="17"/>
      <c r="L91" s="18" t="s">
        <v>41</v>
      </c>
      <c r="M91" s="17"/>
      <c r="N91" s="17"/>
      <c r="O91">
        <f>IF(UPPER(TRIM($J91))="SI",COUNTIF($J$2:J91,"SI"),"")</f>
        <v>56</v>
      </c>
      <c r="P91" t="str">
        <f>IF(AND(UPPER(TRIM($J91))="SI",UPPER(TRIM($L91))="SI"),COUNTIFS($J$2:J91,"SI",$L$2:L91,"SI"),"")</f>
        <v/>
      </c>
    </row>
    <row r="92" spans="1:16" ht="20" customHeight="1">
      <c r="A92" s="15" t="s">
        <v>16</v>
      </c>
      <c r="B92" s="11" t="s">
        <v>143</v>
      </c>
      <c r="C92" s="16">
        <f>IF(COUNTA($A92:$B92,$D92:$I92)=0,"",COUNTIF($A$2:$A92,"&lt;&gt;"))</f>
        <v>91</v>
      </c>
      <c r="D92" s="15" t="s">
        <v>393</v>
      </c>
      <c r="E92" s="15" t="s">
        <v>19</v>
      </c>
      <c r="F92" s="15" t="s">
        <v>407</v>
      </c>
      <c r="G92" s="15" t="s">
        <v>159</v>
      </c>
      <c r="H92" s="15" t="s">
        <v>408</v>
      </c>
      <c r="I92" s="15" t="s">
        <v>409</v>
      </c>
      <c r="J92" s="16" t="s">
        <v>24</v>
      </c>
      <c r="K92" s="15" t="s">
        <v>410</v>
      </c>
      <c r="L92" s="16" t="s">
        <v>24</v>
      </c>
      <c r="M92" s="15"/>
      <c r="N92" s="15"/>
      <c r="O92">
        <f>IF(UPPER(TRIM($J92))="SI",COUNTIF($J$2:J92,"SI"),"")</f>
        <v>57</v>
      </c>
      <c r="P92">
        <f>IF(AND(UPPER(TRIM($J92))="SI",UPPER(TRIM($L92))="SI"),COUNTIFS($J$2:J92,"SI",$L$2:L92,"SI"),"")</f>
        <v>21</v>
      </c>
    </row>
    <row r="93" spans="1:16" ht="20" customHeight="1">
      <c r="A93" s="17" t="s">
        <v>16</v>
      </c>
      <c r="B93" s="11" t="s">
        <v>143</v>
      </c>
      <c r="C93" s="18">
        <f>IF(COUNTA($A93:$B93,$D93:$I93)=0,"",COUNTIF($A$2:$A93,"&lt;&gt;"))</f>
        <v>92</v>
      </c>
      <c r="D93" s="17" t="s">
        <v>393</v>
      </c>
      <c r="E93" s="17" t="s">
        <v>19</v>
      </c>
      <c r="F93" s="17" t="s">
        <v>411</v>
      </c>
      <c r="G93" s="17" t="s">
        <v>412</v>
      </c>
      <c r="H93" s="17" t="s">
        <v>90</v>
      </c>
      <c r="I93" s="17" t="s">
        <v>406</v>
      </c>
      <c r="J93" s="18" t="s">
        <v>24</v>
      </c>
      <c r="K93" s="17" t="s">
        <v>413</v>
      </c>
      <c r="L93" s="18" t="s">
        <v>24</v>
      </c>
      <c r="M93" s="17"/>
      <c r="N93" s="17"/>
      <c r="O93">
        <f>IF(UPPER(TRIM($J93))="SI",COUNTIF($J$2:J93,"SI"),"")</f>
        <v>58</v>
      </c>
      <c r="P93">
        <f>IF(AND(UPPER(TRIM($J93))="SI",UPPER(TRIM($L93))="SI"),COUNTIFS($J$2:J93,"SI",$L$2:L93,"SI"),"")</f>
        <v>22</v>
      </c>
    </row>
    <row r="94" spans="1:16" ht="20" customHeight="1">
      <c r="A94" s="15" t="s">
        <v>16</v>
      </c>
      <c r="B94" s="11" t="s">
        <v>143</v>
      </c>
      <c r="C94" s="16">
        <f>IF(COUNTA($A94:$B94,$D94:$I94)=0,"",COUNTIF($A$2:$A94,"&lt;&gt;"))</f>
        <v>93</v>
      </c>
      <c r="D94" s="15" t="s">
        <v>393</v>
      </c>
      <c r="E94" s="15" t="s">
        <v>19</v>
      </c>
      <c r="F94" s="15" t="s">
        <v>414</v>
      </c>
      <c r="G94" s="15" t="s">
        <v>415</v>
      </c>
      <c r="H94" s="15" t="s">
        <v>237</v>
      </c>
      <c r="I94" s="15" t="s">
        <v>416</v>
      </c>
      <c r="J94" s="16" t="s">
        <v>41</v>
      </c>
      <c r="K94" s="15" t="s">
        <v>417</v>
      </c>
      <c r="L94" s="16" t="s">
        <v>41</v>
      </c>
      <c r="M94" s="15"/>
      <c r="N94" s="15"/>
      <c r="O94" t="str">
        <f>IF(UPPER(TRIM($J94))="SI",COUNTIF($J$2:J94,"SI"),"")</f>
        <v/>
      </c>
      <c r="P94" t="str">
        <f>IF(AND(UPPER(TRIM($J94))="SI",UPPER(TRIM($L94))="SI"),COUNTIFS($J$2:J94,"SI",$L$2:L94,"SI"),"")</f>
        <v/>
      </c>
    </row>
    <row r="95" spans="1:16" ht="20" customHeight="1">
      <c r="A95" s="17" t="s">
        <v>16</v>
      </c>
      <c r="B95" s="11" t="s">
        <v>143</v>
      </c>
      <c r="C95" s="18">
        <f>IF(COUNTA($A95:$B95,$D95:$I95)=0,"",COUNTIF($A$2:$A95,"&lt;&gt;"))</f>
        <v>94</v>
      </c>
      <c r="D95" s="17" t="s">
        <v>393</v>
      </c>
      <c r="E95" s="17" t="s">
        <v>19</v>
      </c>
      <c r="F95" s="17" t="s">
        <v>116</v>
      </c>
      <c r="G95" s="17" t="s">
        <v>418</v>
      </c>
      <c r="H95" s="17" t="s">
        <v>106</v>
      </c>
      <c r="I95" s="17" t="s">
        <v>416</v>
      </c>
      <c r="J95" s="18" t="s">
        <v>41</v>
      </c>
      <c r="K95" s="17"/>
      <c r="L95" s="18" t="s">
        <v>41</v>
      </c>
      <c r="M95" s="17"/>
      <c r="N95" s="17"/>
      <c r="O95" t="str">
        <f>IF(UPPER(TRIM($J95))="SI",COUNTIF($J$2:J95,"SI"),"")</f>
        <v/>
      </c>
      <c r="P95" t="str">
        <f>IF(AND(UPPER(TRIM($J95))="SI",UPPER(TRIM($L95))="SI"),COUNTIFS($J$2:J95,"SI",$L$2:L95,"SI"),"")</f>
        <v/>
      </c>
    </row>
    <row r="96" spans="1:16" ht="20" customHeight="1">
      <c r="A96" s="15" t="s">
        <v>16</v>
      </c>
      <c r="B96" s="11" t="s">
        <v>143</v>
      </c>
      <c r="C96" s="16">
        <f>IF(COUNTA($A96:$B96,$D96:$I96)=0,"",COUNTIF($A$2:$A96,"&lt;&gt;"))</f>
        <v>95</v>
      </c>
      <c r="D96" s="15" t="s">
        <v>393</v>
      </c>
      <c r="E96" s="15" t="s">
        <v>19</v>
      </c>
      <c r="F96" s="15" t="s">
        <v>419</v>
      </c>
      <c r="G96" s="15" t="s">
        <v>420</v>
      </c>
      <c r="H96" s="15" t="s">
        <v>421</v>
      </c>
      <c r="I96" s="15" t="s">
        <v>416</v>
      </c>
      <c r="J96" s="16" t="s">
        <v>41</v>
      </c>
      <c r="K96" s="15" t="s">
        <v>422</v>
      </c>
      <c r="L96" s="16" t="s">
        <v>41</v>
      </c>
      <c r="M96" s="15"/>
      <c r="N96" s="15"/>
      <c r="O96" t="str">
        <f>IF(UPPER(TRIM($J96))="SI",COUNTIF($J$2:J96,"SI"),"")</f>
        <v/>
      </c>
      <c r="P96" t="str">
        <f>IF(AND(UPPER(TRIM($J96))="SI",UPPER(TRIM($L96))="SI"),COUNTIFS($J$2:J96,"SI",$L$2:L96,"SI"),"")</f>
        <v/>
      </c>
    </row>
    <row r="97" spans="1:16" ht="20" customHeight="1">
      <c r="A97" s="17" t="s">
        <v>16</v>
      </c>
      <c r="B97" s="11" t="s">
        <v>143</v>
      </c>
      <c r="C97" s="18">
        <f>IF(COUNTA($A97:$B97,$D97:$I97)=0,"",COUNTIF($A$2:$A97,"&lt;&gt;"))</f>
        <v>96</v>
      </c>
      <c r="D97" s="17" t="s">
        <v>393</v>
      </c>
      <c r="E97" s="17" t="s">
        <v>19</v>
      </c>
      <c r="F97" s="17" t="s">
        <v>423</v>
      </c>
      <c r="G97" s="17" t="s">
        <v>424</v>
      </c>
      <c r="H97" s="17" t="s">
        <v>425</v>
      </c>
      <c r="I97" s="17" t="s">
        <v>416</v>
      </c>
      <c r="J97" s="18" t="s">
        <v>41</v>
      </c>
      <c r="K97" s="17" t="s">
        <v>426</v>
      </c>
      <c r="L97" s="18" t="s">
        <v>41</v>
      </c>
      <c r="M97" s="17"/>
      <c r="N97" s="17"/>
      <c r="O97" t="str">
        <f>IF(UPPER(TRIM($J97))="SI",COUNTIF($J$2:J97,"SI"),"")</f>
        <v/>
      </c>
      <c r="P97" t="str">
        <f>IF(AND(UPPER(TRIM($J97))="SI",UPPER(TRIM($L97))="SI"),COUNTIFS($J$2:J97,"SI",$L$2:L97,"SI"),"")</f>
        <v/>
      </c>
    </row>
    <row r="98" spans="1:16" ht="20" customHeight="1">
      <c r="A98" s="15" t="s">
        <v>16</v>
      </c>
      <c r="B98" s="11" t="s">
        <v>143</v>
      </c>
      <c r="C98" s="16">
        <f>IF(COUNTA($A98:$B98,$D98:$I98)=0,"",COUNTIF($A$2:$A98,"&lt;&gt;"))</f>
        <v>97</v>
      </c>
      <c r="D98" s="15" t="s">
        <v>427</v>
      </c>
      <c r="E98" s="15" t="s">
        <v>10</v>
      </c>
      <c r="F98" s="15" t="s">
        <v>428</v>
      </c>
      <c r="G98" s="15" t="s">
        <v>429</v>
      </c>
      <c r="H98" s="15" t="s">
        <v>430</v>
      </c>
      <c r="I98" s="15" t="s">
        <v>431</v>
      </c>
      <c r="J98" s="16" t="s">
        <v>24</v>
      </c>
      <c r="K98" s="15" t="s">
        <v>432</v>
      </c>
      <c r="L98" s="16"/>
      <c r="M98" s="15"/>
      <c r="N98" s="15"/>
      <c r="O98">
        <f>IF(UPPER(TRIM($J98))="SI",COUNTIF($J$2:J98,"SI"),"")</f>
        <v>59</v>
      </c>
      <c r="P98" t="str">
        <f>IF(AND(UPPER(TRIM($J98))="SI",UPPER(TRIM($L98))="SI"),COUNTIFS($J$2:J98,"SI",$L$2:L98,"SI"),"")</f>
        <v/>
      </c>
    </row>
    <row r="99" spans="1:16" ht="20" customHeight="1">
      <c r="A99" s="17" t="s">
        <v>16</v>
      </c>
      <c r="B99" s="11" t="s">
        <v>143</v>
      </c>
      <c r="C99" s="18">
        <f>IF(COUNTA($A99:$B99,$D99:$I99)=0,"",COUNTIF($A$2:$A99,"&lt;&gt;"))</f>
        <v>98</v>
      </c>
      <c r="D99" s="17" t="s">
        <v>427</v>
      </c>
      <c r="E99" s="17" t="s">
        <v>433</v>
      </c>
      <c r="F99" s="17" t="s">
        <v>434</v>
      </c>
      <c r="G99" s="17" t="s">
        <v>209</v>
      </c>
      <c r="H99" s="17" t="s">
        <v>435</v>
      </c>
      <c r="I99" s="17" t="s">
        <v>431</v>
      </c>
      <c r="J99" s="18"/>
      <c r="K99" s="17"/>
      <c r="L99" s="18"/>
      <c r="M99" s="17"/>
      <c r="N99" s="17"/>
      <c r="O99" t="str">
        <f>IF(UPPER(TRIM($J99))="SI",COUNTIF($J$2:J99,"SI"),"")</f>
        <v/>
      </c>
      <c r="P99" t="str">
        <f>IF(AND(UPPER(TRIM($J99))="SI",UPPER(TRIM($L99))="SI"),COUNTIFS($J$2:J99,"SI",$L$2:L99,"SI"),"")</f>
        <v/>
      </c>
    </row>
    <row r="100" spans="1:16" ht="20" customHeight="1">
      <c r="A100" s="15" t="s">
        <v>16</v>
      </c>
      <c r="B100" s="11" t="s">
        <v>143</v>
      </c>
      <c r="C100" s="16">
        <f>IF(COUNTA($A100:$B100,$D100:$I100)=0,"",COUNTIF($A$2:$A100,"&lt;&gt;"))</f>
        <v>99</v>
      </c>
      <c r="D100" s="15" t="s">
        <v>55</v>
      </c>
      <c r="E100" s="15" t="s">
        <v>19</v>
      </c>
      <c r="F100" s="15" t="s">
        <v>111</v>
      </c>
      <c r="G100" s="15" t="s">
        <v>436</v>
      </c>
      <c r="H100" s="15" t="s">
        <v>437</v>
      </c>
      <c r="I100" s="15" t="s">
        <v>438</v>
      </c>
      <c r="J100" s="16"/>
      <c r="K100" s="15"/>
      <c r="L100" s="16"/>
      <c r="M100" s="15"/>
      <c r="N100" s="15"/>
      <c r="O100" t="str">
        <f>IF(UPPER(TRIM($J100))="SI",COUNTIF($J$2:J100,"SI"),"")</f>
        <v/>
      </c>
      <c r="P100" t="str">
        <f>IF(AND(UPPER(TRIM($J100))="SI",UPPER(TRIM($L100))="SI"),COUNTIFS($J$2:J100,"SI",$L$2:L100,"SI"),"")</f>
        <v/>
      </c>
    </row>
    <row r="101" spans="1:16" ht="20" customHeight="1">
      <c r="A101" s="17" t="s">
        <v>16</v>
      </c>
      <c r="B101" s="11" t="s">
        <v>143</v>
      </c>
      <c r="C101" s="18">
        <f>IF(COUNTA($A101:$B101,$D101:$I101)=0,"",COUNTIF($A$2:$A101,"&lt;&gt;"))</f>
        <v>100</v>
      </c>
      <c r="D101" s="17" t="s">
        <v>55</v>
      </c>
      <c r="E101" s="17" t="s">
        <v>19</v>
      </c>
      <c r="F101" s="17" t="s">
        <v>439</v>
      </c>
      <c r="G101" s="17" t="s">
        <v>440</v>
      </c>
      <c r="H101" s="17" t="s">
        <v>441</v>
      </c>
      <c r="I101" s="17" t="s">
        <v>442</v>
      </c>
      <c r="J101" s="18" t="s">
        <v>24</v>
      </c>
      <c r="K101" s="17" t="s">
        <v>443</v>
      </c>
      <c r="L101" s="18" t="s">
        <v>24</v>
      </c>
      <c r="M101" s="17"/>
      <c r="N101" s="17"/>
      <c r="O101">
        <f>IF(UPPER(TRIM($J101))="SI",COUNTIF($J$2:J101,"SI"),"")</f>
        <v>60</v>
      </c>
      <c r="P101">
        <f>IF(AND(UPPER(TRIM($J101))="SI",UPPER(TRIM($L101))="SI"),COUNTIFS($J$2:J101,"SI",$L$2:L101,"SI"),"")</f>
        <v>23</v>
      </c>
    </row>
    <row r="102" spans="1:16" ht="20" customHeight="1">
      <c r="A102" s="15" t="s">
        <v>16</v>
      </c>
      <c r="B102" s="11" t="s">
        <v>143</v>
      </c>
      <c r="C102" s="16">
        <f>IF(COUNTA($A102:$B102,$D102:$I102)=0,"",COUNTIF($A$2:$A102,"&lt;&gt;"))</f>
        <v>101</v>
      </c>
      <c r="D102" s="15" t="s">
        <v>427</v>
      </c>
      <c r="E102" s="15" t="s">
        <v>10</v>
      </c>
      <c r="F102" s="15" t="s">
        <v>444</v>
      </c>
      <c r="G102" s="15" t="s">
        <v>445</v>
      </c>
      <c r="H102" s="15" t="s">
        <v>446</v>
      </c>
      <c r="I102" s="15" t="s">
        <v>442</v>
      </c>
      <c r="J102" s="16" t="s">
        <v>24</v>
      </c>
      <c r="K102" s="15" t="s">
        <v>447</v>
      </c>
      <c r="L102" s="16" t="s">
        <v>24</v>
      </c>
      <c r="M102" s="15"/>
      <c r="N102" s="15"/>
      <c r="O102">
        <f>IF(UPPER(TRIM($J102))="SI",COUNTIF($J$2:J102,"SI"),"")</f>
        <v>61</v>
      </c>
      <c r="P102">
        <f>IF(AND(UPPER(TRIM($J102))="SI",UPPER(TRIM($L102))="SI"),COUNTIFS($J$2:J102,"SI",$L$2:L102,"SI"),"")</f>
        <v>24</v>
      </c>
    </row>
    <row r="103" spans="1:16" ht="20" customHeight="1">
      <c r="A103" s="17" t="s">
        <v>16</v>
      </c>
      <c r="B103" s="11" t="s">
        <v>143</v>
      </c>
      <c r="C103" s="18">
        <f>IF(COUNTA($A103:$B103,$D103:$I103)=0,"",COUNTIF($A$2:$A103,"&lt;&gt;"))</f>
        <v>102</v>
      </c>
      <c r="D103" s="17" t="s">
        <v>55</v>
      </c>
      <c r="E103" s="17" t="s">
        <v>19</v>
      </c>
      <c r="F103" s="17" t="s">
        <v>448</v>
      </c>
      <c r="G103" s="17" t="s">
        <v>449</v>
      </c>
      <c r="H103" s="17" t="s">
        <v>450</v>
      </c>
      <c r="I103" s="17" t="s">
        <v>438</v>
      </c>
      <c r="J103" s="18"/>
      <c r="K103" s="17" t="s">
        <v>451</v>
      </c>
      <c r="L103" s="18"/>
      <c r="M103" s="17"/>
      <c r="N103" s="17"/>
      <c r="O103" t="str">
        <f>IF(UPPER(TRIM($J103))="SI",COUNTIF($J$2:J103,"SI"),"")</f>
        <v/>
      </c>
      <c r="P103" t="str">
        <f>IF(AND(UPPER(TRIM($J103))="SI",UPPER(TRIM($L103))="SI"),COUNTIFS($J$2:J103,"SI",$L$2:L103,"SI"),"")</f>
        <v/>
      </c>
    </row>
    <row r="104" spans="1:16" ht="20" customHeight="1">
      <c r="A104" s="15" t="s">
        <v>16</v>
      </c>
      <c r="B104" s="11" t="s">
        <v>143</v>
      </c>
      <c r="C104" s="16">
        <f>IF(COUNTA($A104:$B104,$D104:$I104)=0,"",COUNTIF($A$2:$A104,"&lt;&gt;"))</f>
        <v>103</v>
      </c>
      <c r="D104" s="15" t="s">
        <v>55</v>
      </c>
      <c r="E104" s="15" t="s">
        <v>19</v>
      </c>
      <c r="F104" s="15" t="s">
        <v>452</v>
      </c>
      <c r="G104" s="15" t="s">
        <v>453</v>
      </c>
      <c r="H104" s="15" t="s">
        <v>425</v>
      </c>
      <c r="I104" s="15" t="s">
        <v>442</v>
      </c>
      <c r="J104" s="16" t="s">
        <v>41</v>
      </c>
      <c r="K104" s="15" t="s">
        <v>454</v>
      </c>
      <c r="L104" s="16" t="s">
        <v>41</v>
      </c>
      <c r="M104" s="15"/>
      <c r="N104" s="15"/>
      <c r="O104" t="str">
        <f>IF(UPPER(TRIM($J104))="SI",COUNTIF($J$2:J104,"SI"),"")</f>
        <v/>
      </c>
      <c r="P104" t="str">
        <f>IF(AND(UPPER(TRIM($J104))="SI",UPPER(TRIM($L104))="SI"),COUNTIFS($J$2:J104,"SI",$L$2:L104,"SI"),"")</f>
        <v/>
      </c>
    </row>
    <row r="105" spans="1:16" ht="20" customHeight="1">
      <c r="A105" s="17" t="s">
        <v>16</v>
      </c>
      <c r="B105" s="11" t="s">
        <v>143</v>
      </c>
      <c r="C105" s="18">
        <f>IF(COUNTA($A105:$B105,$D105:$I105)=0,"",COUNTIF($A$2:$A105,"&lt;&gt;"))</f>
        <v>104</v>
      </c>
      <c r="D105" s="17" t="s">
        <v>55</v>
      </c>
      <c r="E105" s="17" t="s">
        <v>19</v>
      </c>
      <c r="F105" s="17" t="s">
        <v>455</v>
      </c>
      <c r="G105" s="17" t="s">
        <v>34</v>
      </c>
      <c r="H105" s="17" t="s">
        <v>456</v>
      </c>
      <c r="I105" s="17" t="s">
        <v>442</v>
      </c>
      <c r="J105" s="18" t="s">
        <v>41</v>
      </c>
      <c r="K105" s="17" t="s">
        <v>457</v>
      </c>
      <c r="L105" s="18" t="s">
        <v>41</v>
      </c>
      <c r="M105" s="17"/>
      <c r="N105" s="17"/>
      <c r="O105" t="str">
        <f>IF(UPPER(TRIM($J105))="SI",COUNTIF($J$2:J105,"SI"),"")</f>
        <v/>
      </c>
      <c r="P105" t="str">
        <f>IF(AND(UPPER(TRIM($J105))="SI",UPPER(TRIM($L105))="SI"),COUNTIFS($J$2:J105,"SI",$L$2:L105,"SI"),"")</f>
        <v/>
      </c>
    </row>
    <row r="106" spans="1:16" ht="20" customHeight="1">
      <c r="A106" s="15" t="s">
        <v>16</v>
      </c>
      <c r="B106" s="11" t="s">
        <v>143</v>
      </c>
      <c r="C106" s="16">
        <f>IF(COUNTA($A106:$B106,$D106:$I106)=0,"",COUNTIF($A$2:$A106,"&lt;&gt;"))</f>
        <v>105</v>
      </c>
      <c r="D106" s="15" t="s">
        <v>55</v>
      </c>
      <c r="E106" s="15" t="s">
        <v>19</v>
      </c>
      <c r="F106" s="15" t="s">
        <v>458</v>
      </c>
      <c r="G106" s="15" t="s">
        <v>459</v>
      </c>
      <c r="H106" s="15" t="s">
        <v>211</v>
      </c>
      <c r="I106" s="15" t="s">
        <v>442</v>
      </c>
      <c r="J106" s="16" t="s">
        <v>24</v>
      </c>
      <c r="K106" s="15" t="s">
        <v>460</v>
      </c>
      <c r="L106" s="16" t="s">
        <v>41</v>
      </c>
      <c r="M106" s="15"/>
      <c r="N106" s="15"/>
      <c r="O106">
        <f>IF(UPPER(TRIM($J106))="SI",COUNTIF($J$2:J106,"SI"),"")</f>
        <v>62</v>
      </c>
      <c r="P106" t="str">
        <f>IF(AND(UPPER(TRIM($J106))="SI",UPPER(TRIM($L106))="SI"),COUNTIFS($J$2:J106,"SI",$L$2:L106,"SI"),"")</f>
        <v/>
      </c>
    </row>
    <row r="107" spans="1:16" ht="20" customHeight="1">
      <c r="A107" s="17" t="s">
        <v>16</v>
      </c>
      <c r="B107" s="11" t="s">
        <v>143</v>
      </c>
      <c r="C107" s="18">
        <f>IF(COUNTA($A107:$B107,$D107:$I107)=0,"",COUNTIF($A$2:$A107,"&lt;&gt;"))</f>
        <v>106</v>
      </c>
      <c r="D107" s="17" t="s">
        <v>55</v>
      </c>
      <c r="E107" s="17" t="s">
        <v>19</v>
      </c>
      <c r="F107" s="17" t="s">
        <v>461</v>
      </c>
      <c r="G107" s="17" t="s">
        <v>462</v>
      </c>
      <c r="H107" s="17" t="s">
        <v>58</v>
      </c>
      <c r="I107" s="17" t="s">
        <v>442</v>
      </c>
      <c r="J107" s="18" t="s">
        <v>24</v>
      </c>
      <c r="K107" s="17" t="s">
        <v>463</v>
      </c>
      <c r="L107" s="18"/>
      <c r="M107" s="17"/>
      <c r="N107" s="17"/>
      <c r="O107">
        <f>IF(UPPER(TRIM($J107))="SI",COUNTIF($J$2:J107,"SI"),"")</f>
        <v>63</v>
      </c>
      <c r="P107" t="str">
        <f>IF(AND(UPPER(TRIM($J107))="SI",UPPER(TRIM($L107))="SI"),COUNTIFS($J$2:J107,"SI",$L$2:L107,"SI"),"")</f>
        <v/>
      </c>
    </row>
    <row r="108" spans="1:16" ht="20" customHeight="1">
      <c r="A108" s="15" t="s">
        <v>16</v>
      </c>
      <c r="B108" s="11" t="s">
        <v>143</v>
      </c>
      <c r="C108" s="16">
        <f>IF(COUNTA($A108:$B108,$D108:$I108)=0,"",COUNTIF($A$2:$A108,"&lt;&gt;"))</f>
        <v>107</v>
      </c>
      <c r="D108" s="15" t="s">
        <v>55</v>
      </c>
      <c r="E108" s="15" t="s">
        <v>19</v>
      </c>
      <c r="F108" s="15" t="s">
        <v>187</v>
      </c>
      <c r="G108" s="15" t="s">
        <v>464</v>
      </c>
      <c r="H108" s="15" t="s">
        <v>408</v>
      </c>
      <c r="I108" s="15" t="s">
        <v>442</v>
      </c>
      <c r="J108" s="20" t="s">
        <v>24</v>
      </c>
      <c r="K108" s="15"/>
      <c r="L108" s="16" t="s">
        <v>41</v>
      </c>
      <c r="M108" s="15"/>
      <c r="N108" s="15"/>
      <c r="O108">
        <f>IF(UPPER(TRIM($J108))="SI",COUNTIF($J$2:J108,"SI"),"")</f>
        <v>64</v>
      </c>
      <c r="P108" t="str">
        <f>IF(AND(UPPER(TRIM($J108))="SI",UPPER(TRIM($L108))="SI"),COUNTIFS($J$2:J108,"SI",$L$2:L108,"SI"),"")</f>
        <v/>
      </c>
    </row>
    <row r="109" spans="1:16" ht="20" customHeight="1">
      <c r="A109" s="17" t="s">
        <v>16</v>
      </c>
      <c r="B109" s="11" t="s">
        <v>143</v>
      </c>
      <c r="C109" s="18">
        <f>IF(COUNTA($A109:$B109,$D109:$I109)=0,"",COUNTIF($A$2:$A109,"&lt;&gt;"))</f>
        <v>108</v>
      </c>
      <c r="D109" s="17" t="s">
        <v>427</v>
      </c>
      <c r="E109" s="17" t="s">
        <v>10</v>
      </c>
      <c r="F109" s="17" t="s">
        <v>465</v>
      </c>
      <c r="G109" s="17" t="s">
        <v>466</v>
      </c>
      <c r="H109" s="17" t="s">
        <v>467</v>
      </c>
      <c r="I109" s="17" t="s">
        <v>442</v>
      </c>
      <c r="J109" s="18"/>
      <c r="K109" s="17" t="s">
        <v>468</v>
      </c>
      <c r="L109" s="18"/>
      <c r="M109" s="17"/>
      <c r="N109" s="17"/>
      <c r="O109" t="str">
        <f>IF(UPPER(TRIM($J109))="SI",COUNTIF($J$2:J109,"SI"),"")</f>
        <v/>
      </c>
      <c r="P109" t="str">
        <f>IF(AND(UPPER(TRIM($J109))="SI",UPPER(TRIM($L109))="SI"),COUNTIFS($J$2:J109,"SI",$L$2:L109,"SI"),"")</f>
        <v/>
      </c>
    </row>
    <row r="110" spans="1:16" ht="20" customHeight="1">
      <c r="A110" s="15" t="s">
        <v>16</v>
      </c>
      <c r="B110" s="11" t="s">
        <v>143</v>
      </c>
      <c r="C110" s="16">
        <f>IF(COUNTA($A110:$B110,$D110:$I110)=0,"",COUNTIF($A$2:$A110,"&lt;&gt;"))</f>
        <v>109</v>
      </c>
      <c r="D110" s="15" t="s">
        <v>55</v>
      </c>
      <c r="E110" s="15" t="s">
        <v>19</v>
      </c>
      <c r="F110" s="15" t="s">
        <v>469</v>
      </c>
      <c r="G110" s="15" t="s">
        <v>470</v>
      </c>
      <c r="H110" s="15" t="s">
        <v>471</v>
      </c>
      <c r="I110" s="15" t="s">
        <v>442</v>
      </c>
      <c r="J110" s="16" t="s">
        <v>24</v>
      </c>
      <c r="K110" s="15" t="s">
        <v>472</v>
      </c>
      <c r="L110" s="16" t="s">
        <v>24</v>
      </c>
      <c r="M110" s="15"/>
      <c r="N110" s="15"/>
      <c r="O110">
        <f>IF(UPPER(TRIM($J110))="SI",COUNTIF($J$2:J110,"SI"),"")</f>
        <v>65</v>
      </c>
      <c r="P110">
        <f>IF(AND(UPPER(TRIM($J110))="SI",UPPER(TRIM($L110))="SI"),COUNTIFS($J$2:J110,"SI",$L$2:L110,"SI"),"")</f>
        <v>25</v>
      </c>
    </row>
    <row r="111" spans="1:16" ht="20" customHeight="1">
      <c r="A111" s="17" t="s">
        <v>16</v>
      </c>
      <c r="B111" s="11" t="s">
        <v>143</v>
      </c>
      <c r="C111" s="18">
        <f>IF(COUNTA($A111:$B111,$D111:$I111)=0,"",COUNTIF($A$2:$A111,"&lt;&gt;"))</f>
        <v>110</v>
      </c>
      <c r="D111" s="17" t="s">
        <v>55</v>
      </c>
      <c r="E111" s="17" t="s">
        <v>19</v>
      </c>
      <c r="F111" s="17" t="s">
        <v>473</v>
      </c>
      <c r="G111" s="17" t="s">
        <v>474</v>
      </c>
      <c r="H111" s="17" t="s">
        <v>475</v>
      </c>
      <c r="I111" s="17" t="s">
        <v>442</v>
      </c>
      <c r="J111" s="18" t="s">
        <v>24</v>
      </c>
      <c r="K111" s="17" t="s">
        <v>476</v>
      </c>
      <c r="L111" s="18" t="s">
        <v>24</v>
      </c>
      <c r="M111" s="17"/>
      <c r="N111" s="17"/>
      <c r="O111">
        <f>IF(UPPER(TRIM($J111))="SI",COUNTIF($J$2:J111,"SI"),"")</f>
        <v>66</v>
      </c>
      <c r="P111">
        <f>IF(AND(UPPER(TRIM($J111))="SI",UPPER(TRIM($L111))="SI"),COUNTIFS($J$2:J111,"SI",$L$2:L111,"SI"),"")</f>
        <v>26</v>
      </c>
    </row>
    <row r="112" spans="1:16" ht="20" customHeight="1">
      <c r="A112" s="15" t="s">
        <v>16</v>
      </c>
      <c r="B112" s="11" t="s">
        <v>143</v>
      </c>
      <c r="C112" s="16">
        <f>IF(COUNTA($A112:$B112,$D112:$I112)=0,"",COUNTIF($A$2:$A112,"&lt;&gt;"))</f>
        <v>111</v>
      </c>
      <c r="D112" s="15" t="s">
        <v>55</v>
      </c>
      <c r="E112" s="15" t="s">
        <v>19</v>
      </c>
      <c r="F112" s="15" t="s">
        <v>477</v>
      </c>
      <c r="G112" s="15" t="s">
        <v>478</v>
      </c>
      <c r="H112" s="15" t="s">
        <v>479</v>
      </c>
      <c r="I112" s="15" t="s">
        <v>442</v>
      </c>
      <c r="J112" s="16" t="s">
        <v>24</v>
      </c>
      <c r="K112" s="15" t="s">
        <v>480</v>
      </c>
      <c r="L112" s="16" t="s">
        <v>24</v>
      </c>
      <c r="M112" s="15"/>
      <c r="N112" s="15"/>
      <c r="O112">
        <f>IF(UPPER(TRIM($J112))="SI",COUNTIF($J$2:J112,"SI"),"")</f>
        <v>67</v>
      </c>
      <c r="P112">
        <f>IF(AND(UPPER(TRIM($J112))="SI",UPPER(TRIM($L112))="SI"),COUNTIFS($J$2:J112,"SI",$L$2:L112,"SI"),"")</f>
        <v>27</v>
      </c>
    </row>
    <row r="113" spans="1:16" ht="20" customHeight="1">
      <c r="A113" s="17" t="s">
        <v>16</v>
      </c>
      <c r="B113" s="11" t="s">
        <v>143</v>
      </c>
      <c r="C113" s="18">
        <f>IF(COUNTA($A113:$B113,$D113:$I113)=0,"",COUNTIF($A$2:$A113,"&lt;&gt;"))</f>
        <v>112</v>
      </c>
      <c r="D113" s="17" t="s">
        <v>55</v>
      </c>
      <c r="E113" s="17" t="s">
        <v>19</v>
      </c>
      <c r="F113" s="17" t="s">
        <v>481</v>
      </c>
      <c r="G113" s="17" t="s">
        <v>482</v>
      </c>
      <c r="H113" s="17" t="s">
        <v>271</v>
      </c>
      <c r="I113" s="17" t="s">
        <v>442</v>
      </c>
      <c r="J113" s="18" t="s">
        <v>24</v>
      </c>
      <c r="K113" s="19"/>
      <c r="L113" s="18" t="s">
        <v>41</v>
      </c>
      <c r="M113" s="17" t="s">
        <v>483</v>
      </c>
      <c r="N113" s="17"/>
      <c r="O113">
        <f>IF(UPPER(TRIM($J113))="SI",COUNTIF($J$2:J113,"SI"),"")</f>
        <v>68</v>
      </c>
      <c r="P113" t="str">
        <f>IF(AND(UPPER(TRIM($J113))="SI",UPPER(TRIM($L113))="SI"),COUNTIFS($J$2:J113,"SI",$L$2:L113,"SI"),"")</f>
        <v/>
      </c>
    </row>
    <row r="114" spans="1:16" ht="20" customHeight="1">
      <c r="A114" s="15" t="s">
        <v>16</v>
      </c>
      <c r="B114" s="11" t="s">
        <v>143</v>
      </c>
      <c r="C114" s="16">
        <f>IF(COUNTA($A114:$B114,$D114:$I114)=0,"",COUNTIF($A$2:$A114,"&lt;&gt;"))</f>
        <v>113</v>
      </c>
      <c r="D114" s="15" t="s">
        <v>55</v>
      </c>
      <c r="E114" s="15" t="s">
        <v>19</v>
      </c>
      <c r="F114" s="15" t="s">
        <v>484</v>
      </c>
      <c r="G114" s="15" t="s">
        <v>485</v>
      </c>
      <c r="H114" s="15" t="s">
        <v>486</v>
      </c>
      <c r="I114" s="15" t="s">
        <v>487</v>
      </c>
      <c r="J114" s="16" t="s">
        <v>24</v>
      </c>
      <c r="K114" s="15"/>
      <c r="L114" s="16" t="s">
        <v>41</v>
      </c>
      <c r="M114" s="15"/>
      <c r="N114" s="15"/>
      <c r="O114">
        <f>IF(UPPER(TRIM($J114))="SI",COUNTIF($J$2:J114,"SI"),"")</f>
        <v>69</v>
      </c>
      <c r="P114" t="str">
        <f>IF(AND(UPPER(TRIM($J114))="SI",UPPER(TRIM($L114))="SI"),COUNTIFS($J$2:J114,"SI",$L$2:L114,"SI"),"")</f>
        <v/>
      </c>
    </row>
    <row r="115" spans="1:16" ht="20" customHeight="1">
      <c r="A115" s="17" t="s">
        <v>16</v>
      </c>
      <c r="B115" s="11" t="s">
        <v>143</v>
      </c>
      <c r="C115" s="18">
        <f>IF(COUNTA($A115:$B115,$D115:$I115)=0,"",COUNTIF($A$2:$A115,"&lt;&gt;"))</f>
        <v>114</v>
      </c>
      <c r="D115" s="17" t="s">
        <v>55</v>
      </c>
      <c r="E115" s="17" t="s">
        <v>19</v>
      </c>
      <c r="F115" s="17" t="s">
        <v>488</v>
      </c>
      <c r="G115" s="17" t="s">
        <v>489</v>
      </c>
      <c r="H115" s="17" t="s">
        <v>490</v>
      </c>
      <c r="I115" s="17" t="s">
        <v>491</v>
      </c>
      <c r="J115" s="18"/>
      <c r="K115" s="17"/>
      <c r="L115" s="18"/>
      <c r="M115" s="17"/>
      <c r="N115" s="17"/>
      <c r="O115" t="str">
        <f>IF(UPPER(TRIM($J115))="SI",COUNTIF($J$2:J115,"SI"),"")</f>
        <v/>
      </c>
      <c r="P115" t="str">
        <f>IF(AND(UPPER(TRIM($J115))="SI",UPPER(TRIM($L115))="SI"),COUNTIFS($J$2:J115,"SI",$L$2:L115,"SI"),"")</f>
        <v/>
      </c>
    </row>
    <row r="116" spans="1:16" ht="20" customHeight="1">
      <c r="A116" s="15" t="s">
        <v>16</v>
      </c>
      <c r="B116" s="11" t="s">
        <v>143</v>
      </c>
      <c r="C116" s="16">
        <f>IF(COUNTA($A116:$B116,$D116:$I116)=0,"",COUNTIF($A$2:$A116,"&lt;&gt;"))</f>
        <v>115</v>
      </c>
      <c r="D116" s="15" t="s">
        <v>55</v>
      </c>
      <c r="E116" s="15" t="s">
        <v>19</v>
      </c>
      <c r="F116" s="15" t="s">
        <v>492</v>
      </c>
      <c r="G116" s="15" t="s">
        <v>493</v>
      </c>
      <c r="H116" s="15" t="s">
        <v>494</v>
      </c>
      <c r="I116" s="15" t="s">
        <v>491</v>
      </c>
      <c r="J116" s="16" t="s">
        <v>24</v>
      </c>
      <c r="K116" s="15" t="s">
        <v>495</v>
      </c>
      <c r="L116" s="16"/>
      <c r="M116" s="15"/>
      <c r="N116" s="15"/>
      <c r="O116">
        <f>IF(UPPER(TRIM($J116))="SI",COUNTIF($J$2:J116,"SI"),"")</f>
        <v>70</v>
      </c>
      <c r="P116" t="str">
        <f>IF(AND(UPPER(TRIM($J116))="SI",UPPER(TRIM($L116))="SI"),COUNTIFS($J$2:J116,"SI",$L$2:L116,"SI"),"")</f>
        <v/>
      </c>
    </row>
    <row r="117" spans="1:16" ht="20" customHeight="1">
      <c r="A117" s="17" t="s">
        <v>16</v>
      </c>
      <c r="B117" s="11" t="s">
        <v>143</v>
      </c>
      <c r="C117" s="18">
        <f>IF(COUNTA($A117:$B117,$D117:$I117)=0,"",COUNTIF($A$2:$A117,"&lt;&gt;"))</f>
        <v>116</v>
      </c>
      <c r="D117" s="17" t="s">
        <v>55</v>
      </c>
      <c r="E117" s="17" t="s">
        <v>19</v>
      </c>
      <c r="F117" s="17" t="s">
        <v>20</v>
      </c>
      <c r="G117" s="17" t="s">
        <v>496</v>
      </c>
      <c r="H117" s="17" t="s">
        <v>192</v>
      </c>
      <c r="I117" s="17" t="s">
        <v>491</v>
      </c>
      <c r="J117" s="18"/>
      <c r="K117" s="17" t="s">
        <v>497</v>
      </c>
      <c r="L117" s="18"/>
      <c r="M117" s="17"/>
      <c r="N117" s="17"/>
      <c r="O117" t="str">
        <f>IF(UPPER(TRIM($J117))="SI",COUNTIF($J$2:J117,"SI"),"")</f>
        <v/>
      </c>
      <c r="P117" t="str">
        <f>IF(AND(UPPER(TRIM($J117))="SI",UPPER(TRIM($L117))="SI"),COUNTIFS($J$2:J117,"SI",$L$2:L117,"SI"),"")</f>
        <v/>
      </c>
    </row>
    <row r="118" spans="1:16" ht="20" customHeight="1">
      <c r="A118" s="15" t="s">
        <v>16</v>
      </c>
      <c r="B118" s="11" t="s">
        <v>143</v>
      </c>
      <c r="C118" s="16">
        <f>IF(COUNTA($A118:$B118,$D118:$I118)=0,"",COUNTIF($A$2:$A118,"&lt;&gt;"))</f>
        <v>117</v>
      </c>
      <c r="D118" s="15" t="s">
        <v>55</v>
      </c>
      <c r="E118" s="15" t="s">
        <v>19</v>
      </c>
      <c r="F118" s="15" t="s">
        <v>498</v>
      </c>
      <c r="G118" s="15" t="s">
        <v>499</v>
      </c>
      <c r="H118" s="15" t="s">
        <v>500</v>
      </c>
      <c r="I118" s="15" t="s">
        <v>491</v>
      </c>
      <c r="J118" s="16"/>
      <c r="K118" s="15" t="s">
        <v>92</v>
      </c>
      <c r="L118" s="16"/>
      <c r="M118" s="15"/>
      <c r="N118" s="15"/>
      <c r="O118" t="str">
        <f>IF(UPPER(TRIM($J118))="SI",COUNTIF($J$2:J118,"SI"),"")</f>
        <v/>
      </c>
      <c r="P118" t="str">
        <f>IF(AND(UPPER(TRIM($J118))="SI",UPPER(TRIM($L118))="SI"),COUNTIFS($J$2:J118,"SI",$L$2:L118,"SI"),"")</f>
        <v/>
      </c>
    </row>
    <row r="119" spans="1:16" ht="20" customHeight="1">
      <c r="A119" s="17" t="s">
        <v>16</v>
      </c>
      <c r="B119" s="11" t="s">
        <v>143</v>
      </c>
      <c r="C119" s="18">
        <f>IF(COUNTA($A119:$B119,$D119:$I119)=0,"",COUNTIF($A$2:$A119,"&lt;&gt;"))</f>
        <v>118</v>
      </c>
      <c r="D119" s="17" t="s">
        <v>55</v>
      </c>
      <c r="E119" s="17" t="s">
        <v>19</v>
      </c>
      <c r="F119" s="17" t="s">
        <v>501</v>
      </c>
      <c r="G119" s="17" t="s">
        <v>502</v>
      </c>
      <c r="H119" s="17" t="s">
        <v>503</v>
      </c>
      <c r="I119" s="17" t="s">
        <v>416</v>
      </c>
      <c r="J119" s="18" t="s">
        <v>24</v>
      </c>
      <c r="K119" s="17" t="s">
        <v>504</v>
      </c>
      <c r="L119" s="18" t="s">
        <v>24</v>
      </c>
      <c r="M119" s="17"/>
      <c r="N119" s="17"/>
      <c r="O119">
        <f>IF(UPPER(TRIM($J119))="SI",COUNTIF($J$2:J119,"SI"),"")</f>
        <v>71</v>
      </c>
      <c r="P119">
        <f>IF(AND(UPPER(TRIM($J119))="SI",UPPER(TRIM($L119))="SI"),COUNTIFS($J$2:J119,"SI",$L$2:L119,"SI"),"")</f>
        <v>28</v>
      </c>
    </row>
    <row r="120" spans="1:16" ht="20" customHeight="1">
      <c r="A120" s="15" t="s">
        <v>16</v>
      </c>
      <c r="B120" s="11" t="s">
        <v>143</v>
      </c>
      <c r="C120" s="16">
        <f>IF(COUNTA($A120:$B120,$D120:$I120)=0,"",COUNTIF($A$2:$A120,"&lt;&gt;"))</f>
        <v>119</v>
      </c>
      <c r="D120" s="15" t="s">
        <v>55</v>
      </c>
      <c r="E120" s="15" t="s">
        <v>19</v>
      </c>
      <c r="F120" s="15" t="s">
        <v>505</v>
      </c>
      <c r="G120" s="15" t="s">
        <v>506</v>
      </c>
      <c r="H120" s="15" t="s">
        <v>507</v>
      </c>
      <c r="I120" s="15" t="s">
        <v>491</v>
      </c>
      <c r="J120" s="16" t="s">
        <v>41</v>
      </c>
      <c r="K120" s="15"/>
      <c r="L120" s="16" t="s">
        <v>41</v>
      </c>
      <c r="M120" s="15"/>
      <c r="N120" s="15"/>
      <c r="O120" t="str">
        <f>IF(UPPER(TRIM($J120))="SI",COUNTIF($J$2:J120,"SI"),"")</f>
        <v/>
      </c>
      <c r="P120" t="str">
        <f>IF(AND(UPPER(TRIM($J120))="SI",UPPER(TRIM($L120))="SI"),COUNTIFS($J$2:J120,"SI",$L$2:L120,"SI"),"")</f>
        <v/>
      </c>
    </row>
    <row r="121" spans="1:16" ht="20" customHeight="1">
      <c r="A121" s="17" t="s">
        <v>16</v>
      </c>
      <c r="B121" s="11" t="s">
        <v>143</v>
      </c>
      <c r="C121" s="18">
        <f>IF(COUNTA($A121:$B121,$D121:$I121)=0,"",COUNTIF($A$2:$A121,"&lt;&gt;"))</f>
        <v>120</v>
      </c>
      <c r="D121" s="17" t="s">
        <v>55</v>
      </c>
      <c r="E121" s="17" t="s">
        <v>19</v>
      </c>
      <c r="F121" s="17" t="s">
        <v>477</v>
      </c>
      <c r="G121" s="17" t="s">
        <v>34</v>
      </c>
      <c r="H121" s="17" t="s">
        <v>175</v>
      </c>
      <c r="I121" s="17" t="s">
        <v>491</v>
      </c>
      <c r="J121" s="18" t="s">
        <v>24</v>
      </c>
      <c r="K121" s="17"/>
      <c r="L121" s="18"/>
      <c r="M121" s="17"/>
      <c r="N121" s="17"/>
      <c r="O121">
        <f>IF(UPPER(TRIM($J121))="SI",COUNTIF($J$2:J121,"SI"),"")</f>
        <v>72</v>
      </c>
      <c r="P121" t="str">
        <f>IF(AND(UPPER(TRIM($J121))="SI",UPPER(TRIM($L121))="SI"),COUNTIFS($J$2:J121,"SI",$L$2:L121,"SI"),"")</f>
        <v/>
      </c>
    </row>
    <row r="122" spans="1:16" ht="20" customHeight="1">
      <c r="A122" s="15" t="s">
        <v>16</v>
      </c>
      <c r="B122" s="11" t="s">
        <v>143</v>
      </c>
      <c r="C122" s="16">
        <f>IF(COUNTA($A122:$B122,$D122:$I122)=0,"",COUNTIF($A$2:$A122,"&lt;&gt;"))</f>
        <v>121</v>
      </c>
      <c r="D122" s="15" t="s">
        <v>508</v>
      </c>
      <c r="E122" s="15" t="s">
        <v>19</v>
      </c>
      <c r="F122" s="15" t="s">
        <v>509</v>
      </c>
      <c r="G122" s="15" t="s">
        <v>510</v>
      </c>
      <c r="H122" s="15" t="s">
        <v>511</v>
      </c>
      <c r="I122" s="15" t="s">
        <v>512</v>
      </c>
      <c r="J122" s="16" t="s">
        <v>24</v>
      </c>
      <c r="K122" s="15" t="s">
        <v>513</v>
      </c>
      <c r="L122" s="16" t="s">
        <v>24</v>
      </c>
      <c r="M122" s="15"/>
      <c r="N122" s="15"/>
      <c r="O122">
        <f>IF(UPPER(TRIM($J122))="SI",COUNTIF($J$2:J122,"SI"),"")</f>
        <v>73</v>
      </c>
      <c r="P122">
        <f>IF(AND(UPPER(TRIM($J122))="SI",UPPER(TRIM($L122))="SI"),COUNTIFS($J$2:J122,"SI",$L$2:L122,"SI"),"")</f>
        <v>29</v>
      </c>
    </row>
    <row r="123" spans="1:16" ht="20" customHeight="1">
      <c r="A123" s="17" t="s">
        <v>16</v>
      </c>
      <c r="B123" s="11" t="s">
        <v>143</v>
      </c>
      <c r="C123" s="18">
        <f>IF(COUNTA($A123:$B123,$D123:$I123)=0,"",COUNTIF($A$2:$A123,"&lt;&gt;"))</f>
        <v>122</v>
      </c>
      <c r="D123" s="17" t="s">
        <v>508</v>
      </c>
      <c r="E123" s="17" t="s">
        <v>19</v>
      </c>
      <c r="F123" s="17" t="s">
        <v>514</v>
      </c>
      <c r="G123" s="17" t="s">
        <v>515</v>
      </c>
      <c r="H123" s="17" t="s">
        <v>516</v>
      </c>
      <c r="I123" s="17" t="s">
        <v>517</v>
      </c>
      <c r="J123" s="18" t="s">
        <v>24</v>
      </c>
      <c r="K123" s="17" t="s">
        <v>518</v>
      </c>
      <c r="L123" s="18" t="s">
        <v>24</v>
      </c>
      <c r="M123" s="17"/>
      <c r="N123" s="17"/>
      <c r="O123">
        <f>IF(UPPER(TRIM($J123))="SI",COUNTIF($J$2:J123,"SI"),"")</f>
        <v>74</v>
      </c>
      <c r="P123">
        <f>IF(AND(UPPER(TRIM($J123))="SI",UPPER(TRIM($L123))="SI"),COUNTIFS($J$2:J123,"SI",$L$2:L123,"SI"),"")</f>
        <v>30</v>
      </c>
    </row>
    <row r="124" spans="1:16" ht="20" customHeight="1">
      <c r="A124" s="15" t="s">
        <v>16</v>
      </c>
      <c r="B124" s="11" t="s">
        <v>143</v>
      </c>
      <c r="C124" s="16">
        <f>IF(COUNTA($A124:$B124,$D124:$I124)=0,"",COUNTIF($A$2:$A124,"&lt;&gt;"))</f>
        <v>123</v>
      </c>
      <c r="D124" s="15" t="s">
        <v>393</v>
      </c>
      <c r="E124" s="15" t="s">
        <v>519</v>
      </c>
      <c r="F124" s="15" t="s">
        <v>520</v>
      </c>
      <c r="G124" s="15" t="s">
        <v>27</v>
      </c>
      <c r="H124" s="15" t="s">
        <v>521</v>
      </c>
      <c r="I124" s="15" t="s">
        <v>522</v>
      </c>
      <c r="J124" s="16" t="s">
        <v>24</v>
      </c>
      <c r="K124" s="15"/>
      <c r="L124" s="16" t="s">
        <v>41</v>
      </c>
      <c r="M124" s="15"/>
      <c r="N124" s="15"/>
      <c r="O124">
        <f>IF(UPPER(TRIM($J124))="SI",COUNTIF($J$2:J124,"SI"),"")</f>
        <v>75</v>
      </c>
      <c r="P124" t="str">
        <f>IF(AND(UPPER(TRIM($J124))="SI",UPPER(TRIM($L124))="SI"),COUNTIFS($J$2:J124,"SI",$L$2:L124,"SI"),"")</f>
        <v/>
      </c>
    </row>
    <row r="125" spans="1:16" ht="20" customHeight="1">
      <c r="A125" s="17" t="s">
        <v>16</v>
      </c>
      <c r="B125" s="11" t="s">
        <v>143</v>
      </c>
      <c r="C125" s="18">
        <f>IF(COUNTA($A125:$B125,$D125:$I125)=0,"",COUNTIF($A$2:$A125,"&lt;&gt;"))</f>
        <v>124</v>
      </c>
      <c r="D125" s="17" t="s">
        <v>393</v>
      </c>
      <c r="E125" s="17" t="s">
        <v>519</v>
      </c>
      <c r="F125" s="17" t="s">
        <v>523</v>
      </c>
      <c r="G125" s="17" t="s">
        <v>524</v>
      </c>
      <c r="H125" s="17" t="s">
        <v>525</v>
      </c>
      <c r="I125" s="17" t="s">
        <v>526</v>
      </c>
      <c r="J125" s="18"/>
      <c r="K125" s="17"/>
      <c r="L125" s="18"/>
      <c r="M125" s="17"/>
      <c r="N125" s="17"/>
      <c r="O125" t="str">
        <f>IF(UPPER(TRIM($J125))="SI",COUNTIF($J$2:J125,"SI"),"")</f>
        <v/>
      </c>
      <c r="P125" t="str">
        <f>IF(AND(UPPER(TRIM($J125))="SI",UPPER(TRIM($L125))="SI"),COUNTIFS($J$2:J125,"SI",$L$2:L125,"SI"),"")</f>
        <v/>
      </c>
    </row>
    <row r="126" spans="1:16" ht="20" customHeight="1">
      <c r="A126" s="15" t="s">
        <v>16</v>
      </c>
      <c r="B126" s="11" t="s">
        <v>143</v>
      </c>
      <c r="C126" s="16">
        <f>IF(COUNTA($A126:$B126,$D126:$I126)=0,"",COUNTIF($A$2:$A126,"&lt;&gt;"))</f>
        <v>125</v>
      </c>
      <c r="D126" s="15" t="s">
        <v>393</v>
      </c>
      <c r="E126" s="15" t="s">
        <v>519</v>
      </c>
      <c r="F126" s="15" t="s">
        <v>484</v>
      </c>
      <c r="G126" s="15" t="s">
        <v>527</v>
      </c>
      <c r="H126" s="15" t="s">
        <v>528</v>
      </c>
      <c r="I126" s="15" t="s">
        <v>529</v>
      </c>
      <c r="J126" s="16"/>
      <c r="K126" s="15"/>
      <c r="L126" s="16"/>
      <c r="M126" s="15"/>
      <c r="N126" s="15"/>
      <c r="O126" t="str">
        <f>IF(UPPER(TRIM($J126))="SI",COUNTIF($J$2:J126,"SI"),"")</f>
        <v/>
      </c>
      <c r="P126" t="str">
        <f>IF(AND(UPPER(TRIM($J126))="SI",UPPER(TRIM($L126))="SI"),COUNTIFS($J$2:J126,"SI",$L$2:L126,"SI"),"")</f>
        <v/>
      </c>
    </row>
    <row r="127" spans="1:16" ht="20" customHeight="1">
      <c r="A127" s="17" t="s">
        <v>16</v>
      </c>
      <c r="B127" s="11" t="s">
        <v>143</v>
      </c>
      <c r="C127" s="18">
        <f>IF(COUNTA($A127:$B127,$D127:$I127)=0,"",COUNTIF($A$2:$A127,"&lt;&gt;"))</f>
        <v>126</v>
      </c>
      <c r="D127" s="17" t="s">
        <v>55</v>
      </c>
      <c r="E127" s="17" t="s">
        <v>519</v>
      </c>
      <c r="F127" s="17" t="s">
        <v>20</v>
      </c>
      <c r="G127" s="17" t="s">
        <v>530</v>
      </c>
      <c r="H127" s="17" t="s">
        <v>22</v>
      </c>
      <c r="I127" s="17" t="s">
        <v>531</v>
      </c>
      <c r="J127" s="18"/>
      <c r="K127" s="17"/>
      <c r="L127" s="18"/>
      <c r="M127" s="17"/>
      <c r="N127" s="17"/>
      <c r="O127" t="str">
        <f>IF(UPPER(TRIM($J127))="SI",COUNTIF($J$2:J127,"SI"),"")</f>
        <v/>
      </c>
      <c r="P127" t="str">
        <f>IF(AND(UPPER(TRIM($J127))="SI",UPPER(TRIM($L127))="SI"),COUNTIFS($J$2:J127,"SI",$L$2:L127,"SI"),"")</f>
        <v/>
      </c>
    </row>
    <row r="128" spans="1:16" ht="20" customHeight="1">
      <c r="A128" s="15" t="s">
        <v>16</v>
      </c>
      <c r="B128" s="11" t="s">
        <v>143</v>
      </c>
      <c r="C128" s="16">
        <f>IF(COUNTA($A128:$B128,$D128:$I128)=0,"",COUNTIF($A$2:$A128,"&lt;&gt;"))</f>
        <v>127</v>
      </c>
      <c r="D128" s="15"/>
      <c r="E128" s="15" t="s">
        <v>519</v>
      </c>
      <c r="F128" s="15" t="s">
        <v>532</v>
      </c>
      <c r="G128" s="15" t="s">
        <v>533</v>
      </c>
      <c r="H128" s="15" t="s">
        <v>534</v>
      </c>
      <c r="I128" s="15" t="s">
        <v>535</v>
      </c>
      <c r="J128" s="16"/>
      <c r="K128" s="15"/>
      <c r="L128" s="16"/>
      <c r="M128" s="15"/>
      <c r="N128" s="15"/>
      <c r="O128" t="str">
        <f>IF(UPPER(TRIM($J128))="SI",COUNTIF($J$2:J128,"SI"),"")</f>
        <v/>
      </c>
      <c r="P128" t="str">
        <f>IF(AND(UPPER(TRIM($J128))="SI",UPPER(TRIM($L128))="SI"),COUNTIFS($J$2:J128,"SI",$L$2:L128,"SI"),"")</f>
        <v/>
      </c>
    </row>
    <row r="129" spans="1:16" ht="20" customHeight="1">
      <c r="A129" s="17" t="s">
        <v>16</v>
      </c>
      <c r="B129" s="11" t="s">
        <v>143</v>
      </c>
      <c r="C129" s="18">
        <f>IF(COUNTA($A129:$B129,$D129:$I129)=0,"",COUNTIF($A$2:$A129,"&lt;&gt;"))</f>
        <v>128</v>
      </c>
      <c r="D129" s="17"/>
      <c r="E129" s="17" t="s">
        <v>519</v>
      </c>
      <c r="F129" s="17" t="s">
        <v>536</v>
      </c>
      <c r="G129" s="17"/>
      <c r="H129" s="17" t="s">
        <v>408</v>
      </c>
      <c r="I129" s="17" t="s">
        <v>537</v>
      </c>
      <c r="J129" s="18"/>
      <c r="K129" s="17"/>
      <c r="L129" s="18"/>
      <c r="M129" s="17"/>
      <c r="N129" s="17"/>
      <c r="O129" t="str">
        <f>IF(UPPER(TRIM($J129))="SI",COUNTIF($J$2:J129,"SI"),"")</f>
        <v/>
      </c>
      <c r="P129" t="str">
        <f>IF(AND(UPPER(TRIM($J129))="SI",UPPER(TRIM($L129))="SI"),COUNTIFS($J$2:J129,"SI",$L$2:L129,"SI"),"")</f>
        <v/>
      </c>
    </row>
    <row r="130" spans="1:16" ht="20" customHeight="1">
      <c r="A130" s="15" t="s">
        <v>16</v>
      </c>
      <c r="B130" s="11" t="s">
        <v>143</v>
      </c>
      <c r="C130" s="16">
        <f>IF(COUNTA($A130:$B130,$D130:$I130)=0,"",COUNTIF($A$2:$A130,"&lt;&gt;"))</f>
        <v>129</v>
      </c>
      <c r="D130" s="15"/>
      <c r="E130" s="15" t="s">
        <v>519</v>
      </c>
      <c r="F130" s="15" t="s">
        <v>538</v>
      </c>
      <c r="G130" s="15"/>
      <c r="H130" s="15" t="s">
        <v>539</v>
      </c>
      <c r="I130" s="15" t="s">
        <v>540</v>
      </c>
      <c r="J130" s="16"/>
      <c r="K130" s="15"/>
      <c r="L130" s="16"/>
      <c r="M130" s="15"/>
      <c r="N130" s="15"/>
      <c r="O130" t="str">
        <f>IF(UPPER(TRIM($J130))="SI",COUNTIF($J$2:J130,"SI"),"")</f>
        <v/>
      </c>
      <c r="P130" t="str">
        <f>IF(AND(UPPER(TRIM($J130))="SI",UPPER(TRIM($L130))="SI"),COUNTIFS($J$2:J130,"SI",$L$2:L130,"SI"),"")</f>
        <v/>
      </c>
    </row>
    <row r="131" spans="1:16" ht="20" customHeight="1">
      <c r="A131" s="17" t="s">
        <v>16</v>
      </c>
      <c r="B131" s="11" t="s">
        <v>143</v>
      </c>
      <c r="C131" s="18">
        <f>IF(COUNTA($A131:$B131,$D131:$I131)=0,"",COUNTIF($A$2:$A131,"&lt;&gt;"))</f>
        <v>130</v>
      </c>
      <c r="D131" s="17"/>
      <c r="E131" s="17" t="s">
        <v>519</v>
      </c>
      <c r="F131" s="17" t="s">
        <v>541</v>
      </c>
      <c r="G131" s="17"/>
      <c r="H131" s="17" t="s">
        <v>542</v>
      </c>
      <c r="I131" s="17" t="s">
        <v>543</v>
      </c>
      <c r="J131" s="18"/>
      <c r="K131" s="17"/>
      <c r="L131" s="18" t="s">
        <v>41</v>
      </c>
      <c r="M131" s="17"/>
      <c r="N131" s="17"/>
      <c r="O131" t="str">
        <f>IF(UPPER(TRIM($J131))="SI",COUNTIF($J$2:J131,"SI"),"")</f>
        <v/>
      </c>
      <c r="P131" t="str">
        <f>IF(AND(UPPER(TRIM($J131))="SI",UPPER(TRIM($L131))="SI"),COUNTIFS($J$2:J131,"SI",$L$2:L131,"SI"),"")</f>
        <v/>
      </c>
    </row>
    <row r="132" spans="1:16" ht="20" customHeight="1">
      <c r="A132" s="15" t="s">
        <v>16</v>
      </c>
      <c r="B132" s="11" t="s">
        <v>143</v>
      </c>
      <c r="C132" s="16">
        <f>IF(COUNTA($A132:$B132,$D132:$I132)=0,"",COUNTIF($A$2:$A132,"&lt;&gt;"))</f>
        <v>131</v>
      </c>
      <c r="D132" s="15"/>
      <c r="E132" s="15" t="s">
        <v>519</v>
      </c>
      <c r="F132" s="15" t="s">
        <v>544</v>
      </c>
      <c r="G132" s="15"/>
      <c r="H132" s="15" t="s">
        <v>545</v>
      </c>
      <c r="I132" s="21" t="s">
        <v>546</v>
      </c>
      <c r="J132" s="16"/>
      <c r="K132" s="15"/>
      <c r="L132" s="16" t="s">
        <v>41</v>
      </c>
      <c r="M132" s="15"/>
      <c r="N132" s="15"/>
      <c r="O132" t="str">
        <f>IF(UPPER(TRIM($J132))="SI",COUNTIF($J$2:J132,"SI"),"")</f>
        <v/>
      </c>
      <c r="P132" t="str">
        <f>IF(AND(UPPER(TRIM($J132))="SI",UPPER(TRIM($L132))="SI"),COUNTIFS($J$2:J132,"SI",$L$2:L132,"SI"),"")</f>
        <v/>
      </c>
    </row>
    <row r="133" spans="1:16" ht="20" customHeight="1">
      <c r="A133" s="17" t="s">
        <v>16</v>
      </c>
      <c r="B133" s="11" t="s">
        <v>143</v>
      </c>
      <c r="C133" s="18">
        <f>IF(COUNTA($A133:$B133,$D133:$I133)=0,"",COUNTIF($A$2:$A133,"&lt;&gt;"))</f>
        <v>132</v>
      </c>
      <c r="D133" s="17"/>
      <c r="E133" s="17" t="s">
        <v>519</v>
      </c>
      <c r="F133" s="17" t="s">
        <v>547</v>
      </c>
      <c r="G133" s="17" t="s">
        <v>548</v>
      </c>
      <c r="H133" s="17" t="s">
        <v>549</v>
      </c>
      <c r="I133" s="19" t="s">
        <v>550</v>
      </c>
      <c r="J133" s="18"/>
      <c r="K133" s="17"/>
      <c r="L133" s="18" t="s">
        <v>41</v>
      </c>
      <c r="M133" s="17"/>
      <c r="N133" s="17"/>
      <c r="O133" t="str">
        <f>IF(UPPER(TRIM($J133))="SI",COUNTIF($J$2:J133,"SI"),"")</f>
        <v/>
      </c>
      <c r="P133" t="str">
        <f>IF(AND(UPPER(TRIM($J133))="SI",UPPER(TRIM($L133))="SI"),COUNTIFS($J$2:J133,"SI",$L$2:L133,"SI"),"")</f>
        <v/>
      </c>
    </row>
    <row r="134" spans="1:16" ht="20" customHeight="1">
      <c r="A134" s="15" t="s">
        <v>16</v>
      </c>
      <c r="B134" s="11" t="s">
        <v>143</v>
      </c>
      <c r="C134" s="16">
        <f>IF(COUNTA($A134:$B134,$D134:$I134)=0,"",COUNTIF($A$2:$A134,"&lt;&gt;"))</f>
        <v>133</v>
      </c>
      <c r="D134" s="15"/>
      <c r="E134" s="15"/>
      <c r="F134" s="15" t="s">
        <v>551</v>
      </c>
      <c r="G134" s="15"/>
      <c r="H134" s="15" t="s">
        <v>552</v>
      </c>
      <c r="I134" s="21" t="s">
        <v>553</v>
      </c>
      <c r="J134" s="16" t="s">
        <v>24</v>
      </c>
      <c r="K134" s="15"/>
      <c r="L134" s="16" t="s">
        <v>41</v>
      </c>
      <c r="M134" s="15" t="s">
        <v>554</v>
      </c>
      <c r="N134" s="15"/>
      <c r="O134">
        <f>IF(UPPER(TRIM($J134))="SI",COUNTIF($J$2:J134,"SI"),"")</f>
        <v>76</v>
      </c>
      <c r="P134" t="str">
        <f>IF(AND(UPPER(TRIM($J134))="SI",UPPER(TRIM($L134))="SI"),COUNTIFS($J$2:J134,"SI",$L$2:L134,"SI"),"")</f>
        <v/>
      </c>
    </row>
    <row r="135" spans="1:16" ht="20" customHeight="1">
      <c r="A135" s="17" t="s">
        <v>16</v>
      </c>
      <c r="B135" s="11" t="s">
        <v>143</v>
      </c>
      <c r="C135" s="18">
        <f>IF(COUNTA($A135:$B135,$D135:$I135)=0,"",COUNTIF($A$2:$A135,"&lt;&gt;"))</f>
        <v>134</v>
      </c>
      <c r="D135" s="17"/>
      <c r="E135" s="17"/>
      <c r="F135" s="17" t="s">
        <v>555</v>
      </c>
      <c r="G135" s="17"/>
      <c r="H135" s="17" t="s">
        <v>106</v>
      </c>
      <c r="I135" s="17" t="s">
        <v>553</v>
      </c>
      <c r="J135" s="18" t="s">
        <v>24</v>
      </c>
      <c r="K135" s="19"/>
      <c r="L135" s="18" t="s">
        <v>41</v>
      </c>
      <c r="M135" s="17"/>
      <c r="N135" s="17"/>
      <c r="O135">
        <f>IF(UPPER(TRIM($J135))="SI",COUNTIF($J$2:J135,"SI"),"")</f>
        <v>77</v>
      </c>
      <c r="P135" t="str">
        <f>IF(AND(UPPER(TRIM($J135))="SI",UPPER(TRIM($L135))="SI"),COUNTIFS($J$2:J135,"SI",$L$2:L135,"SI"),"")</f>
        <v/>
      </c>
    </row>
    <row r="136" spans="1:16" ht="20" customHeight="1">
      <c r="A136" s="15" t="s">
        <v>556</v>
      </c>
      <c r="B136" s="11" t="s">
        <v>143</v>
      </c>
      <c r="C136" s="16">
        <f>IF(COUNTA($A136:$B136,$D136:$I136)=0,"",COUNTIF($A$2:$A136,"&lt;&gt;"))</f>
        <v>135</v>
      </c>
      <c r="D136" s="15"/>
      <c r="E136" s="15" t="s">
        <v>19</v>
      </c>
      <c r="F136" s="15" t="s">
        <v>557</v>
      </c>
      <c r="G136" s="15" t="s">
        <v>558</v>
      </c>
      <c r="H136" s="15" t="s">
        <v>559</v>
      </c>
      <c r="I136" s="15" t="s">
        <v>560</v>
      </c>
      <c r="J136" s="16"/>
      <c r="K136" s="22"/>
      <c r="L136" s="16"/>
      <c r="M136" s="15"/>
      <c r="N136" s="15"/>
      <c r="O136" t="str">
        <f>IF(UPPER(TRIM($J136))="SI",COUNTIF($J$2:J136,"SI"),"")</f>
        <v/>
      </c>
      <c r="P136" t="str">
        <f>IF(AND(UPPER(TRIM($J136))="SI",UPPER(TRIM($L136))="SI"),COUNTIFS($J$2:J136,"SI",$L$2:L136,"SI"),"")</f>
        <v/>
      </c>
    </row>
    <row r="137" spans="1:16" ht="20" customHeight="1">
      <c r="A137" s="17" t="s">
        <v>556</v>
      </c>
      <c r="B137" s="11" t="s">
        <v>143</v>
      </c>
      <c r="C137" s="18">
        <f>IF(COUNTA($A137:$B137,$D137:$I137)=0,"",COUNTIF($A$2:$A137,"&lt;&gt;"))</f>
        <v>136</v>
      </c>
      <c r="D137" s="17"/>
      <c r="E137" s="17" t="s">
        <v>19</v>
      </c>
      <c r="F137" s="17" t="s">
        <v>561</v>
      </c>
      <c r="G137" s="17" t="s">
        <v>33</v>
      </c>
      <c r="H137" s="17" t="s">
        <v>511</v>
      </c>
      <c r="I137" s="17" t="s">
        <v>562</v>
      </c>
      <c r="J137" s="18"/>
      <c r="K137" s="17"/>
      <c r="L137" s="18"/>
      <c r="M137" s="17"/>
      <c r="N137" s="17"/>
      <c r="O137" t="str">
        <f>IF(UPPER(TRIM($J137))="SI",COUNTIF($J$2:J137,"SI"),"")</f>
        <v/>
      </c>
      <c r="P137" t="str">
        <f>IF(AND(UPPER(TRIM($J137))="SI",UPPER(TRIM($L137))="SI"),COUNTIFS($J$2:J137,"SI",$L$2:L137,"SI"),"")</f>
        <v/>
      </c>
    </row>
    <row r="138" spans="1:16" ht="20" customHeight="1">
      <c r="A138" s="15" t="s">
        <v>556</v>
      </c>
      <c r="B138" s="11" t="s">
        <v>143</v>
      </c>
      <c r="C138" s="16">
        <f>IF(COUNTA($A138:$B138,$D138:$I138)=0,"",COUNTIF($A$2:$A138,"&lt;&gt;"))</f>
        <v>137</v>
      </c>
      <c r="D138" s="15"/>
      <c r="E138" s="15" t="s">
        <v>10</v>
      </c>
      <c r="F138" s="15" t="s">
        <v>563</v>
      </c>
      <c r="G138" s="15" t="s">
        <v>564</v>
      </c>
      <c r="H138" s="15" t="s">
        <v>565</v>
      </c>
      <c r="I138" s="15" t="s">
        <v>566</v>
      </c>
      <c r="J138" s="16" t="s">
        <v>41</v>
      </c>
      <c r="K138" s="15"/>
      <c r="L138" s="16" t="s">
        <v>41</v>
      </c>
      <c r="M138" s="15"/>
      <c r="N138" s="15"/>
      <c r="O138" t="str">
        <f>IF(UPPER(TRIM($J138))="SI",COUNTIF($J$2:J138,"SI"),"")</f>
        <v/>
      </c>
      <c r="P138" t="str">
        <f>IF(AND(UPPER(TRIM($J138))="SI",UPPER(TRIM($L138))="SI"),COUNTIFS($J$2:J138,"SI",$L$2:L138,"SI"),"")</f>
        <v/>
      </c>
    </row>
    <row r="139" spans="1:16" ht="20" customHeight="1">
      <c r="A139" s="17" t="s">
        <v>556</v>
      </c>
      <c r="B139" s="11" t="s">
        <v>143</v>
      </c>
      <c r="C139" s="18">
        <f>IF(COUNTA($A139:$B139,$D139:$I139)=0,"",COUNTIF($A$2:$A139,"&lt;&gt;"))</f>
        <v>138</v>
      </c>
      <c r="D139" s="17"/>
      <c r="E139" s="17" t="s">
        <v>19</v>
      </c>
      <c r="F139" s="17" t="s">
        <v>567</v>
      </c>
      <c r="G139" s="17" t="s">
        <v>568</v>
      </c>
      <c r="H139" s="17" t="s">
        <v>569</v>
      </c>
      <c r="I139" s="17" t="s">
        <v>570</v>
      </c>
      <c r="J139" s="18" t="s">
        <v>24</v>
      </c>
      <c r="K139" s="17"/>
      <c r="L139" s="18" t="s">
        <v>41</v>
      </c>
      <c r="M139" s="17"/>
      <c r="N139" s="17"/>
      <c r="O139">
        <f>IF(UPPER(TRIM($J139))="SI",COUNTIF($J$2:J139,"SI"),"")</f>
        <v>78</v>
      </c>
      <c r="P139" t="str">
        <f>IF(AND(UPPER(TRIM($J139))="SI",UPPER(TRIM($L139))="SI"),COUNTIFS($J$2:J139,"SI",$L$2:L139,"SI"),"")</f>
        <v/>
      </c>
    </row>
    <row r="140" spans="1:16" ht="20" customHeight="1">
      <c r="A140" s="15" t="s">
        <v>556</v>
      </c>
      <c r="B140" s="11" t="s">
        <v>143</v>
      </c>
      <c r="C140" s="16">
        <f>IF(COUNTA($A140:$B140,$D140:$I140)=0,"",COUNTIF($A$2:$A140,"&lt;&gt;"))</f>
        <v>139</v>
      </c>
      <c r="D140" s="15"/>
      <c r="E140" s="15" t="s">
        <v>10</v>
      </c>
      <c r="F140" s="15" t="s">
        <v>93</v>
      </c>
      <c r="G140" s="15" t="s">
        <v>420</v>
      </c>
      <c r="H140" s="15" t="s">
        <v>571</v>
      </c>
      <c r="I140" s="15" t="s">
        <v>572</v>
      </c>
      <c r="J140" s="16" t="s">
        <v>41</v>
      </c>
      <c r="K140" s="15"/>
      <c r="L140" s="16" t="s">
        <v>41</v>
      </c>
      <c r="M140" s="15"/>
      <c r="N140" s="15"/>
      <c r="O140" t="str">
        <f>IF(UPPER(TRIM($J140))="SI",COUNTIF($J$2:J140,"SI"),"")</f>
        <v/>
      </c>
      <c r="P140" t="str">
        <f>IF(AND(UPPER(TRIM($J140))="SI",UPPER(TRIM($L140))="SI"),COUNTIFS($J$2:J140,"SI",$L$2:L140,"SI"),"")</f>
        <v/>
      </c>
    </row>
    <row r="141" spans="1:16" ht="20" customHeight="1">
      <c r="A141" s="17" t="s">
        <v>556</v>
      </c>
      <c r="B141" s="11" t="s">
        <v>143</v>
      </c>
      <c r="C141" s="18">
        <f>IF(COUNTA($A141:$B141,$D141:$I141)=0,"",COUNTIF($A$2:$A141,"&lt;&gt;"))</f>
        <v>140</v>
      </c>
      <c r="D141" s="17"/>
      <c r="E141" s="17" t="s">
        <v>10</v>
      </c>
      <c r="F141" s="17" t="s">
        <v>573</v>
      </c>
      <c r="G141" s="17" t="s">
        <v>574</v>
      </c>
      <c r="H141" s="17" t="s">
        <v>388</v>
      </c>
      <c r="I141" s="17" t="s">
        <v>575</v>
      </c>
      <c r="J141" s="18" t="s">
        <v>24</v>
      </c>
      <c r="K141" s="17"/>
      <c r="L141" s="18" t="s">
        <v>41</v>
      </c>
      <c r="M141" s="17"/>
      <c r="N141" s="17"/>
      <c r="O141">
        <f>IF(UPPER(TRIM($J141))="SI",COUNTIF($J$2:J141,"SI"),"")</f>
        <v>79</v>
      </c>
      <c r="P141" t="str">
        <f>IF(AND(UPPER(TRIM($J141))="SI",UPPER(TRIM($L141))="SI"),COUNTIFS($J$2:J141,"SI",$L$2:L141,"SI"),"")</f>
        <v/>
      </c>
    </row>
    <row r="142" spans="1:16" ht="20" customHeight="1">
      <c r="A142" s="15" t="s">
        <v>556</v>
      </c>
      <c r="B142" s="11" t="s">
        <v>143</v>
      </c>
      <c r="C142" s="16">
        <f>IF(COUNTA($A142:$B142,$D142:$I142)=0,"",COUNTIF($A$2:$A142,"&lt;&gt;"))</f>
        <v>141</v>
      </c>
      <c r="D142" s="15"/>
      <c r="E142" s="15" t="s">
        <v>10</v>
      </c>
      <c r="F142" s="15" t="s">
        <v>77</v>
      </c>
      <c r="G142" s="15" t="s">
        <v>576</v>
      </c>
      <c r="H142" s="15" t="s">
        <v>577</v>
      </c>
      <c r="I142" s="15" t="s">
        <v>578</v>
      </c>
      <c r="J142" s="16" t="s">
        <v>24</v>
      </c>
      <c r="K142" s="15"/>
      <c r="L142" s="16" t="s">
        <v>41</v>
      </c>
      <c r="M142" s="15"/>
      <c r="N142" s="15"/>
      <c r="O142">
        <f>IF(UPPER(TRIM($J142))="SI",COUNTIF($J$2:J142,"SI"),"")</f>
        <v>80</v>
      </c>
      <c r="P142" t="str">
        <f>IF(AND(UPPER(TRIM($J142))="SI",UPPER(TRIM($L142))="SI"),COUNTIFS($J$2:J142,"SI",$L$2:L142,"SI"),"")</f>
        <v/>
      </c>
    </row>
    <row r="143" spans="1:16" ht="20" customHeight="1">
      <c r="A143" s="17" t="s">
        <v>556</v>
      </c>
      <c r="B143" s="11" t="s">
        <v>143</v>
      </c>
      <c r="C143" s="18">
        <f>IF(COUNTA($A143:$B143,$D143:$I143)=0,"",COUNTIF($A$2:$A143,"&lt;&gt;"))</f>
        <v>142</v>
      </c>
      <c r="D143" s="17"/>
      <c r="E143" s="17" t="s">
        <v>10</v>
      </c>
      <c r="F143" s="17" t="s">
        <v>579</v>
      </c>
      <c r="G143" s="17" t="s">
        <v>580</v>
      </c>
      <c r="H143" s="17" t="s">
        <v>401</v>
      </c>
      <c r="I143" s="17" t="s">
        <v>581</v>
      </c>
      <c r="J143" s="18" t="s">
        <v>24</v>
      </c>
      <c r="K143" s="17"/>
      <c r="L143" s="18"/>
      <c r="M143" s="17"/>
      <c r="N143" s="17"/>
      <c r="O143">
        <f>IF(UPPER(TRIM($J143))="SI",COUNTIF($J$2:J143,"SI"),"")</f>
        <v>81</v>
      </c>
      <c r="P143" t="str">
        <f>IF(AND(UPPER(TRIM($J143))="SI",UPPER(TRIM($L143))="SI"),COUNTIFS($J$2:J143,"SI",$L$2:L143,"SI"),"")</f>
        <v/>
      </c>
    </row>
    <row r="144" spans="1:16" ht="20" customHeight="1">
      <c r="A144" s="15" t="s">
        <v>556</v>
      </c>
      <c r="B144" s="11" t="s">
        <v>143</v>
      </c>
      <c r="C144" s="16">
        <f>IF(COUNTA($A144:$B144,$D144:$I144)=0,"",COUNTIF($A$2:$A144,"&lt;&gt;"))</f>
        <v>143</v>
      </c>
      <c r="D144" s="15"/>
      <c r="E144" s="15" t="s">
        <v>433</v>
      </c>
      <c r="F144" s="15" t="s">
        <v>582</v>
      </c>
      <c r="G144" s="15" t="s">
        <v>583</v>
      </c>
      <c r="H144" s="15" t="s">
        <v>584</v>
      </c>
      <c r="I144" s="15" t="s">
        <v>585</v>
      </c>
      <c r="J144" s="16"/>
      <c r="K144" s="15"/>
      <c r="L144" s="16"/>
      <c r="M144" s="15"/>
      <c r="N144" s="15"/>
      <c r="O144" t="str">
        <f>IF(UPPER(TRIM($J144))="SI",COUNTIF($J$2:J144,"SI"),"")</f>
        <v/>
      </c>
      <c r="P144" t="str">
        <f>IF(AND(UPPER(TRIM($J144))="SI",UPPER(TRIM($L144))="SI"),COUNTIFS($J$2:J144,"SI",$L$2:L144,"SI"),"")</f>
        <v/>
      </c>
    </row>
    <row r="145" spans="1:16" ht="20" customHeight="1">
      <c r="A145" s="17" t="s">
        <v>556</v>
      </c>
      <c r="B145" s="11" t="s">
        <v>143</v>
      </c>
      <c r="C145" s="18">
        <f>IF(COUNTA($A145:$B145,$D145:$I145)=0,"",COUNTIF($A$2:$A145,"&lt;&gt;"))</f>
        <v>144</v>
      </c>
      <c r="D145" s="17"/>
      <c r="E145" s="17" t="s">
        <v>19</v>
      </c>
      <c r="F145" s="17" t="s">
        <v>586</v>
      </c>
      <c r="G145" s="17" t="s">
        <v>587</v>
      </c>
      <c r="H145" s="17" t="s">
        <v>588</v>
      </c>
      <c r="I145" s="17" t="s">
        <v>589</v>
      </c>
      <c r="J145" s="18"/>
      <c r="K145" s="17"/>
      <c r="L145" s="18"/>
      <c r="M145" s="17"/>
      <c r="N145" s="17"/>
      <c r="O145" t="str">
        <f>IF(UPPER(TRIM($J145))="SI",COUNTIF($J$2:J145,"SI"),"")</f>
        <v/>
      </c>
      <c r="P145" t="str">
        <f>IF(AND(UPPER(TRIM($J145))="SI",UPPER(TRIM($L145))="SI"),COUNTIFS($J$2:J145,"SI",$L$2:L145,"SI"),"")</f>
        <v/>
      </c>
    </row>
    <row r="146" spans="1:16" ht="20" customHeight="1">
      <c r="A146" s="15" t="s">
        <v>556</v>
      </c>
      <c r="B146" s="11" t="s">
        <v>143</v>
      </c>
      <c r="C146" s="16">
        <f>IF(COUNTA($A146:$B146,$D146:$I146)=0,"",COUNTIF($A$2:$A146,"&lt;&gt;"))</f>
        <v>145</v>
      </c>
      <c r="D146" s="15"/>
      <c r="E146" s="15" t="s">
        <v>19</v>
      </c>
      <c r="F146" s="15" t="s">
        <v>590</v>
      </c>
      <c r="G146" s="15" t="s">
        <v>591</v>
      </c>
      <c r="H146" s="15" t="s">
        <v>456</v>
      </c>
      <c r="I146" s="15" t="s">
        <v>592</v>
      </c>
      <c r="J146" s="16" t="s">
        <v>24</v>
      </c>
      <c r="K146" s="15"/>
      <c r="L146" s="16" t="s">
        <v>41</v>
      </c>
      <c r="M146" s="15"/>
      <c r="N146" s="15"/>
      <c r="O146">
        <f>IF(UPPER(TRIM($J146))="SI",COUNTIF($J$2:J146,"SI"),"")</f>
        <v>82</v>
      </c>
      <c r="P146" t="str">
        <f>IF(AND(UPPER(TRIM($J146))="SI",UPPER(TRIM($L146))="SI"),COUNTIFS($J$2:J146,"SI",$L$2:L146,"SI"),"")</f>
        <v/>
      </c>
    </row>
    <row r="147" spans="1:16" ht="20" customHeight="1">
      <c r="A147" s="17" t="s">
        <v>556</v>
      </c>
      <c r="B147" s="11" t="s">
        <v>143</v>
      </c>
      <c r="C147" s="18">
        <f>IF(COUNTA($A147:$B147,$D147:$I147)=0,"",COUNTIF($A$2:$A147,"&lt;&gt;"))</f>
        <v>146</v>
      </c>
      <c r="D147" s="17"/>
      <c r="E147" s="17" t="s">
        <v>10</v>
      </c>
      <c r="F147" s="17" t="s">
        <v>477</v>
      </c>
      <c r="G147" s="17" t="s">
        <v>593</v>
      </c>
      <c r="H147" s="17" t="s">
        <v>594</v>
      </c>
      <c r="I147" s="17" t="s">
        <v>595</v>
      </c>
      <c r="J147" s="18"/>
      <c r="K147" s="17"/>
      <c r="L147" s="18"/>
      <c r="M147" s="17"/>
      <c r="N147" s="17"/>
      <c r="O147" t="str">
        <f>IF(UPPER(TRIM($J147))="SI",COUNTIF($J$2:J147,"SI"),"")</f>
        <v/>
      </c>
      <c r="P147" t="str">
        <f>IF(AND(UPPER(TRIM($J147))="SI",UPPER(TRIM($L147))="SI"),COUNTIFS($J$2:J147,"SI",$L$2:L147,"SI"),"")</f>
        <v/>
      </c>
    </row>
    <row r="148" spans="1:16" ht="20" customHeight="1">
      <c r="A148" s="15" t="s">
        <v>556</v>
      </c>
      <c r="B148" s="11" t="s">
        <v>143</v>
      </c>
      <c r="C148" s="16">
        <f>IF(COUNTA($A148:$B148,$D148:$I148)=0,"",COUNTIF($A$2:$A148,"&lt;&gt;"))</f>
        <v>147</v>
      </c>
      <c r="D148" s="15"/>
      <c r="E148" s="15" t="s">
        <v>10</v>
      </c>
      <c r="F148" s="15" t="s">
        <v>596</v>
      </c>
      <c r="G148" s="15" t="s">
        <v>597</v>
      </c>
      <c r="H148" s="15" t="s">
        <v>598</v>
      </c>
      <c r="I148" s="15" t="s">
        <v>595</v>
      </c>
      <c r="J148" s="16" t="s">
        <v>24</v>
      </c>
      <c r="K148" s="15"/>
      <c r="L148" s="16" t="s">
        <v>41</v>
      </c>
      <c r="M148" s="15"/>
      <c r="N148" s="15"/>
      <c r="O148">
        <f>IF(UPPER(TRIM($J148))="SI",COUNTIF($J$2:J148,"SI"),"")</f>
        <v>83</v>
      </c>
      <c r="P148" t="str">
        <f>IF(AND(UPPER(TRIM($J148))="SI",UPPER(TRIM($L148))="SI"),COUNTIFS($J$2:J148,"SI",$L$2:L148,"SI"),"")</f>
        <v/>
      </c>
    </row>
    <row r="149" spans="1:16" ht="20" customHeight="1">
      <c r="A149" s="17" t="s">
        <v>556</v>
      </c>
      <c r="B149" s="11" t="s">
        <v>143</v>
      </c>
      <c r="C149" s="18">
        <f>IF(COUNTA($A149:$B149,$D149:$I149)=0,"",COUNTIF($A$2:$A149,"&lt;&gt;"))</f>
        <v>148</v>
      </c>
      <c r="D149" s="17"/>
      <c r="E149" s="17" t="s">
        <v>19</v>
      </c>
      <c r="F149" s="17" t="s">
        <v>45</v>
      </c>
      <c r="G149" s="17" t="s">
        <v>482</v>
      </c>
      <c r="H149" s="17" t="s">
        <v>599</v>
      </c>
      <c r="I149" s="17" t="s">
        <v>600</v>
      </c>
      <c r="J149" s="18"/>
      <c r="K149" s="17"/>
      <c r="L149" s="18"/>
      <c r="M149" s="17"/>
      <c r="N149" s="17"/>
      <c r="O149" t="str">
        <f>IF(UPPER(TRIM($J149))="SI",COUNTIF($J$2:J149,"SI"),"")</f>
        <v/>
      </c>
      <c r="P149" t="str">
        <f>IF(AND(UPPER(TRIM($J149))="SI",UPPER(TRIM($L149))="SI"),COUNTIFS($J$2:J149,"SI",$L$2:L149,"SI"),"")</f>
        <v/>
      </c>
    </row>
    <row r="150" spans="1:16" ht="20" customHeight="1">
      <c r="A150" s="15" t="s">
        <v>556</v>
      </c>
      <c r="B150" s="11" t="s">
        <v>143</v>
      </c>
      <c r="C150" s="16">
        <f>IF(COUNTA($A150:$B150,$D150:$I150)=0,"",COUNTIF($A$2:$A150,"&lt;&gt;"))</f>
        <v>149</v>
      </c>
      <c r="D150" s="15"/>
      <c r="E150" s="15" t="s">
        <v>10</v>
      </c>
      <c r="F150" s="15" t="s">
        <v>601</v>
      </c>
      <c r="G150" s="15" t="s">
        <v>602</v>
      </c>
      <c r="H150" s="15" t="s">
        <v>603</v>
      </c>
      <c r="I150" s="15" t="s">
        <v>595</v>
      </c>
      <c r="J150" s="16" t="s">
        <v>24</v>
      </c>
      <c r="K150" s="15"/>
      <c r="L150" s="16" t="s">
        <v>41</v>
      </c>
      <c r="M150" s="15"/>
      <c r="N150" s="15"/>
      <c r="O150">
        <f>IF(UPPER(TRIM($J150))="SI",COUNTIF($J$2:J150,"SI"),"")</f>
        <v>84</v>
      </c>
      <c r="P150" t="str">
        <f>IF(AND(UPPER(TRIM($J150))="SI",UPPER(TRIM($L150))="SI"),COUNTIFS($J$2:J150,"SI",$L$2:L150,"SI"),"")</f>
        <v/>
      </c>
    </row>
    <row r="151" spans="1:16" ht="20" customHeight="1">
      <c r="A151" s="17" t="s">
        <v>556</v>
      </c>
      <c r="B151" s="11" t="s">
        <v>143</v>
      </c>
      <c r="C151" s="18">
        <f>IF(COUNTA($A151:$B151,$D151:$I151)=0,"",COUNTIF($A$2:$A151,"&lt;&gt;"))</f>
        <v>150</v>
      </c>
      <c r="D151" s="17"/>
      <c r="E151" s="17" t="s">
        <v>10</v>
      </c>
      <c r="F151" s="17" t="s">
        <v>604</v>
      </c>
      <c r="G151" s="17" t="s">
        <v>605</v>
      </c>
      <c r="H151" s="17" t="s">
        <v>46</v>
      </c>
      <c r="I151" s="17" t="s">
        <v>595</v>
      </c>
      <c r="J151" s="18" t="s">
        <v>24</v>
      </c>
      <c r="K151" s="17"/>
      <c r="L151" s="18" t="s">
        <v>41</v>
      </c>
      <c r="M151" s="17"/>
      <c r="N151" s="17"/>
      <c r="O151">
        <f>IF(UPPER(TRIM($J151))="SI",COUNTIF($J$2:J151,"SI"),"")</f>
        <v>85</v>
      </c>
      <c r="P151" t="str">
        <f>IF(AND(UPPER(TRIM($J151))="SI",UPPER(TRIM($L151))="SI"),COUNTIFS($J$2:J151,"SI",$L$2:L151,"SI"),"")</f>
        <v/>
      </c>
    </row>
    <row r="152" spans="1:16" ht="20" customHeight="1">
      <c r="A152" s="15" t="s">
        <v>16</v>
      </c>
      <c r="B152" s="11" t="s">
        <v>143</v>
      </c>
      <c r="C152" s="16">
        <f>IF(COUNTA($A152:$B152,$D152:$I152)=0,"",COUNTIF($A$2:$A152,"&lt;&gt;"))</f>
        <v>151</v>
      </c>
      <c r="D152" s="15" t="s">
        <v>55</v>
      </c>
      <c r="E152" s="15" t="s">
        <v>606</v>
      </c>
      <c r="F152" s="15" t="s">
        <v>607</v>
      </c>
      <c r="G152" s="15" t="s">
        <v>608</v>
      </c>
      <c r="H152" s="15" t="s">
        <v>609</v>
      </c>
      <c r="I152" s="15" t="s">
        <v>610</v>
      </c>
      <c r="J152" s="16" t="s">
        <v>24</v>
      </c>
      <c r="K152" s="15"/>
      <c r="L152" s="16" t="s">
        <v>41</v>
      </c>
      <c r="M152" s="15"/>
      <c r="N152" s="15"/>
      <c r="O152">
        <f>IF(UPPER(TRIM($J152))="SI",COUNTIF($J$2:J152,"SI"),"")</f>
        <v>86</v>
      </c>
      <c r="P152" t="str">
        <f>IF(AND(UPPER(TRIM($J152))="SI",UPPER(TRIM($L152))="SI"),COUNTIFS($J$2:J152,"SI",$L$2:L152,"SI"),"")</f>
        <v/>
      </c>
    </row>
    <row r="153" spans="1:16" ht="20" customHeight="1">
      <c r="A153" s="17" t="s">
        <v>556</v>
      </c>
      <c r="B153" s="14" t="s">
        <v>611</v>
      </c>
      <c r="C153" s="18">
        <f>IF(COUNTA($A153:$B153,$D153:$I153)=0,"",COUNTIF($A$2:$A153,"&lt;&gt;"))</f>
        <v>152</v>
      </c>
      <c r="D153" s="17" t="s">
        <v>612</v>
      </c>
      <c r="E153" s="17" t="s">
        <v>19</v>
      </c>
      <c r="F153" s="17" t="s">
        <v>613</v>
      </c>
      <c r="G153" s="17" t="s">
        <v>614</v>
      </c>
      <c r="H153" s="17" t="s">
        <v>259</v>
      </c>
      <c r="I153" s="17" t="s">
        <v>615</v>
      </c>
      <c r="J153" s="18" t="s">
        <v>24</v>
      </c>
      <c r="K153" s="19" t="s">
        <v>616</v>
      </c>
      <c r="L153" s="18" t="s">
        <v>24</v>
      </c>
      <c r="M153" s="17"/>
      <c r="N153" s="17"/>
      <c r="O153">
        <f>IF(UPPER(TRIM($J153))="SI",COUNTIF($J$2:J153,"SI"),"")</f>
        <v>87</v>
      </c>
      <c r="P153">
        <f>IF(AND(UPPER(TRIM($J153))="SI",UPPER(TRIM($L153))="SI"),COUNTIFS($J$2:J153,"SI",$L$2:L153,"SI"),"")</f>
        <v>31</v>
      </c>
    </row>
    <row r="154" spans="1:16" ht="20" customHeight="1">
      <c r="A154" s="15" t="s">
        <v>556</v>
      </c>
      <c r="B154" s="14" t="s">
        <v>611</v>
      </c>
      <c r="C154" s="16">
        <f>IF(COUNTA($A154:$B154,$D154:$I154)=0,"",COUNTIF($A$2:$A154,"&lt;&gt;"))</f>
        <v>153</v>
      </c>
      <c r="D154" s="15" t="s">
        <v>617</v>
      </c>
      <c r="E154" s="15" t="s">
        <v>19</v>
      </c>
      <c r="F154" s="15" t="s">
        <v>618</v>
      </c>
      <c r="G154" s="15"/>
      <c r="H154" s="15" t="s">
        <v>175</v>
      </c>
      <c r="I154" s="15" t="s">
        <v>619</v>
      </c>
      <c r="J154" s="16" t="s">
        <v>24</v>
      </c>
      <c r="K154" s="15"/>
      <c r="L154" s="16" t="s">
        <v>41</v>
      </c>
      <c r="M154" s="15"/>
      <c r="N154" s="15"/>
      <c r="O154">
        <f>IF(UPPER(TRIM($J154))="SI",COUNTIF($J$2:J154,"SI"),"")</f>
        <v>88</v>
      </c>
      <c r="P154" t="str">
        <f>IF(AND(UPPER(TRIM($J154))="SI",UPPER(TRIM($L154))="SI"),COUNTIFS($J$2:J154,"SI",$L$2:L154,"SI"),"")</f>
        <v/>
      </c>
    </row>
    <row r="155" spans="1:16" ht="20" customHeight="1">
      <c r="A155" s="17" t="s">
        <v>556</v>
      </c>
      <c r="B155" s="14" t="s">
        <v>611</v>
      </c>
      <c r="C155" s="18">
        <f>IF(COUNTA($A155:$B155,$D155:$I155)=0,"",COUNTIF($A$2:$A155,"&lt;&gt;"))</f>
        <v>154</v>
      </c>
      <c r="D155" s="17" t="s">
        <v>617</v>
      </c>
      <c r="E155" s="17" t="s">
        <v>19</v>
      </c>
      <c r="F155" s="17" t="s">
        <v>620</v>
      </c>
      <c r="G155" s="17" t="s">
        <v>621</v>
      </c>
      <c r="H155" s="17" t="s">
        <v>494</v>
      </c>
      <c r="I155" s="17" t="s">
        <v>622</v>
      </c>
      <c r="J155" s="18" t="s">
        <v>24</v>
      </c>
      <c r="K155" s="17"/>
      <c r="L155" s="18" t="s">
        <v>41</v>
      </c>
      <c r="M155" s="17"/>
      <c r="N155" s="17"/>
      <c r="O155">
        <f>IF(UPPER(TRIM($J155))="SI",COUNTIF($J$2:J155,"SI"),"")</f>
        <v>89</v>
      </c>
      <c r="P155" t="str">
        <f>IF(AND(UPPER(TRIM($J155))="SI",UPPER(TRIM($L155))="SI"),COUNTIFS($J$2:J155,"SI",$L$2:L155,"SI"),"")</f>
        <v/>
      </c>
    </row>
    <row r="156" spans="1:16" ht="20" customHeight="1">
      <c r="A156" s="15" t="s">
        <v>556</v>
      </c>
      <c r="B156" s="14" t="s">
        <v>611</v>
      </c>
      <c r="C156" s="16">
        <f>IF(COUNTA($A156:$B156,$D156:$I156)=0,"",COUNTIF($A$2:$A156,"&lt;&gt;"))</f>
        <v>155</v>
      </c>
      <c r="D156" s="15" t="s">
        <v>617</v>
      </c>
      <c r="E156" s="15" t="s">
        <v>19</v>
      </c>
      <c r="F156" s="15" t="s">
        <v>623</v>
      </c>
      <c r="G156" s="15"/>
      <c r="H156" s="15" t="s">
        <v>624</v>
      </c>
      <c r="I156" s="15" t="s">
        <v>625</v>
      </c>
      <c r="J156" s="16" t="s">
        <v>24</v>
      </c>
      <c r="K156" s="15"/>
      <c r="L156" s="16" t="s">
        <v>41</v>
      </c>
      <c r="M156" s="15"/>
      <c r="N156" s="15"/>
      <c r="O156">
        <f>IF(UPPER(TRIM($J156))="SI",COUNTIF($J$2:J156,"SI"),"")</f>
        <v>90</v>
      </c>
      <c r="P156" t="str">
        <f>IF(AND(UPPER(TRIM($J156))="SI",UPPER(TRIM($L156))="SI"),COUNTIFS($J$2:J156,"SI",$L$2:L156,"SI"),"")</f>
        <v/>
      </c>
    </row>
    <row r="157" spans="1:16" ht="20" customHeight="1">
      <c r="A157" s="17" t="s">
        <v>556</v>
      </c>
      <c r="B157" s="14" t="s">
        <v>611</v>
      </c>
      <c r="C157" s="18">
        <f>IF(COUNTA($A157:$B157,$D157:$I157)=0,"",COUNTIF($A$2:$A157,"&lt;&gt;"))</f>
        <v>156</v>
      </c>
      <c r="D157" s="17" t="s">
        <v>617</v>
      </c>
      <c r="E157" s="17" t="s">
        <v>19</v>
      </c>
      <c r="F157" s="17" t="s">
        <v>626</v>
      </c>
      <c r="G157" s="17" t="s">
        <v>485</v>
      </c>
      <c r="H157" s="17" t="s">
        <v>627</v>
      </c>
      <c r="I157" s="17" t="s">
        <v>628</v>
      </c>
      <c r="J157" s="18" t="s">
        <v>24</v>
      </c>
      <c r="K157" s="17"/>
      <c r="L157" s="18" t="s">
        <v>41</v>
      </c>
      <c r="M157" s="17"/>
      <c r="N157" s="17"/>
      <c r="O157">
        <f>IF(UPPER(TRIM($J157))="SI",COUNTIF($J$2:J157,"SI"),"")</f>
        <v>91</v>
      </c>
      <c r="P157" t="str">
        <f>IF(AND(UPPER(TRIM($J157))="SI",UPPER(TRIM($L157))="SI"),COUNTIFS($J$2:J157,"SI",$L$2:L157,"SI"),"")</f>
        <v/>
      </c>
    </row>
    <row r="158" spans="1:16" ht="20" customHeight="1">
      <c r="A158" s="15" t="s">
        <v>556</v>
      </c>
      <c r="B158" s="14" t="s">
        <v>611</v>
      </c>
      <c r="C158" s="16">
        <f>IF(COUNTA($A158:$B158,$D158:$I158)=0,"",COUNTIF($A$2:$A158,"&lt;&gt;"))</f>
        <v>157</v>
      </c>
      <c r="D158" s="15" t="s">
        <v>629</v>
      </c>
      <c r="E158" s="15" t="s">
        <v>19</v>
      </c>
      <c r="F158" s="15" t="s">
        <v>630</v>
      </c>
      <c r="G158" s="15"/>
      <c r="H158" s="15" t="s">
        <v>631</v>
      </c>
      <c r="I158" s="15" t="s">
        <v>632</v>
      </c>
      <c r="J158" s="16" t="s">
        <v>24</v>
      </c>
      <c r="K158" s="15"/>
      <c r="L158" s="16" t="s">
        <v>41</v>
      </c>
      <c r="M158" s="15"/>
      <c r="N158" s="15"/>
      <c r="O158">
        <f>IF(UPPER(TRIM($J158))="SI",COUNTIF($J$2:J158,"SI"),"")</f>
        <v>92</v>
      </c>
      <c r="P158" t="str">
        <f>IF(AND(UPPER(TRIM($J158))="SI",UPPER(TRIM($L158))="SI"),COUNTIFS($J$2:J158,"SI",$L$2:L158,"SI"),"")</f>
        <v/>
      </c>
    </row>
    <row r="159" spans="1:16" ht="20" customHeight="1">
      <c r="A159" s="17" t="s">
        <v>556</v>
      </c>
      <c r="B159" s="14" t="s">
        <v>611</v>
      </c>
      <c r="C159" s="18">
        <f>IF(COUNTA($A159:$B159,$D159:$I159)=0,"",COUNTIF($A$2:$A159,"&lt;&gt;"))</f>
        <v>158</v>
      </c>
      <c r="D159" s="17" t="s">
        <v>617</v>
      </c>
      <c r="E159" s="17" t="s">
        <v>19</v>
      </c>
      <c r="F159" s="17" t="s">
        <v>633</v>
      </c>
      <c r="G159" s="17" t="s">
        <v>634</v>
      </c>
      <c r="H159" s="17" t="s">
        <v>500</v>
      </c>
      <c r="I159" s="17" t="s">
        <v>635</v>
      </c>
      <c r="J159" s="18" t="s">
        <v>24</v>
      </c>
      <c r="K159" s="17"/>
      <c r="L159" s="18" t="s">
        <v>41</v>
      </c>
      <c r="M159" s="17"/>
      <c r="N159" s="17"/>
      <c r="O159">
        <f>IF(UPPER(TRIM($J159))="SI",COUNTIF($J$2:J159,"SI"),"")</f>
        <v>93</v>
      </c>
      <c r="P159" t="str">
        <f>IF(AND(UPPER(TRIM($J159))="SI",UPPER(TRIM($L159))="SI"),COUNTIFS($J$2:J159,"SI",$L$2:L159,"SI"),"")</f>
        <v/>
      </c>
    </row>
    <row r="160" spans="1:16" ht="20" customHeight="1">
      <c r="A160" s="15" t="s">
        <v>556</v>
      </c>
      <c r="B160" s="14" t="s">
        <v>611</v>
      </c>
      <c r="C160" s="16">
        <f>IF(COUNTA($A160:$B160,$D160:$I160)=0,"",COUNTIF($A$2:$A160,"&lt;&gt;"))</f>
        <v>159</v>
      </c>
      <c r="D160" s="15" t="s">
        <v>617</v>
      </c>
      <c r="E160" s="15" t="s">
        <v>19</v>
      </c>
      <c r="F160" s="15" t="s">
        <v>636</v>
      </c>
      <c r="G160" s="15" t="s">
        <v>637</v>
      </c>
      <c r="H160" s="15" t="s">
        <v>638</v>
      </c>
      <c r="I160" s="15" t="s">
        <v>639</v>
      </c>
      <c r="J160" s="16" t="s">
        <v>24</v>
      </c>
      <c r="K160" s="15"/>
      <c r="L160" s="16" t="s">
        <v>41</v>
      </c>
      <c r="M160" s="15"/>
      <c r="N160" s="15"/>
      <c r="O160">
        <f>IF(UPPER(TRIM($J160))="SI",COUNTIF($J$2:J160,"SI"),"")</f>
        <v>94</v>
      </c>
      <c r="P160" t="str">
        <f>IF(AND(UPPER(TRIM($J160))="SI",UPPER(TRIM($L160))="SI"),COUNTIFS($J$2:J160,"SI",$L$2:L160,"SI"),"")</f>
        <v/>
      </c>
    </row>
    <row r="161" spans="1:16" ht="20" customHeight="1">
      <c r="A161" s="17" t="s">
        <v>556</v>
      </c>
      <c r="B161" s="14" t="s">
        <v>611</v>
      </c>
      <c r="C161" s="18">
        <f>IF(COUNTA($A161:$B161,$D161:$I161)=0,"",COUNTIF($A$2:$A161,"&lt;&gt;"))</f>
        <v>160</v>
      </c>
      <c r="D161" s="17" t="s">
        <v>617</v>
      </c>
      <c r="E161" s="17" t="s">
        <v>19</v>
      </c>
      <c r="F161" s="17" t="s">
        <v>640</v>
      </c>
      <c r="G161" s="17"/>
      <c r="H161" s="17" t="s">
        <v>641</v>
      </c>
      <c r="I161" s="17" t="s">
        <v>642</v>
      </c>
      <c r="J161" s="18" t="s">
        <v>24</v>
      </c>
      <c r="K161" s="17"/>
      <c r="L161" s="18" t="s">
        <v>41</v>
      </c>
      <c r="M161" s="17"/>
      <c r="N161" s="17"/>
      <c r="O161">
        <f>IF(UPPER(TRIM($J161))="SI",COUNTIF($J$2:J161,"SI"),"")</f>
        <v>95</v>
      </c>
      <c r="P161" t="str">
        <f>IF(AND(UPPER(TRIM($J161))="SI",UPPER(TRIM($L161))="SI"),COUNTIFS($J$2:J161,"SI",$L$2:L161,"SI"),"")</f>
        <v/>
      </c>
    </row>
    <row r="162" spans="1:16" ht="20" customHeight="1">
      <c r="A162" s="15" t="s">
        <v>556</v>
      </c>
      <c r="B162" s="14" t="s">
        <v>611</v>
      </c>
      <c r="C162" s="16">
        <f>IF(COUNTA($A162:$B162,$D162:$I162)=0,"",COUNTIF($A$2:$A162,"&lt;&gt;"))</f>
        <v>161</v>
      </c>
      <c r="D162" s="15" t="s">
        <v>617</v>
      </c>
      <c r="E162" s="15" t="s">
        <v>19</v>
      </c>
      <c r="F162" s="15" t="s">
        <v>643</v>
      </c>
      <c r="G162" s="15"/>
      <c r="H162" s="15" t="s">
        <v>644</v>
      </c>
      <c r="I162" s="21" t="s">
        <v>645</v>
      </c>
      <c r="J162" s="16" t="s">
        <v>24</v>
      </c>
      <c r="K162" s="15"/>
      <c r="L162" s="16" t="s">
        <v>41</v>
      </c>
      <c r="M162" s="15"/>
      <c r="N162" s="15"/>
      <c r="O162">
        <f>IF(UPPER(TRIM($J162))="SI",COUNTIF($J$2:J162,"SI"),"")</f>
        <v>96</v>
      </c>
      <c r="P162" t="str">
        <f>IF(AND(UPPER(TRIM($J162))="SI",UPPER(TRIM($L162))="SI"),COUNTIFS($J$2:J162,"SI",$L$2:L162,"SI"),"")</f>
        <v/>
      </c>
    </row>
    <row r="163" spans="1:16" ht="20" customHeight="1">
      <c r="A163" s="17" t="s">
        <v>556</v>
      </c>
      <c r="B163" s="14" t="s">
        <v>611</v>
      </c>
      <c r="C163" s="18">
        <f>IF(COUNTA($A163:$B163,$D163:$I163)=0,"",COUNTIF($A$2:$A163,"&lt;&gt;"))</f>
        <v>162</v>
      </c>
      <c r="D163" s="17" t="s">
        <v>646</v>
      </c>
      <c r="E163" s="17" t="s">
        <v>19</v>
      </c>
      <c r="F163" s="17" t="s">
        <v>647</v>
      </c>
      <c r="G163" s="17" t="s">
        <v>648</v>
      </c>
      <c r="H163" s="17" t="s">
        <v>649</v>
      </c>
      <c r="I163" s="19" t="s">
        <v>650</v>
      </c>
      <c r="J163" s="18" t="s">
        <v>24</v>
      </c>
      <c r="K163" s="17"/>
      <c r="L163" s="18" t="s">
        <v>41</v>
      </c>
      <c r="M163" s="17"/>
      <c r="N163" s="17"/>
      <c r="O163">
        <f>IF(UPPER(TRIM($J163))="SI",COUNTIF($J$2:J163,"SI"),"")</f>
        <v>97</v>
      </c>
      <c r="P163" t="str">
        <f>IF(AND(UPPER(TRIM($J163))="SI",UPPER(TRIM($L163))="SI"),COUNTIFS($J$2:J163,"SI",$L$2:L163,"SI"),"")</f>
        <v/>
      </c>
    </row>
    <row r="164" spans="1:16" ht="20" customHeight="1">
      <c r="A164" s="15" t="s">
        <v>556</v>
      </c>
      <c r="B164" s="14" t="s">
        <v>611</v>
      </c>
      <c r="C164" s="16">
        <f>IF(COUNTA($A164:$B164,$D164:$I164)=0,"",COUNTIF($A$2:$A164,"&lt;&gt;"))</f>
        <v>163</v>
      </c>
      <c r="D164" s="15" t="s">
        <v>617</v>
      </c>
      <c r="E164" s="15" t="s">
        <v>19</v>
      </c>
      <c r="F164" s="15" t="s">
        <v>651</v>
      </c>
      <c r="G164" s="15" t="s">
        <v>652</v>
      </c>
      <c r="H164" s="15" t="s">
        <v>58</v>
      </c>
      <c r="I164" s="21" t="s">
        <v>653</v>
      </c>
      <c r="J164" s="16" t="s">
        <v>24</v>
      </c>
      <c r="K164" s="15"/>
      <c r="L164" s="16" t="s">
        <v>41</v>
      </c>
      <c r="M164" s="15"/>
      <c r="N164" s="15"/>
      <c r="O164">
        <f>IF(UPPER(TRIM($J164))="SI",COUNTIF($J$2:J164,"SI"),"")</f>
        <v>98</v>
      </c>
      <c r="P164" t="str">
        <f>IF(AND(UPPER(TRIM($J164))="SI",UPPER(TRIM($L164))="SI"),COUNTIFS($J$2:J164,"SI",$L$2:L164,"SI"),"")</f>
        <v/>
      </c>
    </row>
    <row r="165" spans="1:16" ht="20" customHeight="1">
      <c r="A165" s="17" t="s">
        <v>556</v>
      </c>
      <c r="B165" s="14" t="s">
        <v>611</v>
      </c>
      <c r="C165" s="18">
        <f>IF(COUNTA($A165:$B165,$D165:$I165)=0,"",COUNTIF($A$2:$A165,"&lt;&gt;"))</f>
        <v>164</v>
      </c>
      <c r="D165" s="17" t="s">
        <v>617</v>
      </c>
      <c r="E165" s="17" t="s">
        <v>19</v>
      </c>
      <c r="F165" s="17" t="s">
        <v>654</v>
      </c>
      <c r="G165" s="17"/>
      <c r="H165" s="17" t="s">
        <v>655</v>
      </c>
      <c r="I165" s="17" t="s">
        <v>656</v>
      </c>
      <c r="J165" s="18" t="s">
        <v>24</v>
      </c>
      <c r="K165" s="17"/>
      <c r="L165" s="18" t="s">
        <v>41</v>
      </c>
      <c r="M165" s="17"/>
      <c r="N165" s="17"/>
      <c r="O165">
        <f>IF(UPPER(TRIM($J165))="SI",COUNTIF($J$2:J165,"SI"),"")</f>
        <v>99</v>
      </c>
      <c r="P165" t="str">
        <f>IF(AND(UPPER(TRIM($J165))="SI",UPPER(TRIM($L165))="SI"),COUNTIFS($J$2:J165,"SI",$L$2:L165,"SI"),"")</f>
        <v/>
      </c>
    </row>
    <row r="166" spans="1:16" ht="20" customHeight="1">
      <c r="A166" s="15" t="s">
        <v>556</v>
      </c>
      <c r="B166" s="14" t="s">
        <v>611</v>
      </c>
      <c r="C166" s="16">
        <f>IF(COUNTA($A166:$B166,$D166:$I166)=0,"",COUNTIF($A$2:$A166,"&lt;&gt;"))</f>
        <v>165</v>
      </c>
      <c r="D166" s="15" t="s">
        <v>657</v>
      </c>
      <c r="E166" s="15" t="s">
        <v>10</v>
      </c>
      <c r="F166" s="15" t="s">
        <v>658</v>
      </c>
      <c r="G166" s="15" t="s">
        <v>520</v>
      </c>
      <c r="H166" s="15" t="s">
        <v>659</v>
      </c>
      <c r="I166" s="15" t="s">
        <v>660</v>
      </c>
      <c r="J166" s="16" t="s">
        <v>24</v>
      </c>
      <c r="K166" s="15"/>
      <c r="L166" s="16" t="s">
        <v>41</v>
      </c>
      <c r="M166" s="15"/>
      <c r="N166" s="15"/>
      <c r="O166">
        <f>IF(UPPER(TRIM($J166))="SI",COUNTIF($J$2:J166,"SI"),"")</f>
        <v>100</v>
      </c>
      <c r="P166" t="str">
        <f>IF(AND(UPPER(TRIM($J166))="SI",UPPER(TRIM($L166))="SI"),COUNTIFS($J$2:J166,"SI",$L$2:L166,"SI"),"")</f>
        <v/>
      </c>
    </row>
    <row r="167" spans="1:16" ht="20" customHeight="1">
      <c r="A167" s="17" t="s">
        <v>556</v>
      </c>
      <c r="B167" s="14" t="s">
        <v>611</v>
      </c>
      <c r="C167" s="18">
        <f>IF(COUNTA($A167:$B167,$D167:$I167)=0,"",COUNTIF($A$2:$A167,"&lt;&gt;"))</f>
        <v>166</v>
      </c>
      <c r="D167" s="17" t="s">
        <v>657</v>
      </c>
      <c r="E167" s="17" t="s">
        <v>19</v>
      </c>
      <c r="F167" s="17" t="s">
        <v>661</v>
      </c>
      <c r="G167" s="17"/>
      <c r="H167" s="17" t="s">
        <v>662</v>
      </c>
      <c r="I167" s="17" t="s">
        <v>663</v>
      </c>
      <c r="J167" s="18" t="s">
        <v>41</v>
      </c>
      <c r="K167" s="17"/>
      <c r="L167" s="18" t="s">
        <v>41</v>
      </c>
      <c r="M167" s="17"/>
      <c r="N167" s="17"/>
      <c r="O167" t="str">
        <f>IF(UPPER(TRIM($J167))="SI",COUNTIF($J$2:J167,"SI"),"")</f>
        <v/>
      </c>
      <c r="P167" t="str">
        <f>IF(AND(UPPER(TRIM($J167))="SI",UPPER(TRIM($L167))="SI"),COUNTIFS($J$2:J167,"SI",$L$2:L167,"SI"),"")</f>
        <v/>
      </c>
    </row>
    <row r="168" spans="1:16" ht="20" customHeight="1">
      <c r="A168" s="15" t="s">
        <v>556</v>
      </c>
      <c r="B168" s="14" t="s">
        <v>611</v>
      </c>
      <c r="C168" s="16">
        <f>IF(COUNTA($A168:$B168,$D168:$I168)=0,"",COUNTIF($A$2:$A168,"&lt;&gt;"))</f>
        <v>167</v>
      </c>
      <c r="D168" s="15" t="s">
        <v>657</v>
      </c>
      <c r="E168" s="15" t="s">
        <v>10</v>
      </c>
      <c r="F168" s="15" t="s">
        <v>664</v>
      </c>
      <c r="G168" s="15"/>
      <c r="H168" s="15" t="s">
        <v>665</v>
      </c>
      <c r="I168" s="15" t="s">
        <v>666</v>
      </c>
      <c r="J168" s="16" t="s">
        <v>24</v>
      </c>
      <c r="K168" s="15"/>
      <c r="L168" s="16" t="s">
        <v>41</v>
      </c>
      <c r="M168" s="15"/>
      <c r="N168" s="15"/>
      <c r="O168">
        <f>IF(UPPER(TRIM($J168))="SI",COUNTIF($J$2:J168,"SI"),"")</f>
        <v>101</v>
      </c>
      <c r="P168" t="str">
        <f>IF(AND(UPPER(TRIM($J168))="SI",UPPER(TRIM($L168))="SI"),COUNTIFS($J$2:J168,"SI",$L$2:L168,"SI"),"")</f>
        <v/>
      </c>
    </row>
    <row r="169" spans="1:16" ht="20" customHeight="1">
      <c r="A169" s="17" t="s">
        <v>556</v>
      </c>
      <c r="B169" s="14" t="s">
        <v>611</v>
      </c>
      <c r="C169" s="18">
        <f>IF(COUNTA($A169:$B169,$D169:$I169)=0,"",COUNTIF($A$2:$A169,"&lt;&gt;"))</f>
        <v>168</v>
      </c>
      <c r="D169" s="17" t="s">
        <v>667</v>
      </c>
      <c r="E169" s="17" t="s">
        <v>10</v>
      </c>
      <c r="F169" s="17" t="s">
        <v>668</v>
      </c>
      <c r="G169" s="17"/>
      <c r="H169" s="17" t="s">
        <v>669</v>
      </c>
      <c r="I169" s="17" t="s">
        <v>670</v>
      </c>
      <c r="J169" s="18" t="s">
        <v>41</v>
      </c>
      <c r="K169" s="17"/>
      <c r="L169" s="18" t="s">
        <v>41</v>
      </c>
      <c r="M169" s="17"/>
      <c r="N169" s="17"/>
      <c r="O169" t="str">
        <f>IF(UPPER(TRIM($J169))="SI",COUNTIF($J$2:J169,"SI"),"")</f>
        <v/>
      </c>
      <c r="P169" t="str">
        <f>IF(AND(UPPER(TRIM($J169))="SI",UPPER(TRIM($L169))="SI"),COUNTIFS($J$2:J169,"SI",$L$2:L169,"SI"),"")</f>
        <v/>
      </c>
    </row>
    <row r="170" spans="1:16" ht="20" customHeight="1">
      <c r="A170" s="15" t="s">
        <v>556</v>
      </c>
      <c r="B170" s="14" t="s">
        <v>611</v>
      </c>
      <c r="C170" s="16">
        <f>IF(COUNTA($A170:$B170,$D170:$I170)=0,"",COUNTIF($A$2:$A170,"&lt;&gt;"))</f>
        <v>169</v>
      </c>
      <c r="D170" s="15" t="s">
        <v>671</v>
      </c>
      <c r="E170" s="15" t="s">
        <v>19</v>
      </c>
      <c r="F170" s="15" t="s">
        <v>672</v>
      </c>
      <c r="G170" s="15"/>
      <c r="H170" s="15" t="s">
        <v>516</v>
      </c>
      <c r="I170" s="15" t="s">
        <v>673</v>
      </c>
      <c r="J170" s="16" t="s">
        <v>41</v>
      </c>
      <c r="K170" s="15"/>
      <c r="L170" s="16" t="s">
        <v>41</v>
      </c>
      <c r="M170" s="15"/>
      <c r="N170" s="15"/>
      <c r="O170" t="str">
        <f>IF(UPPER(TRIM($J170))="SI",COUNTIF($J$2:J170,"SI"),"")</f>
        <v/>
      </c>
      <c r="P170" t="str">
        <f>IF(AND(UPPER(TRIM($J170))="SI",UPPER(TRIM($L170))="SI"),COUNTIFS($J$2:J170,"SI",$L$2:L170,"SI"),"")</f>
        <v/>
      </c>
    </row>
    <row r="171" spans="1:16" ht="20" customHeight="1">
      <c r="A171" s="17" t="s">
        <v>556</v>
      </c>
      <c r="B171" s="14" t="s">
        <v>611</v>
      </c>
      <c r="C171" s="18">
        <f>IF(COUNTA($A171:$B171,$D171:$I171)=0,"",COUNTIF($A$2:$A171,"&lt;&gt;"))</f>
        <v>170</v>
      </c>
      <c r="D171" s="17" t="s">
        <v>674</v>
      </c>
      <c r="E171" s="17" t="s">
        <v>19</v>
      </c>
      <c r="F171" s="17" t="s">
        <v>675</v>
      </c>
      <c r="G171" s="17"/>
      <c r="H171" s="17" t="s">
        <v>676</v>
      </c>
      <c r="I171" s="17" t="s">
        <v>677</v>
      </c>
      <c r="J171" s="18" t="s">
        <v>24</v>
      </c>
      <c r="K171" s="17"/>
      <c r="L171" s="18" t="s">
        <v>41</v>
      </c>
      <c r="M171" s="19" t="s">
        <v>678</v>
      </c>
      <c r="N171" s="17"/>
      <c r="O171">
        <f>IF(UPPER(TRIM($J171))="SI",COUNTIF($J$2:J171,"SI"),"")</f>
        <v>102</v>
      </c>
      <c r="P171" t="str">
        <f>IF(AND(UPPER(TRIM($J171))="SI",UPPER(TRIM($L171))="SI"),COUNTIFS($J$2:J171,"SI",$L$2:L171,"SI"),"")</f>
        <v/>
      </c>
    </row>
    <row r="172" spans="1:16" ht="20" customHeight="1">
      <c r="A172" s="15" t="s">
        <v>556</v>
      </c>
      <c r="B172" s="14" t="s">
        <v>611</v>
      </c>
      <c r="C172" s="16">
        <f>IF(COUNTA($A172:$B172,$D172:$I172)=0,"",COUNTIF($A$2:$A172,"&lt;&gt;"))</f>
        <v>171</v>
      </c>
      <c r="D172" s="15" t="s">
        <v>679</v>
      </c>
      <c r="E172" s="15" t="s">
        <v>19</v>
      </c>
      <c r="F172" s="15" t="s">
        <v>680</v>
      </c>
      <c r="G172" s="15"/>
      <c r="H172" s="15" t="s">
        <v>680</v>
      </c>
      <c r="I172" s="15" t="s">
        <v>681</v>
      </c>
      <c r="J172" s="16" t="s">
        <v>41</v>
      </c>
      <c r="K172" s="15"/>
      <c r="L172" s="16" t="s">
        <v>41</v>
      </c>
      <c r="M172" s="15"/>
      <c r="N172" s="15"/>
      <c r="O172" t="str">
        <f>IF(UPPER(TRIM($J172))="SI",COUNTIF($J$2:J172,"SI"),"")</f>
        <v/>
      </c>
      <c r="P172" t="str">
        <f>IF(AND(UPPER(TRIM($J172))="SI",UPPER(TRIM($L172))="SI"),COUNTIFS($J$2:J172,"SI",$L$2:L172,"SI"),"")</f>
        <v/>
      </c>
    </row>
    <row r="173" spans="1:16" ht="20" customHeight="1">
      <c r="A173" s="17" t="s">
        <v>556</v>
      </c>
      <c r="B173" s="14" t="s">
        <v>611</v>
      </c>
      <c r="C173" s="18">
        <f>IF(COUNTA($A173:$B173,$D173:$I173)=0,"",COUNTIF($A$2:$A173,"&lt;&gt;"))</f>
        <v>172</v>
      </c>
      <c r="D173" s="17" t="s">
        <v>682</v>
      </c>
      <c r="E173" s="17" t="s">
        <v>19</v>
      </c>
      <c r="F173" s="17" t="s">
        <v>683</v>
      </c>
      <c r="G173" s="17"/>
      <c r="H173" s="17" t="s">
        <v>446</v>
      </c>
      <c r="I173" s="17" t="s">
        <v>684</v>
      </c>
      <c r="J173" s="18" t="s">
        <v>41</v>
      </c>
      <c r="K173" s="17"/>
      <c r="L173" s="18" t="s">
        <v>41</v>
      </c>
      <c r="M173" s="17"/>
      <c r="N173" s="17"/>
      <c r="O173" t="str">
        <f>IF(UPPER(TRIM($J173))="SI",COUNTIF($J$2:J173,"SI"),"")</f>
        <v/>
      </c>
      <c r="P173" t="str">
        <f>IF(AND(UPPER(TRIM($J173))="SI",UPPER(TRIM($L173))="SI"),COUNTIFS($J$2:J173,"SI",$L$2:L173,"SI"),"")</f>
        <v/>
      </c>
    </row>
    <row r="174" spans="1:16" ht="20" customHeight="1">
      <c r="A174" s="15" t="s">
        <v>556</v>
      </c>
      <c r="B174" s="14" t="s">
        <v>611</v>
      </c>
      <c r="C174" s="16">
        <f>IF(COUNTA($A174:$B174,$D174:$I174)=0,"",COUNTIF($A$2:$A174,"&lt;&gt;"))</f>
        <v>173</v>
      </c>
      <c r="D174" s="15" t="s">
        <v>685</v>
      </c>
      <c r="E174" s="15" t="s">
        <v>19</v>
      </c>
      <c r="F174" s="15" t="s">
        <v>686</v>
      </c>
      <c r="G174" s="15"/>
      <c r="H174" s="15" t="s">
        <v>687</v>
      </c>
      <c r="I174" s="15" t="s">
        <v>688</v>
      </c>
      <c r="J174" s="16" t="s">
        <v>24</v>
      </c>
      <c r="K174" s="15"/>
      <c r="L174" s="16" t="s">
        <v>41</v>
      </c>
      <c r="M174" s="15"/>
      <c r="N174" s="15"/>
      <c r="O174">
        <f>IF(UPPER(TRIM($J174))="SI",COUNTIF($J$2:J174,"SI"),"")</f>
        <v>103</v>
      </c>
      <c r="P174" t="str">
        <f>IF(AND(UPPER(TRIM($J174))="SI",UPPER(TRIM($L174))="SI"),COUNTIFS($J$2:J174,"SI",$L$2:L174,"SI"),"")</f>
        <v/>
      </c>
    </row>
    <row r="175" spans="1:16" ht="20" customHeight="1">
      <c r="A175" s="17" t="s">
        <v>556</v>
      </c>
      <c r="B175" s="14" t="s">
        <v>611</v>
      </c>
      <c r="C175" s="18">
        <f>IF(COUNTA($A175:$B175,$D175:$I175)=0,"",COUNTIF($A$2:$A175,"&lt;&gt;"))</f>
        <v>174</v>
      </c>
      <c r="D175" s="17" t="s">
        <v>689</v>
      </c>
      <c r="E175" s="17" t="s">
        <v>19</v>
      </c>
      <c r="F175" s="17" t="s">
        <v>690</v>
      </c>
      <c r="G175" s="17"/>
      <c r="H175" s="17" t="s">
        <v>691</v>
      </c>
      <c r="I175" s="17" t="s">
        <v>692</v>
      </c>
      <c r="J175" s="18" t="s">
        <v>24</v>
      </c>
      <c r="K175" s="17"/>
      <c r="L175" s="18" t="s">
        <v>41</v>
      </c>
      <c r="M175" s="17"/>
      <c r="N175" s="17"/>
      <c r="O175">
        <f>IF(UPPER(TRIM($J175))="SI",COUNTIF($J$2:J175,"SI"),"")</f>
        <v>104</v>
      </c>
      <c r="P175" t="str">
        <f>IF(AND(UPPER(TRIM($J175))="SI",UPPER(TRIM($L175))="SI"),COUNTIFS($J$2:J175,"SI",$L$2:L175,"SI"),"")</f>
        <v/>
      </c>
    </row>
    <row r="176" spans="1:16" ht="20" customHeight="1">
      <c r="A176" s="15" t="s">
        <v>556</v>
      </c>
      <c r="B176" s="14" t="s">
        <v>611</v>
      </c>
      <c r="C176" s="16">
        <f>IF(COUNTA($A176:$B176,$D176:$I176)=0,"",COUNTIF($A$2:$A176,"&lt;&gt;"))</f>
        <v>175</v>
      </c>
      <c r="D176" s="15" t="s">
        <v>617</v>
      </c>
      <c r="E176" s="15" t="s">
        <v>19</v>
      </c>
      <c r="F176" s="15" t="s">
        <v>693</v>
      </c>
      <c r="G176" s="15"/>
      <c r="H176" s="15" t="s">
        <v>694</v>
      </c>
      <c r="I176" s="15" t="s">
        <v>695</v>
      </c>
      <c r="J176" s="16" t="s">
        <v>41</v>
      </c>
      <c r="K176" s="15"/>
      <c r="L176" s="16" t="s">
        <v>41</v>
      </c>
      <c r="M176" s="15"/>
      <c r="N176" s="15"/>
      <c r="O176" t="str">
        <f>IF(UPPER(TRIM($J176))="SI",COUNTIF($J$2:J176,"SI"),"")</f>
        <v/>
      </c>
      <c r="P176" t="str">
        <f>IF(AND(UPPER(TRIM($J176))="SI",UPPER(TRIM($L176))="SI"),COUNTIFS($J$2:J176,"SI",$L$2:L176,"SI"),"")</f>
        <v/>
      </c>
    </row>
    <row r="177" spans="1:16" ht="20" customHeight="1">
      <c r="A177" s="17" t="s">
        <v>556</v>
      </c>
      <c r="B177" s="14" t="s">
        <v>611</v>
      </c>
      <c r="C177" s="18">
        <f>IF(COUNTA($A177:$B177,$D177:$I177)=0,"",COUNTIF($A$2:$A177,"&lt;&gt;"))</f>
        <v>176</v>
      </c>
      <c r="D177" s="17" t="s">
        <v>682</v>
      </c>
      <c r="E177" s="17" t="s">
        <v>19</v>
      </c>
      <c r="F177" s="17" t="s">
        <v>696</v>
      </c>
      <c r="G177" s="17"/>
      <c r="H177" s="17" t="s">
        <v>494</v>
      </c>
      <c r="I177" s="17" t="s">
        <v>697</v>
      </c>
      <c r="J177" s="18" t="s">
        <v>24</v>
      </c>
      <c r="K177" s="17"/>
      <c r="L177" s="18" t="s">
        <v>41</v>
      </c>
      <c r="M177" s="17"/>
      <c r="N177" s="17"/>
      <c r="O177">
        <f>IF(UPPER(TRIM($J177))="SI",COUNTIF($J$2:J177,"SI"),"")</f>
        <v>105</v>
      </c>
      <c r="P177" t="str">
        <f>IF(AND(UPPER(TRIM($J177))="SI",UPPER(TRIM($L177))="SI"),COUNTIFS($J$2:J177,"SI",$L$2:L177,"SI"),"")</f>
        <v/>
      </c>
    </row>
    <row r="178" spans="1:16" ht="20" customHeight="1">
      <c r="A178" s="15" t="s">
        <v>556</v>
      </c>
      <c r="B178" s="14" t="s">
        <v>611</v>
      </c>
      <c r="C178" s="16">
        <f>IF(COUNTA($A178:$B178,$D178:$I178)=0,"",COUNTIF($A$2:$A178,"&lt;&gt;"))</f>
        <v>177</v>
      </c>
      <c r="D178" s="15" t="s">
        <v>682</v>
      </c>
      <c r="E178" s="15" t="s">
        <v>19</v>
      </c>
      <c r="F178" s="15" t="s">
        <v>698</v>
      </c>
      <c r="G178" s="15" t="s">
        <v>699</v>
      </c>
      <c r="H178" s="15" t="s">
        <v>408</v>
      </c>
      <c r="I178" s="15" t="s">
        <v>700</v>
      </c>
      <c r="J178" s="16" t="s">
        <v>24</v>
      </c>
      <c r="K178" s="15"/>
      <c r="L178" s="16" t="s">
        <v>41</v>
      </c>
      <c r="M178" s="15"/>
      <c r="N178" s="15"/>
      <c r="O178">
        <f>IF(UPPER(TRIM($J178))="SI",COUNTIF($J$2:J178,"SI"),"")</f>
        <v>106</v>
      </c>
      <c r="P178" t="str">
        <f>IF(AND(UPPER(TRIM($J178))="SI",UPPER(TRIM($L178))="SI"),COUNTIFS($J$2:J178,"SI",$L$2:L178,"SI"),"")</f>
        <v/>
      </c>
    </row>
    <row r="179" spans="1:16" ht="20" customHeight="1">
      <c r="A179" s="17" t="s">
        <v>556</v>
      </c>
      <c r="B179" s="14" t="s">
        <v>611</v>
      </c>
      <c r="C179" s="18">
        <f>IF(COUNTA($A179:$B179,$D179:$I179)=0,"",COUNTIF($A$2:$A179,"&lt;&gt;"))</f>
        <v>178</v>
      </c>
      <c r="D179" s="17" t="s">
        <v>617</v>
      </c>
      <c r="E179" s="17" t="s">
        <v>19</v>
      </c>
      <c r="F179" s="17" t="s">
        <v>701</v>
      </c>
      <c r="G179" s="17"/>
      <c r="H179" s="17" t="s">
        <v>702</v>
      </c>
      <c r="I179" s="17" t="s">
        <v>703</v>
      </c>
      <c r="J179" s="18" t="s">
        <v>41</v>
      </c>
      <c r="K179" s="17"/>
      <c r="L179" s="18" t="s">
        <v>41</v>
      </c>
      <c r="M179" s="17"/>
      <c r="N179" s="17"/>
      <c r="O179" t="str">
        <f>IF(UPPER(TRIM($J179))="SI",COUNTIF($J$2:J179,"SI"),"")</f>
        <v/>
      </c>
      <c r="P179" t="str">
        <f>IF(AND(UPPER(TRIM($J179))="SI",UPPER(TRIM($L179))="SI"),COUNTIFS($J$2:J179,"SI",$L$2:L179,"SI"),"")</f>
        <v/>
      </c>
    </row>
    <row r="180" spans="1:16" ht="20" customHeight="1">
      <c r="A180" s="15" t="s">
        <v>556</v>
      </c>
      <c r="B180" s="14" t="s">
        <v>611</v>
      </c>
      <c r="C180" s="16">
        <f>IF(COUNTA($A180:$B180,$D180:$I180)=0,"",COUNTIF($A$2:$A180,"&lt;&gt;"))</f>
        <v>179</v>
      </c>
      <c r="D180" s="15" t="s">
        <v>671</v>
      </c>
      <c r="E180" s="15" t="s">
        <v>19</v>
      </c>
      <c r="F180" s="15" t="s">
        <v>704</v>
      </c>
      <c r="G180" s="15"/>
      <c r="H180" s="15" t="s">
        <v>705</v>
      </c>
      <c r="I180" s="15" t="s">
        <v>706</v>
      </c>
      <c r="J180" s="16" t="s">
        <v>24</v>
      </c>
      <c r="K180" s="15"/>
      <c r="L180" s="16" t="s">
        <v>41</v>
      </c>
      <c r="M180" s="15"/>
      <c r="N180" s="15"/>
      <c r="O180">
        <f>IF(UPPER(TRIM($J180))="SI",COUNTIF($J$2:J180,"SI"),"")</f>
        <v>107</v>
      </c>
      <c r="P180" t="str">
        <f>IF(AND(UPPER(TRIM($J180))="SI",UPPER(TRIM($L180))="SI"),COUNTIFS($J$2:J180,"SI",$L$2:L180,"SI"),"")</f>
        <v/>
      </c>
    </row>
    <row r="181" spans="1:16" ht="20" customHeight="1">
      <c r="A181" s="17" t="s">
        <v>556</v>
      </c>
      <c r="B181" s="14" t="s">
        <v>611</v>
      </c>
      <c r="C181" s="18">
        <f>IF(COUNTA($A181:$B181,$D181:$I181)=0,"",COUNTIF($A$2:$A181,"&lt;&gt;"))</f>
        <v>180</v>
      </c>
      <c r="D181" s="17" t="s">
        <v>707</v>
      </c>
      <c r="E181" s="17" t="s">
        <v>19</v>
      </c>
      <c r="F181" s="17" t="s">
        <v>708</v>
      </c>
      <c r="G181" s="17" t="s">
        <v>709</v>
      </c>
      <c r="H181" s="17" t="s">
        <v>710</v>
      </c>
      <c r="I181" s="17" t="s">
        <v>711</v>
      </c>
      <c r="J181" s="18" t="s">
        <v>24</v>
      </c>
      <c r="K181" s="17"/>
      <c r="L181" s="18" t="s">
        <v>41</v>
      </c>
      <c r="M181" s="17"/>
      <c r="N181" s="17"/>
      <c r="O181">
        <f>IF(UPPER(TRIM($J181))="SI",COUNTIF($J$2:J181,"SI"),"")</f>
        <v>108</v>
      </c>
      <c r="P181" t="str">
        <f>IF(AND(UPPER(TRIM($J181))="SI",UPPER(TRIM($L181))="SI"),COUNTIFS($J$2:J181,"SI",$L$2:L181,"SI"),"")</f>
        <v/>
      </c>
    </row>
    <row r="182" spans="1:16" ht="20" customHeight="1">
      <c r="A182" s="15" t="s">
        <v>556</v>
      </c>
      <c r="B182" s="14" t="s">
        <v>611</v>
      </c>
      <c r="C182" s="16">
        <f>IF(COUNTA($A182:$B182,$D182:$I182)=0,"",COUNTIF($A$2:$A182,"&lt;&gt;"))</f>
        <v>181</v>
      </c>
      <c r="D182" s="15"/>
      <c r="E182" s="15" t="s">
        <v>19</v>
      </c>
      <c r="F182" s="15" t="s">
        <v>712</v>
      </c>
      <c r="G182" s="15" t="s">
        <v>713</v>
      </c>
      <c r="H182" s="15" t="s">
        <v>714</v>
      </c>
      <c r="I182" s="15" t="s">
        <v>715</v>
      </c>
      <c r="J182" s="16" t="s">
        <v>24</v>
      </c>
      <c r="K182" s="15"/>
      <c r="L182" s="16" t="s">
        <v>41</v>
      </c>
      <c r="M182" s="15"/>
      <c r="N182" s="15"/>
      <c r="O182">
        <f>IF(UPPER(TRIM($J182))="SI",COUNTIF($J$2:J182,"SI"),"")</f>
        <v>109</v>
      </c>
      <c r="P182" t="str">
        <f>IF(AND(UPPER(TRIM($J182))="SI",UPPER(TRIM($L182))="SI"),COUNTIFS($J$2:J182,"SI",$L$2:L182,"SI"),"")</f>
        <v/>
      </c>
    </row>
    <row r="183" spans="1:16" ht="20" customHeight="1">
      <c r="A183" s="17" t="s">
        <v>556</v>
      </c>
      <c r="B183" s="14" t="s">
        <v>611</v>
      </c>
      <c r="C183" s="18">
        <f>IF(COUNTA($A183:$B183,$D183:$I183)=0,"",COUNTIF($A$2:$A183,"&lt;&gt;"))</f>
        <v>182</v>
      </c>
      <c r="D183" s="17"/>
      <c r="E183" s="17" t="s">
        <v>10</v>
      </c>
      <c r="F183" s="17" t="s">
        <v>716</v>
      </c>
      <c r="G183" s="17"/>
      <c r="H183" s="17" t="s">
        <v>717</v>
      </c>
      <c r="I183" s="17" t="s">
        <v>718</v>
      </c>
      <c r="J183" s="18" t="s">
        <v>24</v>
      </c>
      <c r="K183" s="17"/>
      <c r="L183" s="18" t="s">
        <v>41</v>
      </c>
      <c r="M183" s="17"/>
      <c r="N183" s="17"/>
      <c r="O183">
        <f>IF(UPPER(TRIM($J183))="SI",COUNTIF($J$2:J183,"SI"),"")</f>
        <v>110</v>
      </c>
      <c r="P183" t="str">
        <f>IF(AND(UPPER(TRIM($J183))="SI",UPPER(TRIM($L183))="SI"),COUNTIFS($J$2:J183,"SI",$L$2:L183,"SI"),"")</f>
        <v/>
      </c>
    </row>
    <row r="184" spans="1:16" ht="20" customHeight="1">
      <c r="A184" s="15" t="s">
        <v>556</v>
      </c>
      <c r="B184" s="14" t="s">
        <v>611</v>
      </c>
      <c r="C184" s="16">
        <f>IF(COUNTA($A184:$B184,$D184:$I184)=0,"",COUNTIF($A$2:$A184,"&lt;&gt;"))</f>
        <v>183</v>
      </c>
      <c r="D184" s="15"/>
      <c r="E184" s="15" t="s">
        <v>10</v>
      </c>
      <c r="F184" s="15" t="s">
        <v>719</v>
      </c>
      <c r="G184" s="15" t="s">
        <v>720</v>
      </c>
      <c r="H184" s="15" t="s">
        <v>721</v>
      </c>
      <c r="I184" s="15" t="s">
        <v>722</v>
      </c>
      <c r="J184" s="16" t="s">
        <v>24</v>
      </c>
      <c r="K184" s="15"/>
      <c r="L184" s="16" t="s">
        <v>41</v>
      </c>
      <c r="M184" s="15"/>
      <c r="N184" s="15"/>
      <c r="O184">
        <f>IF(UPPER(TRIM($J184))="SI",COUNTIF($J$2:J184,"SI"),"")</f>
        <v>111</v>
      </c>
      <c r="P184" t="str">
        <f>IF(AND(UPPER(TRIM($J184))="SI",UPPER(TRIM($L184))="SI"),COUNTIFS($J$2:J184,"SI",$L$2:L184,"SI"),"")</f>
        <v/>
      </c>
    </row>
    <row r="185" spans="1:16" ht="20" customHeight="1">
      <c r="A185" s="17" t="s">
        <v>556</v>
      </c>
      <c r="B185" s="14" t="s">
        <v>611</v>
      </c>
      <c r="C185" s="18">
        <f>IF(COUNTA($A185:$B185,$D185:$I185)=0,"",COUNTIF($A$2:$A185,"&lt;&gt;"))</f>
        <v>184</v>
      </c>
      <c r="D185" s="17"/>
      <c r="E185" s="17" t="s">
        <v>19</v>
      </c>
      <c r="F185" s="17" t="s">
        <v>723</v>
      </c>
      <c r="G185" s="17" t="s">
        <v>724</v>
      </c>
      <c r="H185" s="17" t="s">
        <v>725</v>
      </c>
      <c r="I185" s="17" t="s">
        <v>726</v>
      </c>
      <c r="J185" s="18"/>
      <c r="K185" s="17"/>
      <c r="L185" s="18" t="s">
        <v>41</v>
      </c>
      <c r="M185" s="17"/>
      <c r="N185" s="17"/>
      <c r="O185" t="str">
        <f>IF(UPPER(TRIM($J185))="SI",COUNTIF($J$2:J185,"SI"),"")</f>
        <v/>
      </c>
      <c r="P185" t="str">
        <f>IF(AND(UPPER(TRIM($J185))="SI",UPPER(TRIM($L185))="SI"),COUNTIFS($J$2:J185,"SI",$L$2:L185,"SI"),"")</f>
        <v/>
      </c>
    </row>
    <row r="186" spans="1:16" ht="20" customHeight="1">
      <c r="A186" s="15" t="s">
        <v>556</v>
      </c>
      <c r="B186" s="14" t="s">
        <v>611</v>
      </c>
      <c r="C186" s="16">
        <f>IF(COUNTA($A186:$B186,$D186:$I186)=0,"",COUNTIF($A$2:$A186,"&lt;&gt;"))</f>
        <v>185</v>
      </c>
      <c r="D186" s="15"/>
      <c r="E186" s="15" t="s">
        <v>19</v>
      </c>
      <c r="F186" s="15" t="s">
        <v>727</v>
      </c>
      <c r="G186" s="15"/>
      <c r="H186" s="15" t="s">
        <v>271</v>
      </c>
      <c r="I186" s="15" t="s">
        <v>728</v>
      </c>
      <c r="J186" s="16" t="s">
        <v>41</v>
      </c>
      <c r="K186" s="21"/>
      <c r="L186" s="16" t="s">
        <v>41</v>
      </c>
      <c r="M186" s="15"/>
      <c r="N186" s="15"/>
      <c r="O186" t="str">
        <f>IF(UPPER(TRIM($J186))="SI",COUNTIF($J$2:J186,"SI"),"")</f>
        <v/>
      </c>
      <c r="P186" t="str">
        <f>IF(AND(UPPER(TRIM($J186))="SI",UPPER(TRIM($L186))="SI"),COUNTIFS($J$2:J186,"SI",$L$2:L186,"SI"),"")</f>
        <v/>
      </c>
    </row>
    <row r="187" spans="1:16" ht="20" customHeight="1">
      <c r="A187" s="17" t="s">
        <v>556</v>
      </c>
      <c r="B187" s="14" t="s">
        <v>611</v>
      </c>
      <c r="C187" s="18">
        <f>IF(COUNTA($A187:$B187,$D187:$I187)=0,"",COUNTIF($A$2:$A187,"&lt;&gt;"))</f>
        <v>186</v>
      </c>
      <c r="D187" s="17"/>
      <c r="E187" s="17" t="s">
        <v>19</v>
      </c>
      <c r="F187" s="17" t="s">
        <v>729</v>
      </c>
      <c r="G187" s="17"/>
      <c r="H187" s="17" t="s">
        <v>730</v>
      </c>
      <c r="I187" s="17" t="s">
        <v>731</v>
      </c>
      <c r="J187" s="18" t="s">
        <v>24</v>
      </c>
      <c r="K187" s="17"/>
      <c r="L187" s="18" t="s">
        <v>41</v>
      </c>
      <c r="M187" s="17"/>
      <c r="N187" s="17"/>
      <c r="O187">
        <f>IF(UPPER(TRIM($J187))="SI",COUNTIF($J$2:J187,"SI"),"")</f>
        <v>112</v>
      </c>
      <c r="P187" t="str">
        <f>IF(AND(UPPER(TRIM($J187))="SI",UPPER(TRIM($L187))="SI"),COUNTIFS($J$2:J187,"SI",$L$2:L187,"SI"),"")</f>
        <v/>
      </c>
    </row>
    <row r="188" spans="1:16" ht="20" customHeight="1">
      <c r="A188" s="15" t="s">
        <v>556</v>
      </c>
      <c r="B188" s="14" t="s">
        <v>611</v>
      </c>
      <c r="C188" s="16">
        <f>IF(COUNTA($A188:$B188,$D188:$I188)=0,"",COUNTIF($A$2:$A188,"&lt;&gt;"))</f>
        <v>187</v>
      </c>
      <c r="D188" s="15"/>
      <c r="E188" s="15" t="s">
        <v>19</v>
      </c>
      <c r="F188" s="15" t="s">
        <v>732</v>
      </c>
      <c r="G188" s="15"/>
      <c r="H188" s="15" t="s">
        <v>733</v>
      </c>
      <c r="I188" s="15" t="s">
        <v>734</v>
      </c>
      <c r="J188" s="16" t="s">
        <v>41</v>
      </c>
      <c r="K188" s="15"/>
      <c r="L188" s="16" t="s">
        <v>41</v>
      </c>
      <c r="M188" s="15"/>
      <c r="N188" s="15"/>
      <c r="O188" t="str">
        <f>IF(UPPER(TRIM($J188))="SI",COUNTIF($J$2:J188,"SI"),"")</f>
        <v/>
      </c>
      <c r="P188" t="str">
        <f>IF(AND(UPPER(TRIM($J188))="SI",UPPER(TRIM($L188))="SI"),COUNTIFS($J$2:J188,"SI",$L$2:L188,"SI"),"")</f>
        <v/>
      </c>
    </row>
    <row r="189" spans="1:16" ht="20" customHeight="1">
      <c r="A189" s="17" t="s">
        <v>556</v>
      </c>
      <c r="B189" s="14" t="s">
        <v>611</v>
      </c>
      <c r="C189" s="18">
        <f>IF(COUNTA($A189:$B189,$D189:$I189)=0,"",COUNTIF($A$2:$A189,"&lt;&gt;"))</f>
        <v>188</v>
      </c>
      <c r="D189" s="17"/>
      <c r="E189" s="17" t="s">
        <v>19</v>
      </c>
      <c r="F189" s="17" t="s">
        <v>735</v>
      </c>
      <c r="G189" s="17" t="s">
        <v>73</v>
      </c>
      <c r="H189" s="17" t="s">
        <v>736</v>
      </c>
      <c r="I189" s="17" t="s">
        <v>737</v>
      </c>
      <c r="J189" s="18"/>
      <c r="K189" s="17"/>
      <c r="L189" s="18" t="s">
        <v>41</v>
      </c>
      <c r="M189" s="17"/>
      <c r="N189" s="17"/>
      <c r="O189" t="str">
        <f>IF(UPPER(TRIM($J189))="SI",COUNTIF($J$2:J189,"SI"),"")</f>
        <v/>
      </c>
      <c r="P189" t="str">
        <f>IF(AND(UPPER(TRIM($J189))="SI",UPPER(TRIM($L189))="SI"),COUNTIFS($J$2:J189,"SI",$L$2:L189,"SI"),"")</f>
        <v/>
      </c>
    </row>
    <row r="190" spans="1:16" ht="20" customHeight="1">
      <c r="A190" s="15" t="s">
        <v>556</v>
      </c>
      <c r="B190" s="14" t="s">
        <v>611</v>
      </c>
      <c r="C190" s="16">
        <f>IF(COUNTA($A190:$B190,$D190:$I190)=0,"",COUNTIF($A$2:$A190,"&lt;&gt;"))</f>
        <v>189</v>
      </c>
      <c r="D190" s="15"/>
      <c r="E190" s="15" t="s">
        <v>19</v>
      </c>
      <c r="F190" s="15" t="s">
        <v>738</v>
      </c>
      <c r="G190" s="15"/>
      <c r="H190" s="15" t="s">
        <v>739</v>
      </c>
      <c r="I190" s="15" t="s">
        <v>740</v>
      </c>
      <c r="J190" s="16"/>
      <c r="K190" s="15"/>
      <c r="L190" s="16" t="s">
        <v>41</v>
      </c>
      <c r="M190" s="15"/>
      <c r="N190" s="15"/>
      <c r="O190" t="str">
        <f>IF(UPPER(TRIM($J190))="SI",COUNTIF($J$2:J190,"SI"),"")</f>
        <v/>
      </c>
      <c r="P190" t="str">
        <f>IF(AND(UPPER(TRIM($J190))="SI",UPPER(TRIM($L190))="SI"),COUNTIFS($J$2:J190,"SI",$L$2:L190,"SI"),"")</f>
        <v/>
      </c>
    </row>
    <row r="191" spans="1:16" ht="20" customHeight="1">
      <c r="A191" s="17" t="s">
        <v>556</v>
      </c>
      <c r="B191" s="14" t="s">
        <v>611</v>
      </c>
      <c r="C191" s="18">
        <f>IF(COUNTA($A191:$B191,$D191:$I191)=0,"",COUNTIF($A$2:$A191,"&lt;&gt;"))</f>
        <v>190</v>
      </c>
      <c r="D191" s="17"/>
      <c r="E191" s="17" t="s">
        <v>19</v>
      </c>
      <c r="F191" s="17" t="s">
        <v>741</v>
      </c>
      <c r="G191" s="17" t="s">
        <v>742</v>
      </c>
      <c r="H191" s="17" t="s">
        <v>146</v>
      </c>
      <c r="I191" s="17" t="s">
        <v>743</v>
      </c>
      <c r="J191" s="18"/>
      <c r="K191" s="17"/>
      <c r="L191" s="18" t="s">
        <v>41</v>
      </c>
      <c r="M191" s="17"/>
      <c r="N191" s="17"/>
      <c r="O191" t="str">
        <f>IF(UPPER(TRIM($J191))="SI",COUNTIF($J$2:J191,"SI"),"")</f>
        <v/>
      </c>
      <c r="P191" t="str">
        <f>IF(AND(UPPER(TRIM($J191))="SI",UPPER(TRIM($L191))="SI"),COUNTIFS($J$2:J191,"SI",$L$2:L191,"SI"),"")</f>
        <v/>
      </c>
    </row>
    <row r="192" spans="1:16" ht="20" customHeight="1">
      <c r="A192" s="15" t="s">
        <v>556</v>
      </c>
      <c r="B192" s="14" t="s">
        <v>611</v>
      </c>
      <c r="C192" s="16">
        <f>IF(COUNTA($A192:$B192,$D192:$I192)=0,"",COUNTIF($A$2:$A192,"&lt;&gt;"))</f>
        <v>191</v>
      </c>
      <c r="D192" s="15"/>
      <c r="E192" s="15" t="s">
        <v>19</v>
      </c>
      <c r="F192" s="15" t="s">
        <v>744</v>
      </c>
      <c r="G192" s="15"/>
      <c r="H192" s="15" t="s">
        <v>745</v>
      </c>
      <c r="I192" s="15" t="s">
        <v>746</v>
      </c>
      <c r="J192" s="16" t="s">
        <v>24</v>
      </c>
      <c r="K192" s="15"/>
      <c r="L192" s="16" t="s">
        <v>41</v>
      </c>
      <c r="M192" s="15"/>
      <c r="N192" s="15"/>
      <c r="O192">
        <f>IF(UPPER(TRIM($J192))="SI",COUNTIF($J$2:J192,"SI"),"")</f>
        <v>113</v>
      </c>
      <c r="P192" t="str">
        <f>IF(AND(UPPER(TRIM($J192))="SI",UPPER(TRIM($L192))="SI"),COUNTIFS($J$2:J192,"SI",$L$2:L192,"SI"),"")</f>
        <v/>
      </c>
    </row>
    <row r="193" spans="1:16" ht="20" customHeight="1">
      <c r="A193" s="17" t="s">
        <v>556</v>
      </c>
      <c r="B193" s="14" t="s">
        <v>611</v>
      </c>
      <c r="C193" s="18">
        <f>IF(COUNTA($A193:$B193,$D193:$I193)=0,"",COUNTIF($A$2:$A193,"&lt;&gt;"))</f>
        <v>192</v>
      </c>
      <c r="D193" s="17"/>
      <c r="E193" s="17" t="s">
        <v>19</v>
      </c>
      <c r="F193" s="17" t="s">
        <v>747</v>
      </c>
      <c r="G193" s="17" t="s">
        <v>748</v>
      </c>
      <c r="H193" s="17" t="s">
        <v>749</v>
      </c>
      <c r="I193" s="17" t="s">
        <v>750</v>
      </c>
      <c r="J193" s="18" t="s">
        <v>41</v>
      </c>
      <c r="K193" s="17"/>
      <c r="L193" s="18" t="s">
        <v>41</v>
      </c>
      <c r="M193" s="17"/>
      <c r="N193" s="17"/>
      <c r="O193" t="str">
        <f>IF(UPPER(TRIM($J193))="SI",COUNTIF($J$2:J193,"SI"),"")</f>
        <v/>
      </c>
      <c r="P193" t="str">
        <f>IF(AND(UPPER(TRIM($J193))="SI",UPPER(TRIM($L193))="SI"),COUNTIFS($J$2:J193,"SI",$L$2:L193,"SI"),"")</f>
        <v/>
      </c>
    </row>
    <row r="194" spans="1:16" ht="20" customHeight="1">
      <c r="A194" s="15" t="s">
        <v>556</v>
      </c>
      <c r="B194" s="14" t="s">
        <v>611</v>
      </c>
      <c r="C194" s="16">
        <f>IF(COUNTA($A194:$B194,$D194:$I194)=0,"",COUNTIF($A$2:$A194,"&lt;&gt;"))</f>
        <v>193</v>
      </c>
      <c r="D194" s="15"/>
      <c r="E194" s="15" t="s">
        <v>19</v>
      </c>
      <c r="F194" s="15" t="s">
        <v>751</v>
      </c>
      <c r="G194" s="15" t="s">
        <v>752</v>
      </c>
      <c r="H194" s="15" t="s">
        <v>753</v>
      </c>
      <c r="I194" s="15" t="s">
        <v>754</v>
      </c>
      <c r="J194" s="16"/>
      <c r="K194" s="15"/>
      <c r="L194" s="16" t="s">
        <v>41</v>
      </c>
      <c r="M194" s="15"/>
      <c r="N194" s="15"/>
      <c r="O194" t="str">
        <f>IF(UPPER(TRIM($J194))="SI",COUNTIF($J$2:J194,"SI"),"")</f>
        <v/>
      </c>
      <c r="P194" t="str">
        <f>IF(AND(UPPER(TRIM($J194))="SI",UPPER(TRIM($L194))="SI"),COUNTIFS($J$2:J194,"SI",$L$2:L194,"SI"),"")</f>
        <v/>
      </c>
    </row>
    <row r="195" spans="1:16" ht="20" customHeight="1">
      <c r="A195" s="17" t="s">
        <v>556</v>
      </c>
      <c r="B195" s="14" t="s">
        <v>611</v>
      </c>
      <c r="C195" s="18">
        <f>IF(COUNTA($A195:$B195,$D195:$I195)=0,"",COUNTIF($A$2:$A195,"&lt;&gt;"))</f>
        <v>194</v>
      </c>
      <c r="D195" s="17"/>
      <c r="E195" s="17" t="s">
        <v>19</v>
      </c>
      <c r="F195" s="17" t="s">
        <v>755</v>
      </c>
      <c r="G195" s="17"/>
      <c r="H195" s="17" t="s">
        <v>756</v>
      </c>
      <c r="I195" s="17" t="s">
        <v>757</v>
      </c>
      <c r="J195" s="18" t="s">
        <v>41</v>
      </c>
      <c r="K195" s="17"/>
      <c r="L195" s="18" t="s">
        <v>41</v>
      </c>
      <c r="M195" s="17"/>
      <c r="N195" s="17"/>
      <c r="O195" t="str">
        <f>IF(UPPER(TRIM($J195))="SI",COUNTIF($J$2:J195,"SI"),"")</f>
        <v/>
      </c>
      <c r="P195" t="str">
        <f>IF(AND(UPPER(TRIM($J195))="SI",UPPER(TRIM($L195))="SI"),COUNTIFS($J$2:J195,"SI",$L$2:L195,"SI"),"")</f>
        <v/>
      </c>
    </row>
    <row r="196" spans="1:16" ht="20" customHeight="1">
      <c r="A196" s="15" t="s">
        <v>556</v>
      </c>
      <c r="B196" s="14" t="s">
        <v>611</v>
      </c>
      <c r="C196" s="16">
        <f>IF(COUNTA($A196:$B196,$D196:$I196)=0,"",COUNTIF($A$2:$A196,"&lt;&gt;"))</f>
        <v>195</v>
      </c>
      <c r="D196" s="15"/>
      <c r="E196" s="15" t="s">
        <v>19</v>
      </c>
      <c r="F196" s="15" t="s">
        <v>758</v>
      </c>
      <c r="G196" s="15" t="s">
        <v>759</v>
      </c>
      <c r="H196" s="15" t="s">
        <v>125</v>
      </c>
      <c r="I196" s="15" t="s">
        <v>760</v>
      </c>
      <c r="J196" s="16"/>
      <c r="K196" s="15"/>
      <c r="L196" s="16" t="s">
        <v>41</v>
      </c>
      <c r="M196" s="15"/>
      <c r="N196" s="15"/>
      <c r="O196" t="str">
        <f>IF(UPPER(TRIM($J196))="SI",COUNTIF($J$2:J196,"SI"),"")</f>
        <v/>
      </c>
      <c r="P196" t="str">
        <f>IF(AND(UPPER(TRIM($J196))="SI",UPPER(TRIM($L196))="SI"),COUNTIFS($J$2:J196,"SI",$L$2:L196,"SI"),"")</f>
        <v/>
      </c>
    </row>
    <row r="197" spans="1:16" ht="20" customHeight="1">
      <c r="A197" s="17" t="s">
        <v>556</v>
      </c>
      <c r="B197" s="14" t="s">
        <v>611</v>
      </c>
      <c r="C197" s="18">
        <f>IF(COUNTA($A197:$B197,$D197:$I197)=0,"",COUNTIF($A$2:$A197,"&lt;&gt;"))</f>
        <v>196</v>
      </c>
      <c r="D197" s="17"/>
      <c r="E197" s="17" t="s">
        <v>19</v>
      </c>
      <c r="F197" s="17" t="s">
        <v>761</v>
      </c>
      <c r="G197" s="17" t="s">
        <v>762</v>
      </c>
      <c r="H197" s="17" t="s">
        <v>112</v>
      </c>
      <c r="I197" s="17" t="s">
        <v>763</v>
      </c>
      <c r="J197" s="18"/>
      <c r="K197" s="17"/>
      <c r="L197" s="18" t="s">
        <v>41</v>
      </c>
      <c r="M197" s="17"/>
      <c r="N197" s="17"/>
      <c r="O197" t="str">
        <f>IF(UPPER(TRIM($J197))="SI",COUNTIF($J$2:J197,"SI"),"")</f>
        <v/>
      </c>
      <c r="P197" t="str">
        <f>IF(AND(UPPER(TRIM($J197))="SI",UPPER(TRIM($L197))="SI"),COUNTIFS($J$2:J197,"SI",$L$2:L197,"SI"),"")</f>
        <v/>
      </c>
    </row>
    <row r="198" spans="1:16" ht="20" customHeight="1">
      <c r="A198" s="15" t="s">
        <v>556</v>
      </c>
      <c r="B198" s="14" t="s">
        <v>611</v>
      </c>
      <c r="C198" s="16">
        <f>IF(COUNTA($A198:$B198,$D198:$I198)=0,"",COUNTIF($A$2:$A198,"&lt;&gt;"))</f>
        <v>197</v>
      </c>
      <c r="D198" s="15"/>
      <c r="E198" s="15" t="s">
        <v>19</v>
      </c>
      <c r="F198" s="15" t="s">
        <v>764</v>
      </c>
      <c r="G198" s="15" t="s">
        <v>765</v>
      </c>
      <c r="H198" s="15" t="s">
        <v>766</v>
      </c>
      <c r="I198" s="15" t="s">
        <v>767</v>
      </c>
      <c r="J198" s="16"/>
      <c r="K198" s="15"/>
      <c r="L198" s="16" t="s">
        <v>41</v>
      </c>
      <c r="M198" s="15"/>
      <c r="N198" s="15"/>
      <c r="O198" t="str">
        <f>IF(UPPER(TRIM($J198))="SI",COUNTIF($J$2:J198,"SI"),"")</f>
        <v/>
      </c>
      <c r="P198" t="str">
        <f>IF(AND(UPPER(TRIM($J198))="SI",UPPER(TRIM($L198))="SI"),COUNTIFS($J$2:J198,"SI",$L$2:L198,"SI"),"")</f>
        <v/>
      </c>
    </row>
    <row r="199" spans="1:16" ht="20" customHeight="1">
      <c r="A199" s="17" t="s">
        <v>556</v>
      </c>
      <c r="B199" s="14" t="s">
        <v>611</v>
      </c>
      <c r="C199" s="18">
        <f>IF(COUNTA($A199:$B199,$D199:$I199)=0,"",COUNTIF($A$2:$A199,"&lt;&gt;"))</f>
        <v>198</v>
      </c>
      <c r="D199" s="17"/>
      <c r="E199" s="17" t="s">
        <v>19</v>
      </c>
      <c r="F199" s="17" t="s">
        <v>187</v>
      </c>
      <c r="G199" s="17" t="s">
        <v>464</v>
      </c>
      <c r="H199" s="17" t="s">
        <v>500</v>
      </c>
      <c r="I199" s="17" t="s">
        <v>768</v>
      </c>
      <c r="J199" s="18"/>
      <c r="K199" s="17"/>
      <c r="L199" s="18" t="s">
        <v>41</v>
      </c>
      <c r="M199" s="17"/>
      <c r="N199" s="17"/>
      <c r="O199" t="str">
        <f>IF(UPPER(TRIM($J199))="SI",COUNTIF($J$2:J199,"SI"),"")</f>
        <v/>
      </c>
      <c r="P199" t="str">
        <f>IF(AND(UPPER(TRIM($J199))="SI",UPPER(TRIM($L199))="SI"),COUNTIFS($J$2:J199,"SI",$L$2:L199,"SI"),"")</f>
        <v/>
      </c>
    </row>
    <row r="200" spans="1:16" ht="20" customHeight="1">
      <c r="A200" s="15" t="s">
        <v>556</v>
      </c>
      <c r="B200" s="14" t="s">
        <v>611</v>
      </c>
      <c r="C200" s="16">
        <f>IF(COUNTA($A200:$B200,$D200:$I200)=0,"",COUNTIF($A$2:$A200,"&lt;&gt;"))</f>
        <v>199</v>
      </c>
      <c r="D200" s="15"/>
      <c r="E200" s="15" t="s">
        <v>10</v>
      </c>
      <c r="F200" s="15" t="s">
        <v>769</v>
      </c>
      <c r="G200" s="15" t="s">
        <v>770</v>
      </c>
      <c r="H200" s="15" t="s">
        <v>771</v>
      </c>
      <c r="I200" s="15" t="s">
        <v>772</v>
      </c>
      <c r="J200" s="16" t="s">
        <v>24</v>
      </c>
      <c r="K200" s="15"/>
      <c r="L200" s="16" t="s">
        <v>41</v>
      </c>
      <c r="M200" s="15"/>
      <c r="N200" s="15"/>
      <c r="O200">
        <f>IF(UPPER(TRIM($J200))="SI",COUNTIF($J$2:J200,"SI"),"")</f>
        <v>114</v>
      </c>
      <c r="P200" t="str">
        <f>IF(AND(UPPER(TRIM($J200))="SI",UPPER(TRIM($L200))="SI"),COUNTIFS($J$2:J200,"SI",$L$2:L200,"SI"),"")</f>
        <v/>
      </c>
    </row>
    <row r="201" spans="1:16" ht="20" customHeight="1">
      <c r="A201" s="17" t="s">
        <v>556</v>
      </c>
      <c r="B201" s="14" t="s">
        <v>611</v>
      </c>
      <c r="C201" s="18">
        <f>IF(COUNTA($A201:$B201,$D201:$I201)=0,"",COUNTIF($A$2:$A201,"&lt;&gt;"))</f>
        <v>200</v>
      </c>
      <c r="D201" s="17"/>
      <c r="E201" s="17" t="s">
        <v>19</v>
      </c>
      <c r="F201" s="17" t="s">
        <v>773</v>
      </c>
      <c r="G201" s="17" t="s">
        <v>774</v>
      </c>
      <c r="H201" s="17" t="s">
        <v>775</v>
      </c>
      <c r="I201" s="17" t="s">
        <v>776</v>
      </c>
      <c r="J201" s="18"/>
      <c r="K201" s="17"/>
      <c r="L201" s="18" t="s">
        <v>41</v>
      </c>
      <c r="M201" s="17"/>
      <c r="N201" s="17"/>
      <c r="O201" t="str">
        <f>IF(UPPER(TRIM($J201))="SI",COUNTIF($J$2:J201,"SI"),"")</f>
        <v/>
      </c>
      <c r="P201" t="str">
        <f>IF(AND(UPPER(TRIM($J201))="SI",UPPER(TRIM($L201))="SI"),COUNTIFS($J$2:J201,"SI",$L$2:L201,"SI"),"")</f>
        <v/>
      </c>
    </row>
    <row r="202" spans="1:16" ht="20" customHeight="1">
      <c r="A202" s="15" t="s">
        <v>556</v>
      </c>
      <c r="B202" s="14" t="s">
        <v>611</v>
      </c>
      <c r="C202" s="16">
        <f>IF(COUNTA($A202:$B202,$D202:$I202)=0,"",COUNTIF($A$2:$A202,"&lt;&gt;"))</f>
        <v>201</v>
      </c>
      <c r="D202" s="15"/>
      <c r="E202" s="15" t="s">
        <v>19</v>
      </c>
      <c r="F202" s="15" t="s">
        <v>777</v>
      </c>
      <c r="G202" s="15" t="s">
        <v>778</v>
      </c>
      <c r="H202" s="15" t="s">
        <v>779</v>
      </c>
      <c r="I202" s="15" t="s">
        <v>780</v>
      </c>
      <c r="J202" s="16" t="s">
        <v>41</v>
      </c>
      <c r="K202" s="15"/>
      <c r="L202" s="16" t="s">
        <v>41</v>
      </c>
      <c r="M202" s="15"/>
      <c r="N202" s="15"/>
      <c r="O202" t="str">
        <f>IF(UPPER(TRIM($J202))="SI",COUNTIF($J$2:J202,"SI"),"")</f>
        <v/>
      </c>
      <c r="P202" t="str">
        <f>IF(AND(UPPER(TRIM($J202))="SI",UPPER(TRIM($L202))="SI"),COUNTIFS($J$2:J202,"SI",$L$2:L202,"SI"),"")</f>
        <v/>
      </c>
    </row>
    <row r="203" spans="1:16" ht="20" customHeight="1">
      <c r="A203" s="17" t="s">
        <v>556</v>
      </c>
      <c r="B203" s="14" t="s">
        <v>611</v>
      </c>
      <c r="C203" s="18">
        <f>IF(COUNTA($A203:$B203,$D203:$I203)=0,"",COUNTIF($A$2:$A203,"&lt;&gt;"))</f>
        <v>202</v>
      </c>
      <c r="D203" s="17"/>
      <c r="E203" s="17" t="s">
        <v>19</v>
      </c>
      <c r="F203" s="17" t="s">
        <v>781</v>
      </c>
      <c r="G203" s="17" t="s">
        <v>782</v>
      </c>
      <c r="H203" s="17" t="s">
        <v>753</v>
      </c>
      <c r="I203" s="17" t="s">
        <v>783</v>
      </c>
      <c r="J203" s="18" t="s">
        <v>24</v>
      </c>
      <c r="K203" s="17"/>
      <c r="L203" s="18" t="s">
        <v>41</v>
      </c>
      <c r="M203" s="17"/>
      <c r="N203" s="17"/>
      <c r="O203">
        <f>IF(UPPER(TRIM($J203))="SI",COUNTIF($J$2:J203,"SI"),"")</f>
        <v>115</v>
      </c>
      <c r="P203" t="str">
        <f>IF(AND(UPPER(TRIM($J203))="SI",UPPER(TRIM($L203))="SI"),COUNTIFS($J$2:J203,"SI",$L$2:L203,"SI"),"")</f>
        <v/>
      </c>
    </row>
    <row r="204" spans="1:16" ht="20" customHeight="1">
      <c r="A204" s="15" t="s">
        <v>556</v>
      </c>
      <c r="B204" s="14" t="s">
        <v>611</v>
      </c>
      <c r="C204" s="16">
        <f>IF(COUNTA($A204:$B204,$D204:$I204)=0,"",COUNTIF($A$2:$A204,"&lt;&gt;"))</f>
        <v>203</v>
      </c>
      <c r="D204" s="15" t="s">
        <v>784</v>
      </c>
      <c r="E204" s="15" t="s">
        <v>19</v>
      </c>
      <c r="F204" s="15" t="s">
        <v>785</v>
      </c>
      <c r="G204" s="15" t="s">
        <v>786</v>
      </c>
      <c r="H204" s="15" t="s">
        <v>787</v>
      </c>
      <c r="I204" s="15" t="s">
        <v>788</v>
      </c>
      <c r="J204" s="16" t="s">
        <v>24</v>
      </c>
      <c r="K204" s="15"/>
      <c r="L204" s="16" t="s">
        <v>41</v>
      </c>
      <c r="M204" s="15"/>
      <c r="N204" s="15"/>
      <c r="O204">
        <f>IF(UPPER(TRIM($J204))="SI",COUNTIF($J$2:J204,"SI"),"")</f>
        <v>116</v>
      </c>
      <c r="P204" t="str">
        <f>IF(AND(UPPER(TRIM($J204))="SI",UPPER(TRIM($L204))="SI"),COUNTIFS($J$2:J204,"SI",$L$2:L204,"SI"),"")</f>
        <v/>
      </c>
    </row>
    <row r="205" spans="1:16" ht="20" customHeight="1">
      <c r="A205" s="17" t="s">
        <v>556</v>
      </c>
      <c r="B205" s="14" t="s">
        <v>611</v>
      </c>
      <c r="C205" s="18">
        <f>IF(COUNTA($A205:$B205,$D205:$I205)=0,"",COUNTIF($A$2:$A205,"&lt;&gt;"))</f>
        <v>204</v>
      </c>
      <c r="D205" s="17"/>
      <c r="E205" s="17" t="s">
        <v>19</v>
      </c>
      <c r="F205" s="17" t="s">
        <v>563</v>
      </c>
      <c r="G205" s="17" t="s">
        <v>789</v>
      </c>
      <c r="H205" s="17" t="s">
        <v>790</v>
      </c>
      <c r="I205" s="17" t="s">
        <v>791</v>
      </c>
      <c r="J205" s="18" t="s">
        <v>24</v>
      </c>
      <c r="K205" s="17"/>
      <c r="L205" s="18" t="s">
        <v>41</v>
      </c>
      <c r="M205" s="17"/>
      <c r="N205" s="17"/>
      <c r="O205">
        <f>IF(UPPER(TRIM($J205))="SI",COUNTIF($J$2:J205,"SI"),"")</f>
        <v>117</v>
      </c>
      <c r="P205" t="str">
        <f>IF(AND(UPPER(TRIM($J205))="SI",UPPER(TRIM($L205))="SI"),COUNTIFS($J$2:J205,"SI",$L$2:L205,"SI"),"")</f>
        <v/>
      </c>
    </row>
    <row r="206" spans="1:16" ht="20" customHeight="1">
      <c r="A206" s="15" t="s">
        <v>556</v>
      </c>
      <c r="B206" s="14" t="s">
        <v>611</v>
      </c>
      <c r="C206" s="16">
        <f>IF(COUNTA($A206:$B206,$D206:$I206)=0,"",COUNTIF($A$2:$A206,"&lt;&gt;"))</f>
        <v>205</v>
      </c>
      <c r="D206" s="15"/>
      <c r="E206" s="15" t="s">
        <v>19</v>
      </c>
      <c r="F206" s="15" t="s">
        <v>792</v>
      </c>
      <c r="G206" s="15"/>
      <c r="H206" s="15" t="s">
        <v>237</v>
      </c>
      <c r="I206" s="15" t="s">
        <v>793</v>
      </c>
      <c r="J206" s="16"/>
      <c r="K206" s="15"/>
      <c r="L206" s="16" t="s">
        <v>41</v>
      </c>
      <c r="M206" s="15"/>
      <c r="N206" s="15"/>
      <c r="O206" t="str">
        <f>IF(UPPER(TRIM($J206))="SI",COUNTIF($J$2:J206,"SI"),"")</f>
        <v/>
      </c>
      <c r="P206" t="str">
        <f>IF(AND(UPPER(TRIM($J206))="SI",UPPER(TRIM($L206))="SI"),COUNTIFS($J$2:J206,"SI",$L$2:L206,"SI"),"")</f>
        <v/>
      </c>
    </row>
    <row r="207" spans="1:16" ht="20" customHeight="1">
      <c r="A207" s="17" t="s">
        <v>556</v>
      </c>
      <c r="B207" s="14" t="s">
        <v>611</v>
      </c>
      <c r="C207" s="18">
        <f>IF(COUNTA($A207:$B207,$D207:$I207)=0,"",COUNTIF($A$2:$A207,"&lt;&gt;"))</f>
        <v>206</v>
      </c>
      <c r="D207" s="17"/>
      <c r="E207" s="17" t="s">
        <v>19</v>
      </c>
      <c r="F207" s="17" t="s">
        <v>794</v>
      </c>
      <c r="G207" s="17" t="s">
        <v>795</v>
      </c>
      <c r="H207" s="17" t="s">
        <v>796</v>
      </c>
      <c r="I207" s="17" t="s">
        <v>797</v>
      </c>
      <c r="J207" s="18"/>
      <c r="K207" s="17"/>
      <c r="L207" s="18" t="s">
        <v>41</v>
      </c>
      <c r="M207" s="17"/>
      <c r="N207" s="17"/>
      <c r="O207" t="str">
        <f>IF(UPPER(TRIM($J207))="SI",COUNTIF($J$2:J207,"SI"),"")</f>
        <v/>
      </c>
      <c r="P207" t="str">
        <f>IF(AND(UPPER(TRIM($J207))="SI",UPPER(TRIM($L207))="SI"),COUNTIFS($J$2:J207,"SI",$L$2:L207,"SI"),"")</f>
        <v/>
      </c>
    </row>
    <row r="208" spans="1:16" ht="20" customHeight="1">
      <c r="A208" s="15" t="s">
        <v>556</v>
      </c>
      <c r="B208" s="14" t="s">
        <v>611</v>
      </c>
      <c r="C208" s="16">
        <f>IF(COUNTA($A208:$B208,$D208:$I208)=0,"",COUNTIF($A$2:$A208,"&lt;&gt;"))</f>
        <v>207</v>
      </c>
      <c r="D208" s="15"/>
      <c r="E208" s="15"/>
      <c r="F208" s="15" t="s">
        <v>798</v>
      </c>
      <c r="G208" s="15" t="s">
        <v>799</v>
      </c>
      <c r="H208" s="15" t="s">
        <v>800</v>
      </c>
      <c r="I208" s="15" t="s">
        <v>801</v>
      </c>
      <c r="J208" s="16"/>
      <c r="K208" s="15"/>
      <c r="L208" s="16" t="s">
        <v>41</v>
      </c>
      <c r="M208" s="15"/>
      <c r="N208" s="15"/>
      <c r="O208" t="str">
        <f>IF(UPPER(TRIM($J208))="SI",COUNTIF($J$2:J208,"SI"),"")</f>
        <v/>
      </c>
      <c r="P208" t="str">
        <f>IF(AND(UPPER(TRIM($J208))="SI",UPPER(TRIM($L208))="SI"),COUNTIFS($J$2:J208,"SI",$L$2:L208,"SI"),"")</f>
        <v/>
      </c>
    </row>
    <row r="209" spans="1:16" ht="20" customHeight="1">
      <c r="A209" s="17" t="s">
        <v>556</v>
      </c>
      <c r="B209" s="14" t="s">
        <v>611</v>
      </c>
      <c r="C209" s="18">
        <f>IF(COUNTA($A209:$B209,$D209:$I209)=0,"",COUNTIF($A$2:$A209,"&lt;&gt;"))</f>
        <v>208</v>
      </c>
      <c r="D209" s="17" t="s">
        <v>671</v>
      </c>
      <c r="E209" s="17"/>
      <c r="F209" s="17" t="s">
        <v>802</v>
      </c>
      <c r="G209" s="17"/>
      <c r="H209" s="17" t="s">
        <v>733</v>
      </c>
      <c r="I209" s="17" t="s">
        <v>803</v>
      </c>
      <c r="J209" s="18"/>
      <c r="K209" s="17"/>
      <c r="L209" s="18" t="s">
        <v>41</v>
      </c>
      <c r="M209" s="17"/>
      <c r="N209" s="17"/>
      <c r="O209" t="str">
        <f>IF(UPPER(TRIM($J209))="SI",COUNTIF($J$2:J209,"SI"),"")</f>
        <v/>
      </c>
      <c r="P209" t="str">
        <f>IF(AND(UPPER(TRIM($J209))="SI",UPPER(TRIM($L209))="SI"),COUNTIFS($J$2:J209,"SI",$L$2:L209,"SI"),"")</f>
        <v/>
      </c>
    </row>
    <row r="210" spans="1:16" ht="20" customHeight="1">
      <c r="A210" s="15" t="s">
        <v>556</v>
      </c>
      <c r="B210" s="14" t="s">
        <v>611</v>
      </c>
      <c r="C210" s="16">
        <f>IF(COUNTA($A210:$B210,$D210:$I210)=0,"",COUNTIF($A$2:$A210,"&lt;&gt;"))</f>
        <v>209</v>
      </c>
      <c r="D210" s="15" t="s">
        <v>671</v>
      </c>
      <c r="E210" s="15"/>
      <c r="F210" s="15" t="s">
        <v>804</v>
      </c>
      <c r="G210" s="15" t="s">
        <v>805</v>
      </c>
      <c r="H210" s="15" t="s">
        <v>584</v>
      </c>
      <c r="I210" s="15" t="s">
        <v>806</v>
      </c>
      <c r="J210" s="16"/>
      <c r="K210" s="15"/>
      <c r="L210" s="16" t="s">
        <v>41</v>
      </c>
      <c r="M210" s="15"/>
      <c r="N210" s="15"/>
      <c r="O210" t="str">
        <f>IF(UPPER(TRIM($J210))="SI",COUNTIF($J$2:J210,"SI"),"")</f>
        <v/>
      </c>
      <c r="P210" t="str">
        <f>IF(AND(UPPER(TRIM($J210))="SI",UPPER(TRIM($L210))="SI"),COUNTIFS($J$2:J210,"SI",$L$2:L210,"SI"),"")</f>
        <v/>
      </c>
    </row>
    <row r="211" spans="1:16" ht="20" customHeight="1">
      <c r="A211" s="17" t="s">
        <v>556</v>
      </c>
      <c r="B211" s="14" t="s">
        <v>611</v>
      </c>
      <c r="C211" s="18">
        <f>IF(COUNTA($A211:$B211,$D211:$I211)=0,"",COUNTIF($A$2:$A211,"&lt;&gt;"))</f>
        <v>210</v>
      </c>
      <c r="D211" s="17" t="s">
        <v>671</v>
      </c>
      <c r="E211" s="17"/>
      <c r="F211" s="17" t="s">
        <v>57</v>
      </c>
      <c r="G211" s="17" t="s">
        <v>807</v>
      </c>
      <c r="H211" s="17" t="s">
        <v>511</v>
      </c>
      <c r="I211" s="17" t="s">
        <v>808</v>
      </c>
      <c r="J211" s="18"/>
      <c r="K211" s="17"/>
      <c r="L211" s="18" t="s">
        <v>41</v>
      </c>
      <c r="M211" s="17"/>
      <c r="N211" s="17"/>
      <c r="O211" t="str">
        <f>IF(UPPER(TRIM($J211))="SI",COUNTIF($J$2:J211,"SI"),"")</f>
        <v/>
      </c>
      <c r="P211" t="str">
        <f>IF(AND(UPPER(TRIM($J211))="SI",UPPER(TRIM($L211))="SI"),COUNTIFS($J$2:J211,"SI",$L$2:L211,"SI"),"")</f>
        <v/>
      </c>
    </row>
    <row r="212" spans="1:16" ht="20" customHeight="1">
      <c r="A212" s="15" t="s">
        <v>556</v>
      </c>
      <c r="B212" s="14" t="s">
        <v>611</v>
      </c>
      <c r="C212" s="16">
        <f>IF(COUNTA($A212:$B212,$D212:$I212)=0,"",COUNTIF($A$2:$A212,"&lt;&gt;"))</f>
        <v>211</v>
      </c>
      <c r="D212" s="15" t="s">
        <v>809</v>
      </c>
      <c r="E212" s="15"/>
      <c r="F212" s="15" t="s">
        <v>810</v>
      </c>
      <c r="G212" s="15"/>
      <c r="H212" s="15" t="s">
        <v>118</v>
      </c>
      <c r="I212" s="15" t="s">
        <v>811</v>
      </c>
      <c r="J212" s="16" t="s">
        <v>24</v>
      </c>
      <c r="K212" s="15"/>
      <c r="L212" s="16" t="s">
        <v>41</v>
      </c>
      <c r="M212" s="15"/>
      <c r="N212" s="15"/>
      <c r="O212">
        <f>IF(UPPER(TRIM($J212))="SI",COUNTIF($J$2:J212,"SI"),"")</f>
        <v>118</v>
      </c>
      <c r="P212" t="str">
        <f>IF(AND(UPPER(TRIM($J212))="SI",UPPER(TRIM($L212))="SI"),COUNTIFS($J$2:J212,"SI",$L$2:L212,"SI"),"")</f>
        <v/>
      </c>
    </row>
    <row r="213" spans="1:16" ht="20" customHeight="1">
      <c r="A213" s="17" t="s">
        <v>556</v>
      </c>
      <c r="B213" s="14" t="s">
        <v>611</v>
      </c>
      <c r="C213" s="18">
        <f>IF(COUNTA($A213:$B213,$D213:$I213)=0,"",COUNTIF($A$2:$A213,"&lt;&gt;"))</f>
        <v>212</v>
      </c>
      <c r="D213" s="17" t="s">
        <v>812</v>
      </c>
      <c r="E213" s="17"/>
      <c r="F213" s="17" t="s">
        <v>813</v>
      </c>
      <c r="G213" s="17" t="s">
        <v>814</v>
      </c>
      <c r="H213" s="17" t="s">
        <v>559</v>
      </c>
      <c r="I213" s="17" t="s">
        <v>815</v>
      </c>
      <c r="J213" s="18" t="s">
        <v>24</v>
      </c>
      <c r="K213" s="17"/>
      <c r="L213" s="18" t="s">
        <v>41</v>
      </c>
      <c r="M213" s="17"/>
      <c r="N213" s="17"/>
      <c r="O213">
        <f>IF(UPPER(TRIM($J213))="SI",COUNTIF($J$2:J213,"SI"),"")</f>
        <v>119</v>
      </c>
      <c r="P213" t="str">
        <f>IF(AND(UPPER(TRIM($J213))="SI",UPPER(TRIM($L213))="SI"),COUNTIFS($J$2:J213,"SI",$L$2:L213,"SI"),"")</f>
        <v/>
      </c>
    </row>
    <row r="214" spans="1:16" ht="20" customHeight="1">
      <c r="A214" s="15" t="s">
        <v>556</v>
      </c>
      <c r="B214" s="14" t="s">
        <v>611</v>
      </c>
      <c r="C214" s="16">
        <f>IF(COUNTA($A214:$B214,$D214:$I214)=0,"",COUNTIF($A$2:$A214,"&lt;&gt;"))</f>
        <v>213</v>
      </c>
      <c r="D214" s="15" t="s">
        <v>816</v>
      </c>
      <c r="E214" s="15"/>
      <c r="F214" s="15" t="s">
        <v>817</v>
      </c>
      <c r="G214" s="15" t="s">
        <v>818</v>
      </c>
      <c r="H214" s="15" t="s">
        <v>819</v>
      </c>
      <c r="I214" s="15" t="s">
        <v>820</v>
      </c>
      <c r="J214" s="16" t="s">
        <v>24</v>
      </c>
      <c r="K214" s="15"/>
      <c r="L214" s="16" t="s">
        <v>41</v>
      </c>
      <c r="M214" s="15"/>
      <c r="N214" s="15"/>
      <c r="O214">
        <f>IF(UPPER(TRIM($J214))="SI",COUNTIF($J$2:J214,"SI"),"")</f>
        <v>120</v>
      </c>
      <c r="P214" t="str">
        <f>IF(AND(UPPER(TRIM($J214))="SI",UPPER(TRIM($L214))="SI"),COUNTIFS($J$2:J214,"SI",$L$2:L214,"SI"),"")</f>
        <v/>
      </c>
    </row>
    <row r="215" spans="1:16" ht="20" customHeight="1">
      <c r="A215" s="17" t="s">
        <v>556</v>
      </c>
      <c r="B215" s="14" t="s">
        <v>611</v>
      </c>
      <c r="C215" s="18">
        <f>IF(COUNTA($A215:$B215,$D215:$I215)=0,"",COUNTIF($A$2:$A215,"&lt;&gt;"))</f>
        <v>214</v>
      </c>
      <c r="D215" s="17"/>
      <c r="E215" s="17"/>
      <c r="F215" s="17" t="s">
        <v>751</v>
      </c>
      <c r="G215" s="17"/>
      <c r="H215" s="17" t="s">
        <v>821</v>
      </c>
      <c r="I215" s="17" t="s">
        <v>822</v>
      </c>
      <c r="J215" s="18" t="s">
        <v>24</v>
      </c>
      <c r="K215" s="17"/>
      <c r="L215" s="18" t="s">
        <v>41</v>
      </c>
      <c r="M215" s="17"/>
      <c r="N215" s="17"/>
      <c r="O215">
        <f>IF(UPPER(TRIM($J215))="SI",COUNTIF($J$2:J215,"SI"),"")</f>
        <v>121</v>
      </c>
      <c r="P215" t="str">
        <f>IF(AND(UPPER(TRIM($J215))="SI",UPPER(TRIM($L215))="SI"),COUNTIFS($J$2:J215,"SI",$L$2:L215,"SI"),"")</f>
        <v/>
      </c>
    </row>
    <row r="216" spans="1:16" ht="20" customHeight="1">
      <c r="A216" s="15" t="s">
        <v>556</v>
      </c>
      <c r="B216" s="14" t="s">
        <v>611</v>
      </c>
      <c r="C216" s="16">
        <f>IF(COUNTA($A216:$B216,$D216:$I216)=0,"",COUNTIF($A$2:$A216,"&lt;&gt;"))</f>
        <v>215</v>
      </c>
      <c r="D216" s="15"/>
      <c r="E216" s="15"/>
      <c r="F216" s="15" t="s">
        <v>823</v>
      </c>
      <c r="G216" s="15" t="s">
        <v>824</v>
      </c>
      <c r="H216" s="15" t="s">
        <v>825</v>
      </c>
      <c r="I216" s="15" t="s">
        <v>826</v>
      </c>
      <c r="J216" s="16" t="s">
        <v>24</v>
      </c>
      <c r="K216" s="15"/>
      <c r="L216" s="16" t="s">
        <v>41</v>
      </c>
      <c r="M216" s="15"/>
      <c r="N216" s="15"/>
      <c r="O216">
        <f>IF(UPPER(TRIM($J216))="SI",COUNTIF($J$2:J216,"SI"),"")</f>
        <v>122</v>
      </c>
      <c r="P216" t="str">
        <f>IF(AND(UPPER(TRIM($J216))="SI",UPPER(TRIM($L216))="SI"),COUNTIFS($J$2:J216,"SI",$L$2:L216,"SI"),"")</f>
        <v/>
      </c>
    </row>
    <row r="217" spans="1:16" ht="20" customHeight="1">
      <c r="A217" s="17" t="s">
        <v>556</v>
      </c>
      <c r="B217" s="14" t="s">
        <v>611</v>
      </c>
      <c r="C217" s="18">
        <f>IF(COUNTA($A217:$B217,$D217:$I217)=0,"",COUNTIF($A$2:$A217,"&lt;&gt;"))</f>
        <v>216</v>
      </c>
      <c r="D217" s="17"/>
      <c r="E217" s="17"/>
      <c r="F217" s="17" t="s">
        <v>827</v>
      </c>
      <c r="G217" s="17" t="s">
        <v>828</v>
      </c>
      <c r="H217" s="17" t="s">
        <v>829</v>
      </c>
      <c r="I217" s="17" t="s">
        <v>826</v>
      </c>
      <c r="J217" s="18" t="s">
        <v>24</v>
      </c>
      <c r="K217" s="17"/>
      <c r="L217" s="18" t="s">
        <v>41</v>
      </c>
      <c r="M217" s="17"/>
      <c r="N217" s="17"/>
      <c r="O217">
        <f>IF(UPPER(TRIM($J217))="SI",COUNTIF($J$2:J217,"SI"),"")</f>
        <v>123</v>
      </c>
      <c r="P217" t="str">
        <f>IF(AND(UPPER(TRIM($J217))="SI",UPPER(TRIM($L217))="SI"),COUNTIFS($J$2:J217,"SI",$L$2:L217,"SI"),"")</f>
        <v/>
      </c>
    </row>
    <row r="218" spans="1:16" ht="20" customHeight="1">
      <c r="A218" s="15" t="s">
        <v>556</v>
      </c>
      <c r="B218" s="14" t="s">
        <v>611</v>
      </c>
      <c r="C218" s="16">
        <f>IF(COUNTA($A218:$B218,$D218:$I218)=0,"",COUNTIF($A$2:$A218,"&lt;&gt;"))</f>
        <v>217</v>
      </c>
      <c r="D218" s="15"/>
      <c r="E218" s="15"/>
      <c r="F218" s="15" t="s">
        <v>830</v>
      </c>
      <c r="G218" s="15"/>
      <c r="H218" s="15" t="s">
        <v>831</v>
      </c>
      <c r="I218" s="15" t="s">
        <v>832</v>
      </c>
      <c r="J218" s="16" t="s">
        <v>24</v>
      </c>
      <c r="K218" s="15"/>
      <c r="L218" s="16" t="s">
        <v>41</v>
      </c>
      <c r="M218" s="15"/>
      <c r="N218" s="15"/>
      <c r="O218">
        <f>IF(UPPER(TRIM($J218))="SI",COUNTIF($J$2:J218,"SI"),"")</f>
        <v>124</v>
      </c>
      <c r="P218" t="str">
        <f>IF(AND(UPPER(TRIM($J218))="SI",UPPER(TRIM($L218))="SI"),COUNTIFS($J$2:J218,"SI",$L$2:L218,"SI"),"")</f>
        <v/>
      </c>
    </row>
    <row r="219" spans="1:16" ht="20" customHeight="1">
      <c r="A219" s="17" t="s">
        <v>16</v>
      </c>
      <c r="B219" s="13" t="s">
        <v>833</v>
      </c>
      <c r="C219" s="18">
        <f>IF(COUNTA($A219:$B219,$D219:$I219)=0,"",COUNTIF($A$2:$A219,"&lt;&gt;"))</f>
        <v>218</v>
      </c>
      <c r="D219" s="17" t="s">
        <v>32</v>
      </c>
      <c r="E219" s="17" t="s">
        <v>19</v>
      </c>
      <c r="F219" s="17" t="s">
        <v>834</v>
      </c>
      <c r="G219" s="17" t="s">
        <v>835</v>
      </c>
      <c r="H219" s="17" t="s">
        <v>836</v>
      </c>
      <c r="I219" s="17" t="s">
        <v>837</v>
      </c>
      <c r="J219" s="18" t="s">
        <v>24</v>
      </c>
      <c r="K219" s="17" t="s">
        <v>838</v>
      </c>
      <c r="L219" s="18" t="s">
        <v>41</v>
      </c>
      <c r="M219" s="17"/>
      <c r="N219" s="17"/>
      <c r="O219">
        <f>IF(UPPER(TRIM($J219))="SI",COUNTIF($J$2:J219,"SI"),"")</f>
        <v>125</v>
      </c>
      <c r="P219" t="str">
        <f>IF(AND(UPPER(TRIM($J219))="SI",UPPER(TRIM($L219))="SI"),COUNTIFS($J$2:J219,"SI",$L$2:L219,"SI"),"")</f>
        <v/>
      </c>
    </row>
    <row r="220" spans="1:16" ht="20" customHeight="1">
      <c r="A220" s="15" t="s">
        <v>16</v>
      </c>
      <c r="B220" s="13" t="s">
        <v>833</v>
      </c>
      <c r="C220" s="16">
        <f>IF(COUNTA($A220:$B220,$D220:$I220)=0,"",COUNTIF($A$2:$A220,"&lt;&gt;"))</f>
        <v>219</v>
      </c>
      <c r="D220" s="15" t="s">
        <v>32</v>
      </c>
      <c r="E220" s="15" t="s">
        <v>19</v>
      </c>
      <c r="F220" s="15" t="s">
        <v>57</v>
      </c>
      <c r="G220" s="15" t="s">
        <v>587</v>
      </c>
      <c r="H220" s="15" t="s">
        <v>839</v>
      </c>
      <c r="I220" s="15" t="s">
        <v>837</v>
      </c>
      <c r="J220" s="16" t="s">
        <v>41</v>
      </c>
      <c r="K220" s="15" t="s">
        <v>840</v>
      </c>
      <c r="L220" s="16" t="s">
        <v>41</v>
      </c>
      <c r="M220" s="15"/>
      <c r="N220" s="15"/>
      <c r="O220" t="str">
        <f>IF(UPPER(TRIM($J220))="SI",COUNTIF($J$2:J220,"SI"),"")</f>
        <v/>
      </c>
      <c r="P220" t="str">
        <f>IF(AND(UPPER(TRIM($J220))="SI",UPPER(TRIM($L220))="SI"),COUNTIFS($J$2:J220,"SI",$L$2:L220,"SI"),"")</f>
        <v/>
      </c>
    </row>
    <row r="221" spans="1:16" ht="20" customHeight="1">
      <c r="A221" s="17" t="s">
        <v>16</v>
      </c>
      <c r="B221" s="13" t="s">
        <v>833</v>
      </c>
      <c r="C221" s="18">
        <f>IF(COUNTA($A221:$B221,$D221:$I221)=0,"",COUNTIF($A$2:$A221,"&lt;&gt;"))</f>
        <v>220</v>
      </c>
      <c r="D221" s="17" t="s">
        <v>32</v>
      </c>
      <c r="E221" s="17" t="s">
        <v>19</v>
      </c>
      <c r="F221" s="17" t="s">
        <v>841</v>
      </c>
      <c r="G221" s="17" t="s">
        <v>842</v>
      </c>
      <c r="H221" s="17" t="s">
        <v>528</v>
      </c>
      <c r="I221" s="17" t="s">
        <v>837</v>
      </c>
      <c r="J221" s="18" t="s">
        <v>24</v>
      </c>
      <c r="K221" s="17" t="s">
        <v>843</v>
      </c>
      <c r="L221" s="18" t="s">
        <v>24</v>
      </c>
      <c r="M221" s="17"/>
      <c r="N221" s="17"/>
      <c r="O221">
        <f>IF(UPPER(TRIM($J221))="SI",COUNTIF($J$2:J221,"SI"),"")</f>
        <v>126</v>
      </c>
      <c r="P221">
        <f>IF(AND(UPPER(TRIM($J221))="SI",UPPER(TRIM($L221))="SI"),COUNTIFS($J$2:J221,"SI",$L$2:L221,"SI"),"")</f>
        <v>32</v>
      </c>
    </row>
    <row r="222" spans="1:16" ht="20" customHeight="1">
      <c r="A222" s="15" t="s">
        <v>16</v>
      </c>
      <c r="B222" s="13" t="s">
        <v>833</v>
      </c>
      <c r="C222" s="16">
        <f>IF(COUNTA($A222:$B222,$D222:$I222)=0,"",COUNTIF($A$2:$A222,"&lt;&gt;"))</f>
        <v>221</v>
      </c>
      <c r="D222" s="15" t="s">
        <v>32</v>
      </c>
      <c r="E222" s="15" t="s">
        <v>19</v>
      </c>
      <c r="F222" s="15" t="s">
        <v>111</v>
      </c>
      <c r="G222" s="15" t="s">
        <v>844</v>
      </c>
      <c r="H222" s="15" t="s">
        <v>845</v>
      </c>
      <c r="I222" s="15" t="s">
        <v>837</v>
      </c>
      <c r="J222" s="16" t="s">
        <v>41</v>
      </c>
      <c r="K222" s="15" t="s">
        <v>846</v>
      </c>
      <c r="L222" s="16" t="s">
        <v>41</v>
      </c>
      <c r="M222" s="15"/>
      <c r="N222" s="15"/>
      <c r="O222" t="str">
        <f>IF(UPPER(TRIM($J222))="SI",COUNTIF($J$2:J222,"SI"),"")</f>
        <v/>
      </c>
      <c r="P222" t="str">
        <f>IF(AND(UPPER(TRIM($J222))="SI",UPPER(TRIM($L222))="SI"),COUNTIFS($J$2:J222,"SI",$L$2:L222,"SI"),"")</f>
        <v/>
      </c>
    </row>
    <row r="223" spans="1:16" ht="20" customHeight="1">
      <c r="A223" s="17" t="s">
        <v>16</v>
      </c>
      <c r="B223" s="13" t="s">
        <v>833</v>
      </c>
      <c r="C223" s="18">
        <f>IF(COUNTA($A223:$B223,$D223:$I223)=0,"",COUNTIF($A$2:$A223,"&lt;&gt;"))</f>
        <v>222</v>
      </c>
      <c r="D223" s="17" t="s">
        <v>32</v>
      </c>
      <c r="E223" s="17" t="s">
        <v>19</v>
      </c>
      <c r="F223" s="17" t="s">
        <v>847</v>
      </c>
      <c r="G223" s="17" t="s">
        <v>848</v>
      </c>
      <c r="H223" s="17" t="s">
        <v>349</v>
      </c>
      <c r="I223" s="17" t="s">
        <v>837</v>
      </c>
      <c r="J223" s="18" t="s">
        <v>24</v>
      </c>
      <c r="K223" s="17" t="s">
        <v>849</v>
      </c>
      <c r="L223" s="18" t="s">
        <v>24</v>
      </c>
      <c r="M223" s="17"/>
      <c r="N223" s="17"/>
      <c r="O223">
        <f>IF(UPPER(TRIM($J223))="SI",COUNTIF($J$2:J223,"SI"),"")</f>
        <v>127</v>
      </c>
      <c r="P223">
        <f>IF(AND(UPPER(TRIM($J223))="SI",UPPER(TRIM($L223))="SI"),COUNTIFS($J$2:J223,"SI",$L$2:L223,"SI"),"")</f>
        <v>33</v>
      </c>
    </row>
    <row r="224" spans="1:16" ht="20" customHeight="1">
      <c r="A224" s="15" t="s">
        <v>16</v>
      </c>
      <c r="B224" s="13" t="s">
        <v>833</v>
      </c>
      <c r="C224" s="16">
        <f>IF(COUNTA($A224:$B224,$D224:$I224)=0,"",COUNTIF($A$2:$A224,"&lt;&gt;"))</f>
        <v>223</v>
      </c>
      <c r="D224" s="15" t="s">
        <v>32</v>
      </c>
      <c r="E224" s="15" t="s">
        <v>19</v>
      </c>
      <c r="F224" s="15" t="s">
        <v>498</v>
      </c>
      <c r="G224" s="15" t="s">
        <v>591</v>
      </c>
      <c r="H224" s="15" t="s">
        <v>850</v>
      </c>
      <c r="I224" s="15" t="s">
        <v>837</v>
      </c>
      <c r="J224" s="16" t="s">
        <v>24</v>
      </c>
      <c r="K224" s="15" t="s">
        <v>851</v>
      </c>
      <c r="L224" s="16" t="s">
        <v>24</v>
      </c>
      <c r="M224" s="15"/>
      <c r="N224" s="15"/>
      <c r="O224">
        <f>IF(UPPER(TRIM($J224))="SI",COUNTIF($J$2:J224,"SI"),"")</f>
        <v>128</v>
      </c>
      <c r="P224">
        <f>IF(AND(UPPER(TRIM($J224))="SI",UPPER(TRIM($L224))="SI"),COUNTIFS($J$2:J224,"SI",$L$2:L224,"SI"),"")</f>
        <v>34</v>
      </c>
    </row>
    <row r="225" spans="1:16" ht="20" customHeight="1">
      <c r="A225" s="17" t="s">
        <v>16</v>
      </c>
      <c r="B225" s="13" t="s">
        <v>833</v>
      </c>
      <c r="C225" s="18">
        <f>IF(COUNTA($A225:$B225,$D225:$I225)=0,"",COUNTIF($A$2:$A225,"&lt;&gt;"))</f>
        <v>224</v>
      </c>
      <c r="D225" s="17" t="s">
        <v>32</v>
      </c>
      <c r="E225" s="17" t="s">
        <v>19</v>
      </c>
      <c r="F225" s="17" t="s">
        <v>852</v>
      </c>
      <c r="G225" s="17" t="s">
        <v>853</v>
      </c>
      <c r="H225" s="17" t="s">
        <v>854</v>
      </c>
      <c r="I225" s="17" t="s">
        <v>837</v>
      </c>
      <c r="J225" s="18" t="s">
        <v>24</v>
      </c>
      <c r="K225" s="17" t="s">
        <v>855</v>
      </c>
      <c r="L225" s="18" t="s">
        <v>24</v>
      </c>
      <c r="M225" s="17"/>
      <c r="N225" s="17"/>
      <c r="O225">
        <f>IF(UPPER(TRIM($J225))="SI",COUNTIF($J$2:J225,"SI"),"")</f>
        <v>129</v>
      </c>
      <c r="P225">
        <f>IF(AND(UPPER(TRIM($J225))="SI",UPPER(TRIM($L225))="SI"),COUNTIFS($J$2:J225,"SI",$L$2:L225,"SI"),"")</f>
        <v>35</v>
      </c>
    </row>
    <row r="226" spans="1:16" ht="20" customHeight="1">
      <c r="A226" s="15" t="s">
        <v>16</v>
      </c>
      <c r="B226" s="13" t="s">
        <v>833</v>
      </c>
      <c r="C226" s="16">
        <f>IF(COUNTA($A226:$B226,$D226:$I226)=0,"",COUNTIF($A$2:$A226,"&lt;&gt;"))</f>
        <v>225</v>
      </c>
      <c r="D226" s="15" t="s">
        <v>128</v>
      </c>
      <c r="E226" s="15" t="s">
        <v>19</v>
      </c>
      <c r="F226" s="15" t="s">
        <v>856</v>
      </c>
      <c r="G226" s="15"/>
      <c r="H226" s="15" t="s">
        <v>857</v>
      </c>
      <c r="I226" s="15" t="s">
        <v>858</v>
      </c>
      <c r="J226" s="16" t="s">
        <v>24</v>
      </c>
      <c r="K226" s="15"/>
      <c r="L226" s="16" t="s">
        <v>41</v>
      </c>
      <c r="M226" s="15"/>
      <c r="N226" s="15"/>
      <c r="O226">
        <f>IF(UPPER(TRIM($J226))="SI",COUNTIF($J$2:J226,"SI"),"")</f>
        <v>130</v>
      </c>
      <c r="P226" t="str">
        <f>IF(AND(UPPER(TRIM($J226))="SI",UPPER(TRIM($L226))="SI"),COUNTIFS($J$2:J226,"SI",$L$2:L226,"SI"),"")</f>
        <v/>
      </c>
    </row>
    <row r="227" spans="1:16" ht="20" customHeight="1">
      <c r="A227" s="17" t="s">
        <v>16</v>
      </c>
      <c r="B227" s="13" t="s">
        <v>833</v>
      </c>
      <c r="C227" s="18">
        <f>IF(COUNTA($A227:$B227,$D227:$I227)=0,"",COUNTIF($A$2:$A227,"&lt;&gt;"))</f>
        <v>226</v>
      </c>
      <c r="D227" s="17" t="s">
        <v>859</v>
      </c>
      <c r="E227" s="17" t="s">
        <v>19</v>
      </c>
      <c r="F227" s="17" t="s">
        <v>860</v>
      </c>
      <c r="G227" s="17" t="s">
        <v>209</v>
      </c>
      <c r="H227" s="17" t="s">
        <v>861</v>
      </c>
      <c r="I227" s="17" t="s">
        <v>862</v>
      </c>
      <c r="J227" s="18" t="s">
        <v>41</v>
      </c>
      <c r="K227" s="19" t="s">
        <v>863</v>
      </c>
      <c r="L227" s="18" t="s">
        <v>41</v>
      </c>
      <c r="M227" s="17"/>
      <c r="N227" s="17"/>
      <c r="O227" t="str">
        <f>IF(UPPER(TRIM($J227))="SI",COUNTIF($J$2:J227,"SI"),"")</f>
        <v/>
      </c>
      <c r="P227" t="str">
        <f>IF(AND(UPPER(TRIM($J227))="SI",UPPER(TRIM($L227))="SI"),COUNTIFS($J$2:J227,"SI",$L$2:L227,"SI"),"")</f>
        <v/>
      </c>
    </row>
    <row r="228" spans="1:16" ht="20" customHeight="1">
      <c r="A228" s="15" t="s">
        <v>16</v>
      </c>
      <c r="B228" s="13" t="s">
        <v>833</v>
      </c>
      <c r="C228" s="16">
        <f>IF(COUNTA($A228:$B228,$D228:$I228)=0,"",COUNTIF($A$2:$A228,"&lt;&gt;"))</f>
        <v>227</v>
      </c>
      <c r="D228" s="15" t="s">
        <v>859</v>
      </c>
      <c r="E228" s="15" t="s">
        <v>19</v>
      </c>
      <c r="F228" s="15" t="s">
        <v>864</v>
      </c>
      <c r="G228" s="15" t="s">
        <v>174</v>
      </c>
      <c r="H228" s="15" t="s">
        <v>479</v>
      </c>
      <c r="I228" s="15" t="s">
        <v>865</v>
      </c>
      <c r="J228" s="16" t="s">
        <v>24</v>
      </c>
      <c r="K228" s="15" t="s">
        <v>92</v>
      </c>
      <c r="L228" s="16" t="s">
        <v>41</v>
      </c>
      <c r="M228" s="15"/>
      <c r="N228" s="15"/>
      <c r="O228">
        <f>IF(UPPER(TRIM($J228))="SI",COUNTIF($J$2:J228,"SI"),"")</f>
        <v>131</v>
      </c>
      <c r="P228" t="str">
        <f>IF(AND(UPPER(TRIM($J228))="SI",UPPER(TRIM($L228))="SI"),COUNTIFS($J$2:J228,"SI",$L$2:L228,"SI"),"")</f>
        <v/>
      </c>
    </row>
    <row r="229" spans="1:16" ht="20" customHeight="1">
      <c r="A229" s="17" t="s">
        <v>16</v>
      </c>
      <c r="B229" s="13" t="s">
        <v>833</v>
      </c>
      <c r="C229" s="18">
        <f>IF(COUNTA($A229:$B229,$D229:$I229)=0,"",COUNTIF($A$2:$A229,"&lt;&gt;"))</f>
        <v>228</v>
      </c>
      <c r="D229" s="17" t="s">
        <v>859</v>
      </c>
      <c r="E229" s="17" t="s">
        <v>19</v>
      </c>
      <c r="F229" s="17" t="s">
        <v>866</v>
      </c>
      <c r="G229" s="17" t="s">
        <v>867</v>
      </c>
      <c r="H229" s="17" t="s">
        <v>271</v>
      </c>
      <c r="I229" s="17" t="s">
        <v>868</v>
      </c>
      <c r="J229" s="18" t="s">
        <v>41</v>
      </c>
      <c r="K229" s="17" t="s">
        <v>869</v>
      </c>
      <c r="L229" s="18" t="s">
        <v>41</v>
      </c>
      <c r="M229" s="17"/>
      <c r="N229" s="17"/>
      <c r="O229" t="str">
        <f>IF(UPPER(TRIM($J229))="SI",COUNTIF($J$2:J229,"SI"),"")</f>
        <v/>
      </c>
      <c r="P229" t="str">
        <f>IF(AND(UPPER(TRIM($J229))="SI",UPPER(TRIM($L229))="SI"),COUNTIFS($J$2:J229,"SI",$L$2:L229,"SI"),"")</f>
        <v/>
      </c>
    </row>
    <row r="230" spans="1:16" ht="20" customHeight="1">
      <c r="A230" s="15" t="s">
        <v>16</v>
      </c>
      <c r="B230" s="13" t="s">
        <v>833</v>
      </c>
      <c r="C230" s="16">
        <f>IF(COUNTA($A230:$B230,$D230:$I230)=0,"",COUNTIF($A$2:$A230,"&lt;&gt;"))</f>
        <v>229</v>
      </c>
      <c r="D230" s="15" t="s">
        <v>138</v>
      </c>
      <c r="E230" s="15" t="s">
        <v>19</v>
      </c>
      <c r="F230" s="15" t="s">
        <v>455</v>
      </c>
      <c r="G230" s="15" t="s">
        <v>870</v>
      </c>
      <c r="H230" s="15" t="s">
        <v>871</v>
      </c>
      <c r="I230" s="15" t="s">
        <v>872</v>
      </c>
      <c r="J230" s="16" t="s">
        <v>24</v>
      </c>
      <c r="K230" s="15" t="s">
        <v>873</v>
      </c>
      <c r="L230" s="16" t="s">
        <v>24</v>
      </c>
      <c r="M230" s="15"/>
      <c r="N230" s="15"/>
      <c r="O230">
        <f>IF(UPPER(TRIM($J230))="SI",COUNTIF($J$2:J230,"SI"),"")</f>
        <v>132</v>
      </c>
      <c r="P230">
        <f>IF(AND(UPPER(TRIM($J230))="SI",UPPER(TRIM($L230))="SI"),COUNTIFS($J$2:J230,"SI",$L$2:L230,"SI"),"")</f>
        <v>36</v>
      </c>
    </row>
    <row r="231" spans="1:16" ht="20" customHeight="1">
      <c r="A231" s="17" t="s">
        <v>16</v>
      </c>
      <c r="B231" s="13" t="s">
        <v>833</v>
      </c>
      <c r="C231" s="18">
        <f>IF(COUNTA($A231:$B231,$D231:$I231)=0,"",COUNTIF($A$2:$A231,"&lt;&gt;"))</f>
        <v>230</v>
      </c>
      <c r="D231" s="17" t="s">
        <v>138</v>
      </c>
      <c r="E231" s="17" t="s">
        <v>19</v>
      </c>
      <c r="F231" s="17" t="s">
        <v>874</v>
      </c>
      <c r="G231" s="17" t="s">
        <v>73</v>
      </c>
      <c r="H231" s="17" t="s">
        <v>875</v>
      </c>
      <c r="I231" s="17" t="s">
        <v>876</v>
      </c>
      <c r="J231" s="18" t="s">
        <v>24</v>
      </c>
      <c r="K231" s="17" t="s">
        <v>877</v>
      </c>
      <c r="L231" s="18" t="s">
        <v>24</v>
      </c>
      <c r="M231" s="17"/>
      <c r="N231" s="17"/>
      <c r="O231">
        <f>IF(UPPER(TRIM($J231))="SI",COUNTIF($J$2:J231,"SI"),"")</f>
        <v>133</v>
      </c>
      <c r="P231">
        <f>IF(AND(UPPER(TRIM($J231))="SI",UPPER(TRIM($L231))="SI"),COUNTIFS($J$2:J231,"SI",$L$2:L231,"SI"),"")</f>
        <v>37</v>
      </c>
    </row>
    <row r="232" spans="1:16" ht="20" customHeight="1">
      <c r="A232" s="15" t="s">
        <v>16</v>
      </c>
      <c r="B232" s="13" t="s">
        <v>833</v>
      </c>
      <c r="C232" s="16">
        <f>IF(COUNTA($A232:$B232,$D232:$I232)=0,"",COUNTIF($A$2:$A232,"&lt;&gt;"))</f>
        <v>231</v>
      </c>
      <c r="D232" s="15" t="s">
        <v>138</v>
      </c>
      <c r="E232" s="15" t="s">
        <v>19</v>
      </c>
      <c r="F232" s="15" t="s">
        <v>498</v>
      </c>
      <c r="G232" s="15" t="s">
        <v>878</v>
      </c>
      <c r="H232" s="15" t="s">
        <v>408</v>
      </c>
      <c r="I232" s="15" t="s">
        <v>879</v>
      </c>
      <c r="J232" s="16" t="s">
        <v>24</v>
      </c>
      <c r="K232" s="15" t="s">
        <v>880</v>
      </c>
      <c r="L232" s="16" t="s">
        <v>24</v>
      </c>
      <c r="M232" s="15"/>
      <c r="N232" s="15"/>
      <c r="O232">
        <f>IF(UPPER(TRIM($J232))="SI",COUNTIF($J$2:J232,"SI"),"")</f>
        <v>134</v>
      </c>
      <c r="P232">
        <f>IF(AND(UPPER(TRIM($J232))="SI",UPPER(TRIM($L232))="SI"),COUNTIFS($J$2:J232,"SI",$L$2:L232,"SI"),"")</f>
        <v>38</v>
      </c>
    </row>
    <row r="233" spans="1:16" ht="20" customHeight="1">
      <c r="A233" s="17" t="s">
        <v>16</v>
      </c>
      <c r="B233" s="13" t="s">
        <v>833</v>
      </c>
      <c r="C233" s="18">
        <f>IF(COUNTA($A233:$B233,$D233:$I233)=0,"",COUNTIF($A$2:$A233,"&lt;&gt;"))</f>
        <v>232</v>
      </c>
      <c r="D233" s="17" t="s">
        <v>881</v>
      </c>
      <c r="E233" s="17" t="s">
        <v>19</v>
      </c>
      <c r="F233" s="17" t="s">
        <v>882</v>
      </c>
      <c r="G233" s="17" t="s">
        <v>509</v>
      </c>
      <c r="H233" s="17" t="s">
        <v>349</v>
      </c>
      <c r="I233" s="17" t="s">
        <v>883</v>
      </c>
      <c r="J233" s="18" t="s">
        <v>24</v>
      </c>
      <c r="K233" s="17" t="s">
        <v>884</v>
      </c>
      <c r="L233" s="18" t="s">
        <v>41</v>
      </c>
      <c r="M233" s="17"/>
      <c r="N233" s="17"/>
      <c r="O233">
        <f>IF(UPPER(TRIM($J233))="SI",COUNTIF($J$2:J233,"SI"),"")</f>
        <v>135</v>
      </c>
      <c r="P233" t="str">
        <f>IF(AND(UPPER(TRIM($J233))="SI",UPPER(TRIM($L233))="SI"),COUNTIFS($J$2:J233,"SI",$L$2:L233,"SI"),"")</f>
        <v/>
      </c>
    </row>
    <row r="234" spans="1:16" ht="20" customHeight="1">
      <c r="A234" s="15" t="s">
        <v>16</v>
      </c>
      <c r="B234" s="13" t="s">
        <v>833</v>
      </c>
      <c r="C234" s="16">
        <f>IF(COUNTA($A234:$B234,$D234:$I234)=0,"",COUNTIF($A$2:$A234,"&lt;&gt;"))</f>
        <v>233</v>
      </c>
      <c r="D234" s="15" t="s">
        <v>881</v>
      </c>
      <c r="E234" s="15" t="s">
        <v>19</v>
      </c>
      <c r="F234" s="15" t="s">
        <v>885</v>
      </c>
      <c r="G234" s="15" t="s">
        <v>886</v>
      </c>
      <c r="H234" s="15" t="s">
        <v>511</v>
      </c>
      <c r="I234" s="15" t="s">
        <v>887</v>
      </c>
      <c r="J234" s="16"/>
      <c r="K234" s="15" t="s">
        <v>888</v>
      </c>
      <c r="L234" s="16"/>
      <c r="M234" s="15"/>
      <c r="N234" s="15"/>
      <c r="O234" t="str">
        <f>IF(UPPER(TRIM($J234))="SI",COUNTIF($J$2:J234,"SI"),"")</f>
        <v/>
      </c>
      <c r="P234" t="str">
        <f>IF(AND(UPPER(TRIM($J234))="SI",UPPER(TRIM($L234))="SI"),COUNTIFS($J$2:J234,"SI",$L$2:L234,"SI"),"")</f>
        <v/>
      </c>
    </row>
    <row r="235" spans="1:16" ht="20" customHeight="1">
      <c r="A235" s="17" t="s">
        <v>16</v>
      </c>
      <c r="B235" s="13" t="s">
        <v>833</v>
      </c>
      <c r="C235" s="18">
        <f>IF(COUNTA($A235:$B235,$D235:$I235)=0,"",COUNTIF($A$2:$A235,"&lt;&gt;"))</f>
        <v>234</v>
      </c>
      <c r="D235" s="17" t="s">
        <v>881</v>
      </c>
      <c r="E235" s="17" t="s">
        <v>19</v>
      </c>
      <c r="F235" s="17" t="s">
        <v>889</v>
      </c>
      <c r="G235" s="17" t="s">
        <v>110</v>
      </c>
      <c r="H235" s="17" t="s">
        <v>890</v>
      </c>
      <c r="I235" s="17" t="s">
        <v>891</v>
      </c>
      <c r="J235" s="18" t="s">
        <v>24</v>
      </c>
      <c r="K235" s="17" t="s">
        <v>892</v>
      </c>
      <c r="L235" s="18" t="s">
        <v>24</v>
      </c>
      <c r="M235" s="17"/>
      <c r="N235" s="17"/>
      <c r="O235">
        <f>IF(UPPER(TRIM($J235))="SI",COUNTIF($J$2:J235,"SI"),"")</f>
        <v>136</v>
      </c>
      <c r="P235">
        <f>IF(AND(UPPER(TRIM($J235))="SI",UPPER(TRIM($L235))="SI"),COUNTIFS($J$2:J235,"SI",$L$2:L235,"SI"),"")</f>
        <v>39</v>
      </c>
    </row>
    <row r="236" spans="1:16" ht="20" customHeight="1">
      <c r="A236" s="15" t="s">
        <v>16</v>
      </c>
      <c r="B236" s="13" t="s">
        <v>833</v>
      </c>
      <c r="C236" s="16">
        <f>IF(COUNTA($A236:$B236,$D236:$I236)=0,"",COUNTIF($A$2:$A236,"&lt;&gt;"))</f>
        <v>235</v>
      </c>
      <c r="D236" s="15" t="s">
        <v>893</v>
      </c>
      <c r="E236" s="15" t="s">
        <v>19</v>
      </c>
      <c r="F236" s="15" t="s">
        <v>523</v>
      </c>
      <c r="G236" s="15" t="s">
        <v>894</v>
      </c>
      <c r="H236" s="15" t="s">
        <v>895</v>
      </c>
      <c r="I236" s="15" t="s">
        <v>896</v>
      </c>
      <c r="J236" s="16" t="s">
        <v>24</v>
      </c>
      <c r="K236" s="15" t="s">
        <v>892</v>
      </c>
      <c r="L236" s="16" t="s">
        <v>41</v>
      </c>
      <c r="M236" s="15"/>
      <c r="N236" s="15"/>
      <c r="O236">
        <f>IF(UPPER(TRIM($J236))="SI",COUNTIF($J$2:J236,"SI"),"")</f>
        <v>137</v>
      </c>
      <c r="P236" t="str">
        <f>IF(AND(UPPER(TRIM($J236))="SI",UPPER(TRIM($L236))="SI"),COUNTIFS($J$2:J236,"SI",$L$2:L236,"SI"),"")</f>
        <v/>
      </c>
    </row>
    <row r="237" spans="1:16" ht="20" customHeight="1">
      <c r="A237" s="17" t="s">
        <v>16</v>
      </c>
      <c r="B237" s="13" t="s">
        <v>833</v>
      </c>
      <c r="C237" s="18">
        <f>IF(COUNTA($A237:$B237,$D237:$I237)=0,"",COUNTIF($A$2:$A237,"&lt;&gt;"))</f>
        <v>236</v>
      </c>
      <c r="D237" s="17" t="s">
        <v>897</v>
      </c>
      <c r="E237" s="17" t="s">
        <v>898</v>
      </c>
      <c r="F237" s="17"/>
      <c r="G237" s="17"/>
      <c r="H237" s="17"/>
      <c r="I237" s="17" t="s">
        <v>899</v>
      </c>
      <c r="J237" s="18"/>
      <c r="K237" s="19"/>
      <c r="L237" s="18"/>
      <c r="M237" s="17"/>
      <c r="N237" s="17"/>
      <c r="O237" t="str">
        <f>IF(UPPER(TRIM($J237))="SI",COUNTIF($J$2:J237,"SI"),"")</f>
        <v/>
      </c>
      <c r="P237" t="str">
        <f>IF(AND(UPPER(TRIM($J237))="SI",UPPER(TRIM($L237))="SI"),COUNTIFS($J$2:J237,"SI",$L$2:L237,"SI"),"")</f>
        <v/>
      </c>
    </row>
    <row r="238" spans="1:16" ht="20" customHeight="1">
      <c r="A238" s="15" t="s">
        <v>16</v>
      </c>
      <c r="B238" s="13" t="s">
        <v>833</v>
      </c>
      <c r="C238" s="16">
        <f>IF(COUNTA($A238:$B238,$D238:$I238)=0,"",COUNTIF($A$2:$A238,"&lt;&gt;"))</f>
        <v>237</v>
      </c>
      <c r="D238" s="15" t="s">
        <v>893</v>
      </c>
      <c r="E238" s="15" t="s">
        <v>19</v>
      </c>
      <c r="F238" s="15" t="s">
        <v>900</v>
      </c>
      <c r="G238" s="15" t="s">
        <v>901</v>
      </c>
      <c r="H238" s="15" t="s">
        <v>112</v>
      </c>
      <c r="I238" s="15" t="s">
        <v>902</v>
      </c>
      <c r="J238" s="16" t="s">
        <v>24</v>
      </c>
      <c r="K238" s="15" t="s">
        <v>892</v>
      </c>
      <c r="L238" s="16" t="s">
        <v>41</v>
      </c>
      <c r="M238" s="15"/>
      <c r="N238" s="15"/>
      <c r="O238">
        <f>IF(UPPER(TRIM($J238))="SI",COUNTIF($J$2:J238,"SI"),"")</f>
        <v>138</v>
      </c>
      <c r="P238" t="str">
        <f>IF(AND(UPPER(TRIM($J238))="SI",UPPER(TRIM($L238))="SI"),COUNTIFS($J$2:J238,"SI",$L$2:L238,"SI"),"")</f>
        <v/>
      </c>
    </row>
    <row r="239" spans="1:16" ht="20" customHeight="1">
      <c r="A239" s="17" t="s">
        <v>16</v>
      </c>
      <c r="B239" s="13" t="s">
        <v>833</v>
      </c>
      <c r="C239" s="18">
        <f>IF(COUNTA($A239:$B239,$D239:$I239)=0,"",COUNTIF($A$2:$A239,"&lt;&gt;"))</f>
        <v>238</v>
      </c>
      <c r="D239" s="17"/>
      <c r="E239" s="17" t="s">
        <v>19</v>
      </c>
      <c r="F239" s="17" t="s">
        <v>903</v>
      </c>
      <c r="G239" s="17" t="s">
        <v>154</v>
      </c>
      <c r="H239" s="17" t="s">
        <v>904</v>
      </c>
      <c r="I239" s="17" t="s">
        <v>905</v>
      </c>
      <c r="J239" s="18" t="s">
        <v>41</v>
      </c>
      <c r="K239" s="17"/>
      <c r="L239" s="18" t="s">
        <v>41</v>
      </c>
      <c r="M239" s="17"/>
      <c r="N239" s="17"/>
      <c r="O239" t="str">
        <f>IF(UPPER(TRIM($J239))="SI",COUNTIF($J$2:J239,"SI"),"")</f>
        <v/>
      </c>
      <c r="P239" t="str">
        <f>IF(AND(UPPER(TRIM($J239))="SI",UPPER(TRIM($L239))="SI"),COUNTIFS($J$2:J239,"SI",$L$2:L239,"SI"),"")</f>
        <v/>
      </c>
    </row>
    <row r="240" spans="1:16" ht="20" customHeight="1">
      <c r="A240" s="15" t="s">
        <v>16</v>
      </c>
      <c r="B240" s="13" t="s">
        <v>833</v>
      </c>
      <c r="C240" s="16">
        <f>IF(COUNTA($A240:$B240,$D240:$I240)=0,"",COUNTIF($A$2:$A240,"&lt;&gt;"))</f>
        <v>239</v>
      </c>
      <c r="D240" s="15" t="s">
        <v>128</v>
      </c>
      <c r="E240" s="15" t="s">
        <v>19</v>
      </c>
      <c r="F240" s="15" t="s">
        <v>906</v>
      </c>
      <c r="G240" s="15" t="s">
        <v>907</v>
      </c>
      <c r="H240" s="15" t="s">
        <v>908</v>
      </c>
      <c r="I240" s="15" t="s">
        <v>909</v>
      </c>
      <c r="J240" s="16" t="s">
        <v>41</v>
      </c>
      <c r="K240" s="15"/>
      <c r="L240" s="16" t="s">
        <v>41</v>
      </c>
      <c r="M240" s="15"/>
      <c r="N240" s="15"/>
      <c r="O240" t="str">
        <f>IF(UPPER(TRIM($J240))="SI",COUNTIF($J$2:J240,"SI"),"")</f>
        <v/>
      </c>
      <c r="P240" t="str">
        <f>IF(AND(UPPER(TRIM($J240))="SI",UPPER(TRIM($L240))="SI"),COUNTIFS($J$2:J240,"SI",$L$2:L240,"SI"),"")</f>
        <v/>
      </c>
    </row>
    <row r="241" spans="1:16" ht="20" customHeight="1">
      <c r="A241" s="17" t="s">
        <v>16</v>
      </c>
      <c r="B241" s="13" t="s">
        <v>833</v>
      </c>
      <c r="C241" s="18">
        <f>IF(COUNTA($A241:$B241,$D241:$I241)=0,"",COUNTIF($A$2:$A241,"&lt;&gt;"))</f>
        <v>240</v>
      </c>
      <c r="D241" s="17" t="s">
        <v>128</v>
      </c>
      <c r="E241" s="17" t="s">
        <v>19</v>
      </c>
      <c r="F241" s="17" t="s">
        <v>482</v>
      </c>
      <c r="G241" s="17" t="s">
        <v>477</v>
      </c>
      <c r="H241" s="17" t="s">
        <v>910</v>
      </c>
      <c r="I241" s="17" t="s">
        <v>911</v>
      </c>
      <c r="J241" s="18"/>
      <c r="K241" s="17"/>
      <c r="L241" s="18"/>
      <c r="M241" s="17"/>
      <c r="N241" s="17"/>
      <c r="O241" t="str">
        <f>IF(UPPER(TRIM($J241))="SI",COUNTIF($J$2:J241,"SI"),"")</f>
        <v/>
      </c>
      <c r="P241" t="str">
        <f>IF(AND(UPPER(TRIM($J241))="SI",UPPER(TRIM($L241))="SI"),COUNTIFS($J$2:J241,"SI",$L$2:L241,"SI"),"")</f>
        <v/>
      </c>
    </row>
    <row r="242" spans="1:16" ht="20" customHeight="1">
      <c r="A242" s="15" t="s">
        <v>16</v>
      </c>
      <c r="B242" s="13" t="s">
        <v>833</v>
      </c>
      <c r="C242" s="16">
        <f>IF(COUNTA($A242:$B242,$D242:$I242)=0,"",COUNTIF($A$2:$A242,"&lt;&gt;"))</f>
        <v>241</v>
      </c>
      <c r="D242" s="15"/>
      <c r="E242" s="15" t="s">
        <v>19</v>
      </c>
      <c r="F242" s="15" t="s">
        <v>912</v>
      </c>
      <c r="G242" s="15"/>
      <c r="H242" s="15" t="s">
        <v>259</v>
      </c>
      <c r="I242" s="15"/>
      <c r="J242" s="16" t="s">
        <v>24</v>
      </c>
      <c r="K242" s="15"/>
      <c r="L242" s="16"/>
      <c r="M242" s="15"/>
      <c r="N242" s="15"/>
      <c r="O242">
        <f>IF(UPPER(TRIM($J242))="SI",COUNTIF($J$2:J242,"SI"),"")</f>
        <v>139</v>
      </c>
      <c r="P242" t="str">
        <f>IF(AND(UPPER(TRIM($J242))="SI",UPPER(TRIM($L242))="SI"),COUNTIFS($J$2:J242,"SI",$L$2:L242,"SI"),"")</f>
        <v/>
      </c>
    </row>
    <row r="243" spans="1:16" ht="20" customHeight="1">
      <c r="A243" s="17" t="s">
        <v>16</v>
      </c>
      <c r="B243" s="13" t="s">
        <v>833</v>
      </c>
      <c r="C243" s="18">
        <f>IF(COUNTA($A243:$B243,$D243:$I243)=0,"",COUNTIF($A$2:$A243,"&lt;&gt;"))</f>
        <v>242</v>
      </c>
      <c r="D243" s="17"/>
      <c r="E243" s="17" t="s">
        <v>19</v>
      </c>
      <c r="F243" s="17" t="s">
        <v>913</v>
      </c>
      <c r="G243" s="17"/>
      <c r="H243" s="17" t="s">
        <v>511</v>
      </c>
      <c r="I243" s="17" t="s">
        <v>914</v>
      </c>
      <c r="J243" s="18" t="s">
        <v>24</v>
      </c>
      <c r="K243" s="17"/>
      <c r="L243" s="18"/>
      <c r="M243" s="17"/>
      <c r="N243" s="17"/>
      <c r="O243">
        <f>IF(UPPER(TRIM($J243))="SI",COUNTIF($J$2:J243,"SI"),"")</f>
        <v>140</v>
      </c>
      <c r="P243" t="str">
        <f>IF(AND(UPPER(TRIM($J243))="SI",UPPER(TRIM($L243))="SI"),COUNTIFS($J$2:J243,"SI",$L$2:L243,"SI"),"")</f>
        <v/>
      </c>
    </row>
    <row r="244" spans="1:16" ht="20" customHeight="1">
      <c r="A244" s="15" t="s">
        <v>16</v>
      </c>
      <c r="B244" s="13" t="s">
        <v>833</v>
      </c>
      <c r="C244" s="16">
        <f>IF(COUNTA($A244:$B244,$D244:$I244)=0,"",COUNTIF($A$2:$A244,"&lt;&gt;"))</f>
        <v>243</v>
      </c>
      <c r="D244" s="15"/>
      <c r="E244" s="15" t="s">
        <v>19</v>
      </c>
      <c r="F244" s="15" t="s">
        <v>551</v>
      </c>
      <c r="G244" s="15" t="s">
        <v>111</v>
      </c>
      <c r="H244" s="15" t="s">
        <v>915</v>
      </c>
      <c r="I244" s="15" t="s">
        <v>553</v>
      </c>
      <c r="J244" s="16" t="s">
        <v>24</v>
      </c>
      <c r="K244" s="15"/>
      <c r="L244" s="16"/>
      <c r="M244" s="15"/>
      <c r="N244" s="15"/>
      <c r="O244">
        <f>IF(UPPER(TRIM($J244))="SI",COUNTIF($J$2:J244,"SI"),"")</f>
        <v>141</v>
      </c>
      <c r="P244" t="str">
        <f>IF(AND(UPPER(TRIM($J244))="SI",UPPER(TRIM($L244))="SI"),COUNTIFS($J$2:J244,"SI",$L$2:L244,"SI"),"")</f>
        <v/>
      </c>
    </row>
    <row r="245" spans="1:16" ht="20" customHeight="1">
      <c r="A245" s="17" t="s">
        <v>16</v>
      </c>
      <c r="B245" s="13" t="s">
        <v>833</v>
      </c>
      <c r="C245" s="18">
        <f>IF(COUNTA($A245:$B245,$D245:$I245)=0,"",COUNTIF($A$2:$A245,"&lt;&gt;"))</f>
        <v>244</v>
      </c>
      <c r="D245" s="17"/>
      <c r="E245" s="17" t="s">
        <v>19</v>
      </c>
      <c r="F245" s="17" t="s">
        <v>916</v>
      </c>
      <c r="G245" s="17"/>
      <c r="H245" s="17" t="s">
        <v>146</v>
      </c>
      <c r="I245" s="17"/>
      <c r="J245" s="18"/>
      <c r="K245" s="17"/>
      <c r="L245" s="18"/>
      <c r="M245" s="17"/>
      <c r="N245" s="17"/>
      <c r="O245" t="str">
        <f>IF(UPPER(TRIM($J245))="SI",COUNTIF($J$2:J245,"SI"),"")</f>
        <v/>
      </c>
      <c r="P245" t="str">
        <f>IF(AND(UPPER(TRIM($J245))="SI",UPPER(TRIM($L245))="SI"),COUNTIFS($J$2:J245,"SI",$L$2:L245,"SI"),"")</f>
        <v/>
      </c>
    </row>
    <row r="246" spans="1:16" ht="20" customHeight="1">
      <c r="A246" s="15" t="s">
        <v>16</v>
      </c>
      <c r="B246" s="13" t="s">
        <v>833</v>
      </c>
      <c r="C246" s="16">
        <f>IF(COUNTA($A246:$B246,$D246:$I246)=0,"",COUNTIF($A$2:$A246,"&lt;&gt;"))</f>
        <v>245</v>
      </c>
      <c r="D246" s="15"/>
      <c r="E246" s="15" t="s">
        <v>10</v>
      </c>
      <c r="F246" s="15" t="s">
        <v>917</v>
      </c>
      <c r="G246" s="15"/>
      <c r="H246" s="15" t="s">
        <v>918</v>
      </c>
      <c r="I246" s="15" t="s">
        <v>919</v>
      </c>
      <c r="J246" s="16" t="s">
        <v>24</v>
      </c>
      <c r="K246" s="15"/>
      <c r="L246" s="16" t="s">
        <v>41</v>
      </c>
      <c r="M246" s="15" t="s">
        <v>920</v>
      </c>
      <c r="N246" s="15"/>
      <c r="O246">
        <f>IF(UPPER(TRIM($J246))="SI",COUNTIF($J$2:J246,"SI"),"")</f>
        <v>142</v>
      </c>
      <c r="P246" t="str">
        <f>IF(AND(UPPER(TRIM($J246))="SI",UPPER(TRIM($L246))="SI"),COUNTIFS($J$2:J246,"SI",$L$2:L246,"SI"),"")</f>
        <v/>
      </c>
    </row>
    <row r="247" spans="1:16" ht="20" customHeight="1">
      <c r="A247" s="17" t="s">
        <v>16</v>
      </c>
      <c r="B247" s="13" t="s">
        <v>833</v>
      </c>
      <c r="C247" s="18">
        <f>IF(COUNTA($A247:$B247,$D247:$I247)=0,"",COUNTIF($A$2:$A247,"&lt;&gt;"))</f>
        <v>246</v>
      </c>
      <c r="D247" s="17"/>
      <c r="E247" s="17" t="s">
        <v>19</v>
      </c>
      <c r="F247" s="17" t="s">
        <v>921</v>
      </c>
      <c r="G247" s="17" t="s">
        <v>196</v>
      </c>
      <c r="H247" s="17" t="s">
        <v>130</v>
      </c>
      <c r="I247" s="17" t="s">
        <v>922</v>
      </c>
      <c r="J247" s="18"/>
      <c r="K247" s="17" t="s">
        <v>892</v>
      </c>
      <c r="L247" s="18"/>
      <c r="M247" s="17"/>
      <c r="N247" s="17"/>
      <c r="O247" t="str">
        <f>IF(UPPER(TRIM($J247))="SI",COUNTIF($J$2:J247,"SI"),"")</f>
        <v/>
      </c>
      <c r="P247" t="str">
        <f>IF(AND(UPPER(TRIM($J247))="SI",UPPER(TRIM($L247))="SI"),COUNTIFS($J$2:J247,"SI",$L$2:L247,"SI"),"")</f>
        <v/>
      </c>
    </row>
    <row r="248" spans="1:16" ht="20" customHeight="1">
      <c r="A248" s="15" t="s">
        <v>556</v>
      </c>
      <c r="B248" s="13" t="s">
        <v>833</v>
      </c>
      <c r="C248" s="16">
        <f>IF(COUNTA($A248:$B248,$D248:$I248)=0,"",COUNTIF($A$2:$A248,"&lt;&gt;"))</f>
        <v>247</v>
      </c>
      <c r="D248" s="15" t="s">
        <v>128</v>
      </c>
      <c r="E248" s="15" t="s">
        <v>519</v>
      </c>
      <c r="F248" s="15" t="s">
        <v>923</v>
      </c>
      <c r="G248" s="15" t="s">
        <v>924</v>
      </c>
      <c r="H248" s="15" t="s">
        <v>925</v>
      </c>
      <c r="I248" s="15" t="s">
        <v>926</v>
      </c>
      <c r="J248" s="16" t="s">
        <v>24</v>
      </c>
      <c r="K248" s="15" t="s">
        <v>927</v>
      </c>
      <c r="L248" s="16" t="s">
        <v>41</v>
      </c>
      <c r="M248" s="15"/>
      <c r="N248" s="15"/>
      <c r="O248">
        <f>IF(UPPER(TRIM($J248))="SI",COUNTIF($J$2:J248,"SI"),"")</f>
        <v>143</v>
      </c>
      <c r="P248" t="str">
        <f>IF(AND(UPPER(TRIM($J248))="SI",UPPER(TRIM($L248))="SI"),COUNTIFS($J$2:J248,"SI",$L$2:L248,"SI"),"")</f>
        <v/>
      </c>
    </row>
    <row r="249" spans="1:16" ht="20" customHeight="1">
      <c r="A249" s="17" t="s">
        <v>556</v>
      </c>
      <c r="B249" s="13" t="s">
        <v>833</v>
      </c>
      <c r="C249" s="18">
        <f>IF(COUNTA($A249:$B249,$D249:$I249)=0,"",COUNTIF($A$2:$A249,"&lt;&gt;"))</f>
        <v>248</v>
      </c>
      <c r="D249" s="17" t="s">
        <v>928</v>
      </c>
      <c r="E249" s="17" t="s">
        <v>519</v>
      </c>
      <c r="F249" s="17" t="s">
        <v>929</v>
      </c>
      <c r="G249" s="17" t="s">
        <v>930</v>
      </c>
      <c r="H249" s="17" t="s">
        <v>494</v>
      </c>
      <c r="I249" s="17" t="s">
        <v>931</v>
      </c>
      <c r="J249" s="18" t="s">
        <v>24</v>
      </c>
      <c r="K249" s="17" t="s">
        <v>932</v>
      </c>
      <c r="L249" s="18" t="s">
        <v>24</v>
      </c>
      <c r="M249" s="17"/>
      <c r="N249" s="17"/>
      <c r="O249">
        <f>IF(UPPER(TRIM($J249))="SI",COUNTIF($J$2:J249,"SI"),"")</f>
        <v>144</v>
      </c>
      <c r="P249">
        <f>IF(AND(UPPER(TRIM($J249))="SI",UPPER(TRIM($L249))="SI"),COUNTIFS($J$2:J249,"SI",$L$2:L249,"SI"),"")</f>
        <v>40</v>
      </c>
    </row>
    <row r="250" spans="1:16" ht="20" customHeight="1">
      <c r="A250" s="15" t="s">
        <v>556</v>
      </c>
      <c r="B250" s="13" t="s">
        <v>833</v>
      </c>
      <c r="C250" s="16">
        <f>IF(COUNTA($A250:$B250,$D250:$I250)=0,"",COUNTIF($A$2:$A250,"&lt;&gt;"))</f>
        <v>249</v>
      </c>
      <c r="D250" s="15" t="s">
        <v>646</v>
      </c>
      <c r="E250" s="15" t="s">
        <v>519</v>
      </c>
      <c r="F250" s="15" t="s">
        <v>933</v>
      </c>
      <c r="G250" s="15" t="s">
        <v>934</v>
      </c>
      <c r="H250" s="15" t="s">
        <v>935</v>
      </c>
      <c r="I250" s="15" t="s">
        <v>936</v>
      </c>
      <c r="J250" s="16" t="s">
        <v>24</v>
      </c>
      <c r="K250" s="15" t="s">
        <v>937</v>
      </c>
      <c r="L250" s="16" t="s">
        <v>24</v>
      </c>
      <c r="M250" s="15"/>
      <c r="N250" s="15"/>
      <c r="O250">
        <f>IF(UPPER(TRIM($J250))="SI",COUNTIF($J$2:J250,"SI"),"")</f>
        <v>145</v>
      </c>
      <c r="P250">
        <f>IF(AND(UPPER(TRIM($J250))="SI",UPPER(TRIM($L250))="SI"),COUNTIFS($J$2:J250,"SI",$L$2:L250,"SI"),"")</f>
        <v>41</v>
      </c>
    </row>
    <row r="251" spans="1:16" ht="20" customHeight="1">
      <c r="A251" s="17" t="s">
        <v>556</v>
      </c>
      <c r="B251" s="13" t="s">
        <v>833</v>
      </c>
      <c r="C251" s="18">
        <f>IF(COUNTA($A251:$B251,$D251:$I251)=0,"",COUNTIF($A$2:$A251,"&lt;&gt;"))</f>
        <v>250</v>
      </c>
      <c r="D251" s="17" t="s">
        <v>646</v>
      </c>
      <c r="E251" s="17" t="s">
        <v>519</v>
      </c>
      <c r="F251" s="17" t="s">
        <v>938</v>
      </c>
      <c r="G251" s="17" t="s">
        <v>597</v>
      </c>
      <c r="H251" s="17" t="s">
        <v>58</v>
      </c>
      <c r="I251" s="17" t="s">
        <v>939</v>
      </c>
      <c r="J251" s="18" t="s">
        <v>41</v>
      </c>
      <c r="K251" s="17"/>
      <c r="L251" s="18" t="s">
        <v>41</v>
      </c>
      <c r="M251" s="17"/>
      <c r="N251" s="17"/>
      <c r="O251" t="str">
        <f>IF(UPPER(TRIM($J251))="SI",COUNTIF($J$2:J251,"SI"),"")</f>
        <v/>
      </c>
      <c r="P251" t="str">
        <f>IF(AND(UPPER(TRIM($J251))="SI",UPPER(TRIM($L251))="SI"),COUNTIFS($J$2:J251,"SI",$L$2:L251,"SI"),"")</f>
        <v/>
      </c>
    </row>
    <row r="252" spans="1:16" ht="20" customHeight="1">
      <c r="A252" s="15" t="s">
        <v>556</v>
      </c>
      <c r="B252" s="13" t="s">
        <v>833</v>
      </c>
      <c r="C252" s="16">
        <f>IF(COUNTA($A252:$B252,$D252:$I252)=0,"",COUNTIF($A$2:$A252,"&lt;&gt;"))</f>
        <v>251</v>
      </c>
      <c r="D252" s="15"/>
      <c r="E252" s="15" t="s">
        <v>519</v>
      </c>
      <c r="F252" s="15" t="s">
        <v>940</v>
      </c>
      <c r="G252" s="15" t="s">
        <v>941</v>
      </c>
      <c r="H252" s="15" t="s">
        <v>942</v>
      </c>
      <c r="I252" s="15" t="s">
        <v>943</v>
      </c>
      <c r="J252" s="16"/>
      <c r="K252" s="15"/>
      <c r="L252" s="16" t="s">
        <v>41</v>
      </c>
      <c r="M252" s="15"/>
      <c r="N252" s="15"/>
      <c r="O252" t="str">
        <f>IF(UPPER(TRIM($J252))="SI",COUNTIF($J$2:J252,"SI"),"")</f>
        <v/>
      </c>
      <c r="P252" t="str">
        <f>IF(AND(UPPER(TRIM($J252))="SI",UPPER(TRIM($L252))="SI"),COUNTIFS($J$2:J252,"SI",$L$2:L252,"SI"),"")</f>
        <v/>
      </c>
    </row>
    <row r="253" spans="1:16" ht="20" customHeight="1">
      <c r="A253" s="17" t="s">
        <v>556</v>
      </c>
      <c r="B253" s="13" t="s">
        <v>833</v>
      </c>
      <c r="C253" s="18">
        <f>IF(COUNTA($A253:$B253,$D253:$I253)=0,"",COUNTIF($A$2:$A253,"&lt;&gt;"))</f>
        <v>252</v>
      </c>
      <c r="D253" s="17"/>
      <c r="E253" s="17" t="s">
        <v>519</v>
      </c>
      <c r="F253" s="17" t="s">
        <v>944</v>
      </c>
      <c r="G253" s="17" t="s">
        <v>945</v>
      </c>
      <c r="H253" s="17" t="s">
        <v>946</v>
      </c>
      <c r="I253" s="17" t="s">
        <v>947</v>
      </c>
      <c r="J253" s="18" t="s">
        <v>24</v>
      </c>
      <c r="K253" s="17"/>
      <c r="L253" s="18" t="s">
        <v>41</v>
      </c>
      <c r="M253" s="17"/>
      <c r="N253" s="17"/>
      <c r="O253">
        <f>IF(UPPER(TRIM($J253))="SI",COUNTIF($J$2:J253,"SI"),"")</f>
        <v>146</v>
      </c>
      <c r="P253" t="str">
        <f>IF(AND(UPPER(TRIM($J253))="SI",UPPER(TRIM($L253))="SI"),COUNTIFS($J$2:J253,"SI",$L$2:L253,"SI"),"")</f>
        <v/>
      </c>
    </row>
    <row r="254" spans="1:16" ht="20" customHeight="1">
      <c r="A254" s="15" t="s">
        <v>556</v>
      </c>
      <c r="B254" s="13" t="s">
        <v>833</v>
      </c>
      <c r="C254" s="16">
        <f>IF(COUNTA($A254:$B254,$D254:$I254)=0,"",COUNTIF($A$2:$A254,"&lt;&gt;"))</f>
        <v>253</v>
      </c>
      <c r="D254" s="15" t="s">
        <v>128</v>
      </c>
      <c r="E254" s="15" t="s">
        <v>519</v>
      </c>
      <c r="F254" s="15" t="s">
        <v>948</v>
      </c>
      <c r="G254" s="15" t="s">
        <v>949</v>
      </c>
      <c r="H254" s="15" t="s">
        <v>950</v>
      </c>
      <c r="I254" s="15" t="s">
        <v>951</v>
      </c>
      <c r="J254" s="16" t="s">
        <v>24</v>
      </c>
      <c r="K254" s="15" t="s">
        <v>952</v>
      </c>
      <c r="L254" s="16" t="s">
        <v>24</v>
      </c>
      <c r="M254" s="15"/>
      <c r="N254" s="15"/>
      <c r="O254">
        <f>IF(UPPER(TRIM($J254))="SI",COUNTIF($J$2:J254,"SI"),"")</f>
        <v>147</v>
      </c>
      <c r="P254">
        <f>IF(AND(UPPER(TRIM($J254))="SI",UPPER(TRIM($L254))="SI"),COUNTIFS($J$2:J254,"SI",$L$2:L254,"SI"),"")</f>
        <v>42</v>
      </c>
    </row>
    <row r="255" spans="1:16" ht="20" customHeight="1">
      <c r="A255" s="17" t="s">
        <v>556</v>
      </c>
      <c r="B255" s="13" t="s">
        <v>833</v>
      </c>
      <c r="C255" s="18">
        <f>IF(COUNTA($A255:$B255,$D255:$I255)=0,"",COUNTIF($A$2:$A255,"&lt;&gt;"))</f>
        <v>254</v>
      </c>
      <c r="D255" s="17"/>
      <c r="E255" s="17" t="s">
        <v>519</v>
      </c>
      <c r="F255" s="17" t="s">
        <v>953</v>
      </c>
      <c r="G255" s="17" t="s">
        <v>954</v>
      </c>
      <c r="H255" s="17" t="s">
        <v>603</v>
      </c>
      <c r="I255" s="17" t="s">
        <v>955</v>
      </c>
      <c r="J255" s="18" t="s">
        <v>41</v>
      </c>
      <c r="K255" s="17"/>
      <c r="L255" s="18" t="s">
        <v>41</v>
      </c>
      <c r="M255" s="17"/>
      <c r="N255" s="17"/>
      <c r="O255" t="str">
        <f>IF(UPPER(TRIM($J255))="SI",COUNTIF($J$2:J255,"SI"),"")</f>
        <v/>
      </c>
      <c r="P255" t="str">
        <f>IF(AND(UPPER(TRIM($J255))="SI",UPPER(TRIM($L255))="SI"),COUNTIFS($J$2:J255,"SI",$L$2:L255,"SI"),"")</f>
        <v/>
      </c>
    </row>
    <row r="256" spans="1:16" ht="20" customHeight="1">
      <c r="A256" s="15" t="s">
        <v>556</v>
      </c>
      <c r="B256" s="13" t="s">
        <v>833</v>
      </c>
      <c r="C256" s="16">
        <f>IF(COUNTA($A256:$B256,$D256:$I256)=0,"",COUNTIF($A$2:$A256,"&lt;&gt;"))</f>
        <v>255</v>
      </c>
      <c r="D256" s="15" t="s">
        <v>646</v>
      </c>
      <c r="E256" s="15" t="s">
        <v>519</v>
      </c>
      <c r="F256" s="15" t="s">
        <v>842</v>
      </c>
      <c r="G256" s="15" t="s">
        <v>956</v>
      </c>
      <c r="H256" s="15" t="s">
        <v>957</v>
      </c>
      <c r="I256" s="15" t="s">
        <v>958</v>
      </c>
      <c r="J256" s="16" t="s">
        <v>41</v>
      </c>
      <c r="K256" s="15"/>
      <c r="L256" s="16" t="s">
        <v>41</v>
      </c>
      <c r="M256" s="15"/>
      <c r="N256" s="15"/>
      <c r="O256" t="str">
        <f>IF(UPPER(TRIM($J256))="SI",COUNTIF($J$2:J256,"SI"),"")</f>
        <v/>
      </c>
      <c r="P256" t="str">
        <f>IF(AND(UPPER(TRIM($J256))="SI",UPPER(TRIM($L256))="SI"),COUNTIFS($J$2:J256,"SI",$L$2:L256,"SI"),"")</f>
        <v/>
      </c>
    </row>
    <row r="257" spans="1:16" ht="20" customHeight="1">
      <c r="A257" s="17" t="s">
        <v>556</v>
      </c>
      <c r="B257" s="13" t="s">
        <v>833</v>
      </c>
      <c r="C257" s="18">
        <f>IF(COUNTA($A257:$B257,$D257:$I257)=0,"",COUNTIF($A$2:$A257,"&lt;&gt;"))</f>
        <v>256</v>
      </c>
      <c r="D257" s="17" t="s">
        <v>959</v>
      </c>
      <c r="E257" s="17" t="s">
        <v>519</v>
      </c>
      <c r="F257" s="17" t="s">
        <v>93</v>
      </c>
      <c r="G257" s="17" t="s">
        <v>960</v>
      </c>
      <c r="H257" s="17" t="s">
        <v>237</v>
      </c>
      <c r="I257" s="17" t="s">
        <v>961</v>
      </c>
      <c r="J257" s="18" t="s">
        <v>24</v>
      </c>
      <c r="K257" s="17" t="s">
        <v>962</v>
      </c>
      <c r="L257" s="18" t="s">
        <v>24</v>
      </c>
      <c r="M257" s="17"/>
      <c r="N257" s="17"/>
      <c r="O257">
        <f>IF(UPPER(TRIM($J257))="SI",COUNTIF($J$2:J257,"SI"),"")</f>
        <v>148</v>
      </c>
      <c r="P257">
        <f>IF(AND(UPPER(TRIM($J257))="SI",UPPER(TRIM($L257))="SI"),COUNTIFS($J$2:J257,"SI",$L$2:L257,"SI"),"")</f>
        <v>43</v>
      </c>
    </row>
    <row r="258" spans="1:16" ht="20" customHeight="1">
      <c r="A258" s="15" t="s">
        <v>556</v>
      </c>
      <c r="B258" s="13" t="s">
        <v>833</v>
      </c>
      <c r="C258" s="16">
        <f>IF(COUNTA($A258:$B258,$D258:$I258)=0,"",COUNTIF($A$2:$A258,"&lt;&gt;"))</f>
        <v>257</v>
      </c>
      <c r="D258" s="15" t="s">
        <v>963</v>
      </c>
      <c r="E258" s="15" t="s">
        <v>519</v>
      </c>
      <c r="F258" s="15" t="s">
        <v>964</v>
      </c>
      <c r="G258" s="15" t="s">
        <v>965</v>
      </c>
      <c r="H258" s="15" t="s">
        <v>966</v>
      </c>
      <c r="I258" s="15" t="s">
        <v>967</v>
      </c>
      <c r="J258" s="16" t="s">
        <v>24</v>
      </c>
      <c r="K258" s="15" t="s">
        <v>968</v>
      </c>
      <c r="L258" s="16" t="s">
        <v>24</v>
      </c>
      <c r="M258" s="15"/>
      <c r="N258" s="15"/>
      <c r="O258">
        <f>IF(UPPER(TRIM($J258))="SI",COUNTIF($J$2:J258,"SI"),"")</f>
        <v>149</v>
      </c>
      <c r="P258">
        <f>IF(AND(UPPER(TRIM($J258))="SI",UPPER(TRIM($L258))="SI"),COUNTIFS($J$2:J258,"SI",$L$2:L258,"SI"),"")</f>
        <v>44</v>
      </c>
    </row>
    <row r="259" spans="1:16" ht="20" customHeight="1">
      <c r="A259" s="17" t="s">
        <v>556</v>
      </c>
      <c r="B259" s="13" t="s">
        <v>833</v>
      </c>
      <c r="C259" s="18">
        <f>IF(COUNTA($A259:$B259,$D259:$I259)=0,"",COUNTIF($A$2:$A259,"&lt;&gt;"))</f>
        <v>258</v>
      </c>
      <c r="D259" s="17"/>
      <c r="E259" s="17" t="s">
        <v>519</v>
      </c>
      <c r="F259" s="17" t="s">
        <v>969</v>
      </c>
      <c r="G259" s="17" t="s">
        <v>970</v>
      </c>
      <c r="H259" s="17" t="s">
        <v>224</v>
      </c>
      <c r="I259" s="17" t="s">
        <v>971</v>
      </c>
      <c r="J259" s="18" t="s">
        <v>24</v>
      </c>
      <c r="K259" s="17"/>
      <c r="L259" s="18" t="s">
        <v>41</v>
      </c>
      <c r="M259" s="17"/>
      <c r="N259" s="17"/>
      <c r="O259">
        <f>IF(UPPER(TRIM($J259))="SI",COUNTIF($J$2:J259,"SI"),"")</f>
        <v>150</v>
      </c>
      <c r="P259" t="str">
        <f>IF(AND(UPPER(TRIM($J259))="SI",UPPER(TRIM($L259))="SI"),COUNTIFS($J$2:J259,"SI",$L$2:L259,"SI"),"")</f>
        <v/>
      </c>
    </row>
    <row r="260" spans="1:16" ht="20" customHeight="1">
      <c r="A260" s="15" t="s">
        <v>556</v>
      </c>
      <c r="B260" s="13" t="s">
        <v>833</v>
      </c>
      <c r="C260" s="16">
        <f>IF(COUNTA($A260:$B260,$D260:$I260)=0,"",COUNTIF($A$2:$A260,"&lt;&gt;"))</f>
        <v>259</v>
      </c>
      <c r="D260" s="15"/>
      <c r="E260" s="15" t="s">
        <v>519</v>
      </c>
      <c r="F260" s="15" t="s">
        <v>111</v>
      </c>
      <c r="G260" s="15" t="s">
        <v>972</v>
      </c>
      <c r="H260" s="15" t="s">
        <v>973</v>
      </c>
      <c r="I260" s="15" t="s">
        <v>974</v>
      </c>
      <c r="J260" s="16" t="s">
        <v>24</v>
      </c>
      <c r="K260" s="15"/>
      <c r="L260" s="16" t="s">
        <v>41</v>
      </c>
      <c r="M260" s="15"/>
      <c r="N260" s="15"/>
      <c r="O260">
        <f>IF(UPPER(TRIM($J260))="SI",COUNTIF($J$2:J260,"SI"),"")</f>
        <v>151</v>
      </c>
      <c r="P260" t="str">
        <f>IF(AND(UPPER(TRIM($J260))="SI",UPPER(TRIM($L260))="SI"),COUNTIFS($J$2:J260,"SI",$L$2:L260,"SI"),"")</f>
        <v/>
      </c>
    </row>
    <row r="261" spans="1:16" ht="20" customHeight="1">
      <c r="A261" s="17" t="s">
        <v>556</v>
      </c>
      <c r="B261" s="13" t="s">
        <v>833</v>
      </c>
      <c r="C261" s="18">
        <f>IF(COUNTA($A261:$B261,$D261:$I261)=0,"",COUNTIF($A$2:$A261,"&lt;&gt;"))</f>
        <v>260</v>
      </c>
      <c r="D261" s="17" t="s">
        <v>975</v>
      </c>
      <c r="E261" s="17" t="s">
        <v>519</v>
      </c>
      <c r="F261" s="17" t="s">
        <v>111</v>
      </c>
      <c r="G261" s="17" t="s">
        <v>976</v>
      </c>
      <c r="H261" s="17" t="s">
        <v>175</v>
      </c>
      <c r="I261" s="17" t="s">
        <v>977</v>
      </c>
      <c r="J261" s="18" t="s">
        <v>41</v>
      </c>
      <c r="K261" s="17"/>
      <c r="L261" s="18" t="s">
        <v>41</v>
      </c>
      <c r="M261" s="17"/>
      <c r="N261" s="17"/>
      <c r="O261" t="str">
        <f>IF(UPPER(TRIM($J261))="SI",COUNTIF($J$2:J261,"SI"),"")</f>
        <v/>
      </c>
      <c r="P261" t="str">
        <f>IF(AND(UPPER(TRIM($J261))="SI",UPPER(TRIM($L261))="SI"),COUNTIFS($J$2:J261,"SI",$L$2:L261,"SI"),"")</f>
        <v/>
      </c>
    </row>
    <row r="262" spans="1:16" ht="20" customHeight="1">
      <c r="A262" s="15" t="s">
        <v>556</v>
      </c>
      <c r="B262" s="13" t="s">
        <v>833</v>
      </c>
      <c r="C262" s="16">
        <f>IF(COUNTA($A262:$B262,$D262:$I262)=0,"",COUNTIF($A$2:$A262,"&lt;&gt;"))</f>
        <v>261</v>
      </c>
      <c r="D262" s="15" t="s">
        <v>646</v>
      </c>
      <c r="E262" s="15" t="s">
        <v>519</v>
      </c>
      <c r="F262" s="15" t="s">
        <v>418</v>
      </c>
      <c r="G262" s="15" t="s">
        <v>163</v>
      </c>
      <c r="H262" s="15" t="s">
        <v>910</v>
      </c>
      <c r="I262" s="15" t="s">
        <v>978</v>
      </c>
      <c r="J262" s="16" t="s">
        <v>24</v>
      </c>
      <c r="K262" s="15" t="s">
        <v>979</v>
      </c>
      <c r="L262" s="16" t="s">
        <v>24</v>
      </c>
      <c r="M262" s="15"/>
      <c r="N262" s="15"/>
      <c r="O262">
        <f>IF(UPPER(TRIM($J262))="SI",COUNTIF($J$2:J262,"SI"),"")</f>
        <v>152</v>
      </c>
      <c r="P262">
        <f>IF(AND(UPPER(TRIM($J262))="SI",UPPER(TRIM($L262))="SI"),COUNTIFS($J$2:J262,"SI",$L$2:L262,"SI"),"")</f>
        <v>45</v>
      </c>
    </row>
    <row r="263" spans="1:16" ht="20" customHeight="1">
      <c r="A263" s="17" t="s">
        <v>556</v>
      </c>
      <c r="B263" s="13" t="s">
        <v>833</v>
      </c>
      <c r="C263" s="18">
        <f>IF(COUNTA($A263:$B263,$D263:$I263)=0,"",COUNTIF($A$2:$A263,"&lt;&gt;"))</f>
        <v>262</v>
      </c>
      <c r="D263" s="17" t="s">
        <v>980</v>
      </c>
      <c r="E263" s="17" t="s">
        <v>519</v>
      </c>
      <c r="F263" s="17" t="s">
        <v>981</v>
      </c>
      <c r="G263" s="17" t="s">
        <v>982</v>
      </c>
      <c r="H263" s="17" t="s">
        <v>861</v>
      </c>
      <c r="I263" s="17" t="s">
        <v>983</v>
      </c>
      <c r="J263" s="18" t="s">
        <v>24</v>
      </c>
      <c r="K263" s="17"/>
      <c r="L263" s="18" t="s">
        <v>41</v>
      </c>
      <c r="M263" s="17"/>
      <c r="N263" s="17"/>
      <c r="O263">
        <f>IF(UPPER(TRIM($J263))="SI",COUNTIF($J$2:J263,"SI"),"")</f>
        <v>153</v>
      </c>
      <c r="P263" t="str">
        <f>IF(AND(UPPER(TRIM($J263))="SI",UPPER(TRIM($L263))="SI"),COUNTIFS($J$2:J263,"SI",$L$2:L263,"SI"),"")</f>
        <v/>
      </c>
    </row>
    <row r="264" spans="1:16" ht="20" customHeight="1">
      <c r="A264" s="15" t="s">
        <v>556</v>
      </c>
      <c r="B264" s="13" t="s">
        <v>833</v>
      </c>
      <c r="C264" s="16">
        <f>IF(COUNTA($A264:$B264,$D264:$I264)=0,"",COUNTIF($A$2:$A264,"&lt;&gt;"))</f>
        <v>263</v>
      </c>
      <c r="D264" s="15" t="s">
        <v>646</v>
      </c>
      <c r="E264" s="15" t="s">
        <v>519</v>
      </c>
      <c r="F264" s="15" t="s">
        <v>580</v>
      </c>
      <c r="G264" s="15" t="s">
        <v>984</v>
      </c>
      <c r="H264" s="15" t="s">
        <v>985</v>
      </c>
      <c r="I264" s="15" t="s">
        <v>986</v>
      </c>
      <c r="J264" s="16" t="s">
        <v>24</v>
      </c>
      <c r="K264" s="15" t="s">
        <v>987</v>
      </c>
      <c r="L264" s="16" t="s">
        <v>24</v>
      </c>
      <c r="M264" s="15"/>
      <c r="N264" s="15"/>
      <c r="O264">
        <f>IF(UPPER(TRIM($J264))="SI",COUNTIF($J$2:J264,"SI"),"")</f>
        <v>154</v>
      </c>
      <c r="P264">
        <f>IF(AND(UPPER(TRIM($J264))="SI",UPPER(TRIM($L264))="SI"),COUNTIFS($J$2:J264,"SI",$L$2:L264,"SI"),"")</f>
        <v>46</v>
      </c>
    </row>
    <row r="265" spans="1:16" ht="20" customHeight="1">
      <c r="A265" s="17" t="s">
        <v>556</v>
      </c>
      <c r="B265" s="13" t="s">
        <v>833</v>
      </c>
      <c r="C265" s="18">
        <f>IF(COUNTA($A265:$B265,$D265:$I265)=0,"",COUNTIF($A$2:$A265,"&lt;&gt;"))</f>
        <v>264</v>
      </c>
      <c r="D265" s="17"/>
      <c r="E265" s="17" t="s">
        <v>519</v>
      </c>
      <c r="F265" s="17" t="s">
        <v>988</v>
      </c>
      <c r="G265" s="17" t="s">
        <v>989</v>
      </c>
      <c r="H265" s="17" t="s">
        <v>130</v>
      </c>
      <c r="I265" s="17" t="s">
        <v>990</v>
      </c>
      <c r="J265" s="18" t="s">
        <v>24</v>
      </c>
      <c r="K265" s="17"/>
      <c r="L265" s="18" t="s">
        <v>41</v>
      </c>
      <c r="M265" s="17"/>
      <c r="N265" s="17"/>
      <c r="O265">
        <f>IF(UPPER(TRIM($J265))="SI",COUNTIF($J$2:J265,"SI"),"")</f>
        <v>155</v>
      </c>
      <c r="P265" t="str">
        <f>IF(AND(UPPER(TRIM($J265))="SI",UPPER(TRIM($L265))="SI"),COUNTIFS($J$2:J265,"SI",$L$2:L265,"SI"),"")</f>
        <v/>
      </c>
    </row>
    <row r="266" spans="1:16" ht="20" customHeight="1">
      <c r="A266" s="15" t="s">
        <v>556</v>
      </c>
      <c r="B266" s="13" t="s">
        <v>833</v>
      </c>
      <c r="C266" s="16">
        <f>IF(COUNTA($A266:$B266,$D266:$I266)=0,"",COUNTIF($A$2:$A266,"&lt;&gt;"))</f>
        <v>265</v>
      </c>
      <c r="D266" s="15"/>
      <c r="E266" s="15" t="s">
        <v>519</v>
      </c>
      <c r="F266" s="15" t="s">
        <v>991</v>
      </c>
      <c r="G266" s="15" t="s">
        <v>77</v>
      </c>
      <c r="H266" s="15" t="s">
        <v>992</v>
      </c>
      <c r="I266" s="15" t="s">
        <v>993</v>
      </c>
      <c r="J266" s="16"/>
      <c r="K266" s="15"/>
      <c r="L266" s="16" t="s">
        <v>41</v>
      </c>
      <c r="M266" s="15"/>
      <c r="N266" s="15"/>
      <c r="O266" t="str">
        <f>IF(UPPER(TRIM($J266))="SI",COUNTIF($J$2:J266,"SI"),"")</f>
        <v/>
      </c>
      <c r="P266" t="str">
        <f>IF(AND(UPPER(TRIM($J266))="SI",UPPER(TRIM($L266))="SI"),COUNTIFS($J$2:J266,"SI",$L$2:L266,"SI"),"")</f>
        <v/>
      </c>
    </row>
    <row r="267" spans="1:16" ht="20" customHeight="1">
      <c r="A267" s="17" t="s">
        <v>556</v>
      </c>
      <c r="B267" s="13" t="s">
        <v>833</v>
      </c>
      <c r="C267" s="18">
        <f>IF(COUNTA($A267:$B267,$D267:$I267)=0,"",COUNTIF($A$2:$A267,"&lt;&gt;"))</f>
        <v>266</v>
      </c>
      <c r="D267" s="17"/>
      <c r="E267" s="17" t="s">
        <v>519</v>
      </c>
      <c r="F267" s="17" t="s">
        <v>782</v>
      </c>
      <c r="G267" s="17" t="s">
        <v>994</v>
      </c>
      <c r="H267" s="17" t="s">
        <v>29</v>
      </c>
      <c r="I267" s="17" t="s">
        <v>995</v>
      </c>
      <c r="J267" s="18" t="s">
        <v>24</v>
      </c>
      <c r="K267" s="17"/>
      <c r="L267" s="18" t="s">
        <v>41</v>
      </c>
      <c r="M267" s="17"/>
      <c r="N267" s="17"/>
      <c r="O267">
        <f>IF(UPPER(TRIM($J267))="SI",COUNTIF($J$2:J267,"SI"),"")</f>
        <v>156</v>
      </c>
      <c r="P267" t="str">
        <f>IF(AND(UPPER(TRIM($J267))="SI",UPPER(TRIM($L267))="SI"),COUNTIFS($J$2:J267,"SI",$L$2:L267,"SI"),"")</f>
        <v/>
      </c>
    </row>
    <row r="268" spans="1:16" ht="20" customHeight="1">
      <c r="A268" s="15" t="s">
        <v>556</v>
      </c>
      <c r="B268" s="13" t="s">
        <v>833</v>
      </c>
      <c r="C268" s="16">
        <f>IF(COUNTA($A268:$B268,$D268:$I268)=0,"",COUNTIF($A$2:$A268,"&lt;&gt;"))</f>
        <v>267</v>
      </c>
      <c r="D268" s="15"/>
      <c r="E268" s="15" t="s">
        <v>519</v>
      </c>
      <c r="F268" s="15" t="s">
        <v>996</v>
      </c>
      <c r="G268" s="15" t="s">
        <v>997</v>
      </c>
      <c r="H268" s="15" t="s">
        <v>998</v>
      </c>
      <c r="I268" s="15" t="s">
        <v>999</v>
      </c>
      <c r="J268" s="16"/>
      <c r="K268" s="15"/>
      <c r="L268" s="16" t="s">
        <v>41</v>
      </c>
      <c r="M268" s="15"/>
      <c r="N268" s="15"/>
      <c r="O268" t="str">
        <f>IF(UPPER(TRIM($J268))="SI",COUNTIF($J$2:J268,"SI"),"")</f>
        <v/>
      </c>
      <c r="P268" t="str">
        <f>IF(AND(UPPER(TRIM($J268))="SI",UPPER(TRIM($L268))="SI"),COUNTIFS($J$2:J268,"SI",$L$2:L268,"SI"),"")</f>
        <v/>
      </c>
    </row>
    <row r="269" spans="1:16" ht="20" customHeight="1">
      <c r="A269" s="17" t="s">
        <v>556</v>
      </c>
      <c r="B269" s="13" t="s">
        <v>833</v>
      </c>
      <c r="C269" s="18">
        <f>IF(COUNTA($A269:$B269,$D269:$I269)=0,"",COUNTIF($A$2:$A269,"&lt;&gt;"))</f>
        <v>268</v>
      </c>
      <c r="D269" s="17" t="s">
        <v>646</v>
      </c>
      <c r="E269" s="17" t="s">
        <v>519</v>
      </c>
      <c r="F269" s="17" t="s">
        <v>1000</v>
      </c>
      <c r="G269" s="17" t="s">
        <v>1001</v>
      </c>
      <c r="H269" s="17" t="s">
        <v>1002</v>
      </c>
      <c r="I269" s="17" t="s">
        <v>1003</v>
      </c>
      <c r="J269" s="18" t="s">
        <v>24</v>
      </c>
      <c r="K269" s="17" t="s">
        <v>1004</v>
      </c>
      <c r="L269" s="18" t="s">
        <v>24</v>
      </c>
      <c r="M269" s="17"/>
      <c r="N269" s="17"/>
      <c r="O269">
        <f>IF(UPPER(TRIM($J269))="SI",COUNTIF($J$2:J269,"SI"),"")</f>
        <v>157</v>
      </c>
      <c r="P269">
        <f>IF(AND(UPPER(TRIM($J269))="SI",UPPER(TRIM($L269))="SI"),COUNTIFS($J$2:J269,"SI",$L$2:L269,"SI"),"")</f>
        <v>47</v>
      </c>
    </row>
    <row r="270" spans="1:16" ht="20" customHeight="1">
      <c r="A270" s="15" t="s">
        <v>556</v>
      </c>
      <c r="B270" s="13" t="s">
        <v>833</v>
      </c>
      <c r="C270" s="16">
        <f>IF(COUNTA($A270:$B270,$D270:$I270)=0,"",COUNTIF($A$2:$A270,"&lt;&gt;"))</f>
        <v>269</v>
      </c>
      <c r="D270" s="15" t="s">
        <v>646</v>
      </c>
      <c r="E270" s="15" t="s">
        <v>519</v>
      </c>
      <c r="F270" s="15" t="s">
        <v>1005</v>
      </c>
      <c r="G270" s="15" t="s">
        <v>1006</v>
      </c>
      <c r="H270" s="15" t="s">
        <v>1007</v>
      </c>
      <c r="I270" s="15" t="s">
        <v>1008</v>
      </c>
      <c r="J270" s="16" t="s">
        <v>24</v>
      </c>
      <c r="K270" s="15" t="s">
        <v>1009</v>
      </c>
      <c r="L270" s="16" t="s">
        <v>24</v>
      </c>
      <c r="M270" s="15"/>
      <c r="N270" s="15"/>
      <c r="O270">
        <f>IF(UPPER(TRIM($J270))="SI",COUNTIF($J$2:J270,"SI"),"")</f>
        <v>158</v>
      </c>
      <c r="P270">
        <f>IF(AND(UPPER(TRIM($J270))="SI",UPPER(TRIM($L270))="SI"),COUNTIFS($J$2:J270,"SI",$L$2:L270,"SI"),"")</f>
        <v>48</v>
      </c>
    </row>
    <row r="271" spans="1:16" ht="20" customHeight="1">
      <c r="A271" s="17" t="s">
        <v>556</v>
      </c>
      <c r="B271" s="13" t="s">
        <v>833</v>
      </c>
      <c r="C271" s="18">
        <f>IF(COUNTA($A271:$B271,$D271:$I271)=0,"",COUNTIF($A$2:$A271,"&lt;&gt;"))</f>
        <v>270</v>
      </c>
      <c r="D271" s="17" t="s">
        <v>128</v>
      </c>
      <c r="E271" s="17" t="s">
        <v>519</v>
      </c>
      <c r="F271" s="17" t="s">
        <v>230</v>
      </c>
      <c r="G271" s="17" t="s">
        <v>527</v>
      </c>
      <c r="H271" s="17" t="s">
        <v>1010</v>
      </c>
      <c r="I271" s="17" t="s">
        <v>868</v>
      </c>
      <c r="J271" s="18" t="s">
        <v>41</v>
      </c>
      <c r="K271" s="17"/>
      <c r="L271" s="18" t="s">
        <v>41</v>
      </c>
      <c r="M271" s="17"/>
      <c r="N271" s="17"/>
      <c r="O271" t="str">
        <f>IF(UPPER(TRIM($J271))="SI",COUNTIF($J$2:J271,"SI"),"")</f>
        <v/>
      </c>
      <c r="P271" t="str">
        <f>IF(AND(UPPER(TRIM($J271))="SI",UPPER(TRIM($L271))="SI"),COUNTIFS($J$2:J271,"SI",$L$2:L271,"SI"),"")</f>
        <v/>
      </c>
    </row>
    <row r="272" spans="1:16" ht="20" customHeight="1">
      <c r="A272" s="15" t="s">
        <v>556</v>
      </c>
      <c r="B272" s="13" t="s">
        <v>833</v>
      </c>
      <c r="C272" s="16">
        <f>IF(COUNTA($A272:$B272,$D272:$I272)=0,"",COUNTIF($A$2:$A272,"&lt;&gt;"))</f>
        <v>271</v>
      </c>
      <c r="D272" s="15"/>
      <c r="E272" s="15" t="s">
        <v>519</v>
      </c>
      <c r="F272" s="15" t="s">
        <v>452</v>
      </c>
      <c r="G272" s="15" t="s">
        <v>1011</v>
      </c>
      <c r="H272" s="15" t="s">
        <v>425</v>
      </c>
      <c r="I272" s="15" t="s">
        <v>1012</v>
      </c>
      <c r="J272" s="16" t="s">
        <v>24</v>
      </c>
      <c r="K272" s="15"/>
      <c r="L272" s="16" t="s">
        <v>41</v>
      </c>
      <c r="M272" s="15"/>
      <c r="N272" s="15"/>
      <c r="O272">
        <f>IF(UPPER(TRIM($J272))="SI",COUNTIF($J$2:J272,"SI"),"")</f>
        <v>159</v>
      </c>
      <c r="P272" t="str">
        <f>IF(AND(UPPER(TRIM($J272))="SI",UPPER(TRIM($L272))="SI"),COUNTIFS($J$2:J272,"SI",$L$2:L272,"SI"),"")</f>
        <v/>
      </c>
    </row>
    <row r="273" spans="1:16" ht="20" customHeight="1">
      <c r="A273" s="17" t="s">
        <v>556</v>
      </c>
      <c r="B273" s="13" t="s">
        <v>833</v>
      </c>
      <c r="C273" s="18">
        <f>IF(COUNTA($A273:$B273,$D273:$I273)=0,"",COUNTIF($A$2:$A273,"&lt;&gt;"))</f>
        <v>272</v>
      </c>
      <c r="D273" s="17" t="s">
        <v>646</v>
      </c>
      <c r="E273" s="17" t="s">
        <v>519</v>
      </c>
      <c r="F273" s="17" t="s">
        <v>1013</v>
      </c>
      <c r="G273" s="17" t="s">
        <v>813</v>
      </c>
      <c r="H273" s="17" t="s">
        <v>1014</v>
      </c>
      <c r="I273" s="17" t="s">
        <v>1015</v>
      </c>
      <c r="J273" s="18" t="s">
        <v>24</v>
      </c>
      <c r="K273" s="17" t="s">
        <v>1016</v>
      </c>
      <c r="L273" s="18" t="s">
        <v>24</v>
      </c>
      <c r="M273" s="17"/>
      <c r="N273" s="17"/>
      <c r="O273">
        <f>IF(UPPER(TRIM($J273))="SI",COUNTIF($J$2:J273,"SI"),"")</f>
        <v>160</v>
      </c>
      <c r="P273">
        <f>IF(AND(UPPER(TRIM($J273))="SI",UPPER(TRIM($L273))="SI"),COUNTIFS($J$2:J273,"SI",$L$2:L273,"SI"),"")</f>
        <v>49</v>
      </c>
    </row>
    <row r="274" spans="1:16" ht="20" customHeight="1">
      <c r="A274" s="15" t="s">
        <v>556</v>
      </c>
      <c r="B274" s="13" t="s">
        <v>833</v>
      </c>
      <c r="C274" s="16">
        <f>IF(COUNTA($A274:$B274,$D274:$I274)=0,"",COUNTIF($A$2:$A274,"&lt;&gt;"))</f>
        <v>273</v>
      </c>
      <c r="D274" s="15" t="s">
        <v>646</v>
      </c>
      <c r="E274" s="15" t="s">
        <v>519</v>
      </c>
      <c r="F274" s="15" t="s">
        <v>73</v>
      </c>
      <c r="G274" s="15" t="s">
        <v>33</v>
      </c>
      <c r="H274" s="15" t="s">
        <v>146</v>
      </c>
      <c r="I274" s="15" t="s">
        <v>1017</v>
      </c>
      <c r="J274" s="16" t="s">
        <v>24</v>
      </c>
      <c r="K274" s="15" t="s">
        <v>1018</v>
      </c>
      <c r="L274" s="16" t="s">
        <v>24</v>
      </c>
      <c r="M274" s="15"/>
      <c r="N274" s="15"/>
      <c r="O274">
        <f>IF(UPPER(TRIM($J274))="SI",COUNTIF($J$2:J274,"SI"),"")</f>
        <v>161</v>
      </c>
      <c r="P274">
        <f>IF(AND(UPPER(TRIM($J274))="SI",UPPER(TRIM($L274))="SI"),COUNTIFS($J$2:J274,"SI",$L$2:L274,"SI"),"")</f>
        <v>50</v>
      </c>
    </row>
    <row r="275" spans="1:16" ht="20" customHeight="1">
      <c r="A275" s="17" t="s">
        <v>556</v>
      </c>
      <c r="B275" s="13" t="s">
        <v>833</v>
      </c>
      <c r="C275" s="18">
        <f>IF(COUNTA($A275:$B275,$D275:$I275)=0,"",COUNTIF($A$2:$A275,"&lt;&gt;"))</f>
        <v>274</v>
      </c>
      <c r="D275" s="17" t="s">
        <v>128</v>
      </c>
      <c r="E275" s="17" t="s">
        <v>519</v>
      </c>
      <c r="F275" s="17" t="s">
        <v>73</v>
      </c>
      <c r="G275" s="17" t="s">
        <v>1019</v>
      </c>
      <c r="H275" s="17" t="s">
        <v>175</v>
      </c>
      <c r="I275" s="17" t="s">
        <v>1020</v>
      </c>
      <c r="J275" s="18" t="s">
        <v>24</v>
      </c>
      <c r="K275" s="17"/>
      <c r="L275" s="18" t="s">
        <v>41</v>
      </c>
      <c r="M275" s="17"/>
      <c r="N275" s="17"/>
      <c r="O275">
        <f>IF(UPPER(TRIM($J275))="SI",COUNTIF($J$2:J275,"SI"),"")</f>
        <v>162</v>
      </c>
      <c r="P275" t="str">
        <f>IF(AND(UPPER(TRIM($J275))="SI",UPPER(TRIM($L275))="SI"),COUNTIFS($J$2:J275,"SI",$L$2:L275,"SI"),"")</f>
        <v/>
      </c>
    </row>
    <row r="276" spans="1:16" ht="20" customHeight="1">
      <c r="A276" s="15" t="s">
        <v>556</v>
      </c>
      <c r="B276" s="13" t="s">
        <v>833</v>
      </c>
      <c r="C276" s="16">
        <f>IF(COUNTA($A276:$B276,$D276:$I276)=0,"",COUNTIF($A$2:$A276,"&lt;&gt;"))</f>
        <v>275</v>
      </c>
      <c r="D276" s="15" t="s">
        <v>1021</v>
      </c>
      <c r="E276" s="15" t="s">
        <v>519</v>
      </c>
      <c r="F276" s="15" t="s">
        <v>1022</v>
      </c>
      <c r="G276" s="15" t="s">
        <v>1023</v>
      </c>
      <c r="H276" s="15" t="s">
        <v>175</v>
      </c>
      <c r="I276" s="15" t="s">
        <v>1024</v>
      </c>
      <c r="J276" s="16" t="s">
        <v>41</v>
      </c>
      <c r="K276" s="15"/>
      <c r="L276" s="16" t="s">
        <v>41</v>
      </c>
      <c r="M276" s="15"/>
      <c r="N276" s="15"/>
      <c r="O276" t="str">
        <f>IF(UPPER(TRIM($J276))="SI",COUNTIF($J$2:J276,"SI"),"")</f>
        <v/>
      </c>
      <c r="P276" t="str">
        <f>IF(AND(UPPER(TRIM($J276))="SI",UPPER(TRIM($L276))="SI"),COUNTIFS($J$2:J276,"SI",$L$2:L276,"SI"),"")</f>
        <v/>
      </c>
    </row>
    <row r="277" spans="1:16" ht="20" customHeight="1">
      <c r="A277" s="17" t="s">
        <v>556</v>
      </c>
      <c r="B277" s="13" t="s">
        <v>833</v>
      </c>
      <c r="C277" s="18">
        <f>IF(COUNTA($A277:$B277,$D277:$I277)=0,"",COUNTIF($A$2:$A277,"&lt;&gt;"))</f>
        <v>276</v>
      </c>
      <c r="D277" s="17" t="s">
        <v>128</v>
      </c>
      <c r="E277" s="17" t="s">
        <v>519</v>
      </c>
      <c r="F277" s="17" t="s">
        <v>1025</v>
      </c>
      <c r="G277" s="17" t="s">
        <v>1026</v>
      </c>
      <c r="H277" s="17" t="s">
        <v>90</v>
      </c>
      <c r="I277" s="17" t="s">
        <v>1027</v>
      </c>
      <c r="J277" s="18" t="s">
        <v>24</v>
      </c>
      <c r="K277" s="17" t="s">
        <v>1028</v>
      </c>
      <c r="L277" s="18" t="s">
        <v>24</v>
      </c>
      <c r="M277" s="17"/>
      <c r="N277" s="17"/>
      <c r="O277">
        <f>IF(UPPER(TRIM($J277))="SI",COUNTIF($J$2:J277,"SI"),"")</f>
        <v>163</v>
      </c>
      <c r="P277">
        <f>IF(AND(UPPER(TRIM($J277))="SI",UPPER(TRIM($L277))="SI"),COUNTIFS($J$2:J277,"SI",$L$2:L277,"SI"),"")</f>
        <v>51</v>
      </c>
    </row>
    <row r="278" spans="1:16" ht="20" customHeight="1">
      <c r="A278" s="15" t="s">
        <v>556</v>
      </c>
      <c r="B278" s="13" t="s">
        <v>833</v>
      </c>
      <c r="C278" s="16">
        <f>IF(COUNTA($A278:$B278,$D278:$I278)=0,"",COUNTIF($A$2:$A278,"&lt;&gt;"))</f>
        <v>277</v>
      </c>
      <c r="D278" s="15"/>
      <c r="E278" s="15" t="s">
        <v>519</v>
      </c>
      <c r="F278" s="15" t="s">
        <v>88</v>
      </c>
      <c r="G278" s="15" t="s">
        <v>1029</v>
      </c>
      <c r="H278" s="15" t="s">
        <v>942</v>
      </c>
      <c r="I278" s="15" t="s">
        <v>1030</v>
      </c>
      <c r="J278" s="16" t="s">
        <v>41</v>
      </c>
      <c r="K278" s="15"/>
      <c r="L278" s="16" t="s">
        <v>41</v>
      </c>
      <c r="M278" s="15"/>
      <c r="N278" s="15"/>
      <c r="O278" t="str">
        <f>IF(UPPER(TRIM($J278))="SI",COUNTIF($J$2:J278,"SI"),"")</f>
        <v/>
      </c>
      <c r="P278" t="str">
        <f>IF(AND(UPPER(TRIM($J278))="SI",UPPER(TRIM($L278))="SI"),COUNTIFS($J$2:J278,"SI",$L$2:L278,"SI"),"")</f>
        <v/>
      </c>
    </row>
    <row r="279" spans="1:16" ht="20" customHeight="1">
      <c r="A279" s="17" t="s">
        <v>556</v>
      </c>
      <c r="B279" s="13" t="s">
        <v>833</v>
      </c>
      <c r="C279" s="18">
        <f>IF(COUNTA($A279:$B279,$D279:$I279)=0,"",COUNTIF($A$2:$A279,"&lt;&gt;"))</f>
        <v>278</v>
      </c>
      <c r="D279" s="17" t="s">
        <v>646</v>
      </c>
      <c r="E279" s="17" t="s">
        <v>519</v>
      </c>
      <c r="F279" s="17" t="s">
        <v>1031</v>
      </c>
      <c r="G279" s="17" t="s">
        <v>1032</v>
      </c>
      <c r="H279" s="17" t="s">
        <v>1033</v>
      </c>
      <c r="I279" s="17" t="s">
        <v>1034</v>
      </c>
      <c r="J279" s="18" t="s">
        <v>41</v>
      </c>
      <c r="K279" s="17"/>
      <c r="L279" s="18" t="s">
        <v>41</v>
      </c>
      <c r="M279" s="17"/>
      <c r="N279" s="17"/>
      <c r="O279" t="str">
        <f>IF(UPPER(TRIM($J279))="SI",COUNTIF($J$2:J279,"SI"),"")</f>
        <v/>
      </c>
      <c r="P279" t="str">
        <f>IF(AND(UPPER(TRIM($J279))="SI",UPPER(TRIM($L279))="SI"),COUNTIFS($J$2:J279,"SI",$L$2:L279,"SI"),"")</f>
        <v/>
      </c>
    </row>
    <row r="280" spans="1:16" ht="20" customHeight="1">
      <c r="A280" s="15" t="s">
        <v>556</v>
      </c>
      <c r="B280" s="13" t="s">
        <v>833</v>
      </c>
      <c r="C280" s="16">
        <f>IF(COUNTA($A280:$B280,$D280:$I280)=0,"",COUNTIF($A$2:$A280,"&lt;&gt;"))</f>
        <v>279</v>
      </c>
      <c r="D280" s="15"/>
      <c r="E280" s="15" t="s">
        <v>519</v>
      </c>
      <c r="F280" s="15" t="s">
        <v>77</v>
      </c>
      <c r="G280" s="15" t="s">
        <v>1035</v>
      </c>
      <c r="H280" s="15" t="s">
        <v>1036</v>
      </c>
      <c r="I280" s="15" t="s">
        <v>1037</v>
      </c>
      <c r="J280" s="16" t="s">
        <v>24</v>
      </c>
      <c r="K280" s="15"/>
      <c r="L280" s="16" t="s">
        <v>41</v>
      </c>
      <c r="M280" s="15"/>
      <c r="N280" s="15"/>
      <c r="O280">
        <f>IF(UPPER(TRIM($J280))="SI",COUNTIF($J$2:J280,"SI"),"")</f>
        <v>164</v>
      </c>
      <c r="P280" t="str">
        <f>IF(AND(UPPER(TRIM($J280))="SI",UPPER(TRIM($L280))="SI"),COUNTIFS($J$2:J280,"SI",$L$2:L280,"SI"),"")</f>
        <v/>
      </c>
    </row>
    <row r="281" spans="1:16" ht="20" customHeight="1">
      <c r="A281" s="17" t="s">
        <v>556</v>
      </c>
      <c r="B281" s="13" t="s">
        <v>833</v>
      </c>
      <c r="C281" s="18">
        <f>IF(COUNTA($A281:$B281,$D281:$I281)=0,"",COUNTIF($A$2:$A281,"&lt;&gt;"))</f>
        <v>280</v>
      </c>
      <c r="D281" s="17"/>
      <c r="E281" s="17" t="s">
        <v>519</v>
      </c>
      <c r="F281" s="17" t="s">
        <v>1038</v>
      </c>
      <c r="G281" s="17" t="s">
        <v>1039</v>
      </c>
      <c r="H281" s="17" t="s">
        <v>1040</v>
      </c>
      <c r="I281" s="17" t="s">
        <v>1041</v>
      </c>
      <c r="J281" s="18" t="s">
        <v>24</v>
      </c>
      <c r="K281" s="17"/>
      <c r="L281" s="18" t="s">
        <v>41</v>
      </c>
      <c r="M281" s="17"/>
      <c r="N281" s="17"/>
      <c r="O281">
        <f>IF(UPPER(TRIM($J281))="SI",COUNTIF($J$2:J281,"SI"),"")</f>
        <v>165</v>
      </c>
      <c r="P281" t="str">
        <f>IF(AND(UPPER(TRIM($J281))="SI",UPPER(TRIM($L281))="SI"),COUNTIFS($J$2:J281,"SI",$L$2:L281,"SI"),"")</f>
        <v/>
      </c>
    </row>
    <row r="282" spans="1:16" ht="20" customHeight="1">
      <c r="A282" s="15" t="s">
        <v>556</v>
      </c>
      <c r="B282" s="13" t="s">
        <v>833</v>
      </c>
      <c r="C282" s="16">
        <f>IF(COUNTA($A282:$B282,$D282:$I282)=0,"",COUNTIF($A$2:$A282,"&lt;&gt;"))</f>
        <v>281</v>
      </c>
      <c r="D282" s="15" t="s">
        <v>975</v>
      </c>
      <c r="E282" s="15" t="s">
        <v>519</v>
      </c>
      <c r="F282" s="15" t="s">
        <v>1042</v>
      </c>
      <c r="G282" s="15" t="s">
        <v>1043</v>
      </c>
      <c r="H282" s="15" t="s">
        <v>1044</v>
      </c>
      <c r="I282" s="15" t="s">
        <v>1045</v>
      </c>
      <c r="J282" s="16" t="s">
        <v>41</v>
      </c>
      <c r="K282" s="15"/>
      <c r="L282" s="16" t="s">
        <v>41</v>
      </c>
      <c r="M282" s="15"/>
      <c r="N282" s="15"/>
      <c r="O282" t="str">
        <f>IF(UPPER(TRIM($J282))="SI",COUNTIF($J$2:J282,"SI"),"")</f>
        <v/>
      </c>
      <c r="P282" t="str">
        <f>IF(AND(UPPER(TRIM($J282))="SI",UPPER(TRIM($L282))="SI"),COUNTIFS($J$2:J282,"SI",$L$2:L282,"SI"),"")</f>
        <v/>
      </c>
    </row>
    <row r="283" spans="1:16" ht="20" customHeight="1">
      <c r="A283" s="17" t="s">
        <v>556</v>
      </c>
      <c r="B283" s="13" t="s">
        <v>833</v>
      </c>
      <c r="C283" s="18">
        <f>IF(COUNTA($A283:$B283,$D283:$I283)=0,"",COUNTIF($A$2:$A283,"&lt;&gt;"))</f>
        <v>282</v>
      </c>
      <c r="D283" s="17" t="s">
        <v>1046</v>
      </c>
      <c r="E283" s="17" t="s">
        <v>519</v>
      </c>
      <c r="F283" s="17" t="s">
        <v>835</v>
      </c>
      <c r="G283" s="17" t="s">
        <v>824</v>
      </c>
      <c r="H283" s="17" t="s">
        <v>29</v>
      </c>
      <c r="I283" s="17" t="s">
        <v>1047</v>
      </c>
      <c r="J283" s="18"/>
      <c r="K283" s="17"/>
      <c r="L283" s="18"/>
      <c r="M283" s="17"/>
      <c r="N283" s="17"/>
      <c r="O283" t="str">
        <f>IF(UPPER(TRIM($J283))="SI",COUNTIF($J$2:J283,"SI"),"")</f>
        <v/>
      </c>
      <c r="P283" t="str">
        <f>IF(AND(UPPER(TRIM($J283))="SI",UPPER(TRIM($L283))="SI"),COUNTIFS($J$2:J283,"SI",$L$2:L283,"SI"),"")</f>
        <v/>
      </c>
    </row>
    <row r="284" spans="1:16" ht="20" customHeight="1">
      <c r="A284" s="15" t="s">
        <v>556</v>
      </c>
      <c r="B284" s="13" t="s">
        <v>833</v>
      </c>
      <c r="C284" s="16">
        <f>IF(COUNTA($A284:$B284,$D284:$I284)=0,"",COUNTIF($A$2:$A284,"&lt;&gt;"))</f>
        <v>283</v>
      </c>
      <c r="D284" s="15"/>
      <c r="E284" s="15" t="s">
        <v>519</v>
      </c>
      <c r="F284" s="15" t="s">
        <v>835</v>
      </c>
      <c r="G284" s="15" t="s">
        <v>1048</v>
      </c>
      <c r="H284" s="15" t="s">
        <v>95</v>
      </c>
      <c r="I284" s="15" t="s">
        <v>1049</v>
      </c>
      <c r="J284" s="16" t="s">
        <v>24</v>
      </c>
      <c r="K284" s="15"/>
      <c r="L284" s="16" t="s">
        <v>41</v>
      </c>
      <c r="M284" s="15"/>
      <c r="N284" s="15"/>
      <c r="O284">
        <f>IF(UPPER(TRIM($J284))="SI",COUNTIF($J$2:J284,"SI"),"")</f>
        <v>166</v>
      </c>
      <c r="P284" t="str">
        <f>IF(AND(UPPER(TRIM($J284))="SI",UPPER(TRIM($L284))="SI"),COUNTIFS($J$2:J284,"SI",$L$2:L284,"SI"),"")</f>
        <v/>
      </c>
    </row>
    <row r="285" spans="1:16" ht="20" customHeight="1">
      <c r="A285" s="17" t="s">
        <v>556</v>
      </c>
      <c r="B285" s="13" t="s">
        <v>833</v>
      </c>
      <c r="C285" s="18">
        <f>IF(COUNTA($A285:$B285,$D285:$I285)=0,"",COUNTIF($A$2:$A285,"&lt;&gt;"))</f>
        <v>284</v>
      </c>
      <c r="D285" s="17" t="s">
        <v>646</v>
      </c>
      <c r="E285" s="17" t="s">
        <v>519</v>
      </c>
      <c r="F285" s="17" t="s">
        <v>1050</v>
      </c>
      <c r="G285" s="17" t="s">
        <v>399</v>
      </c>
      <c r="H285" s="17" t="s">
        <v>985</v>
      </c>
      <c r="I285" s="17" t="s">
        <v>1051</v>
      </c>
      <c r="J285" s="18" t="s">
        <v>41</v>
      </c>
      <c r="K285" s="17"/>
      <c r="L285" s="18" t="s">
        <v>41</v>
      </c>
      <c r="M285" s="17"/>
      <c r="N285" s="17"/>
      <c r="O285" t="str">
        <f>IF(UPPER(TRIM($J285))="SI",COUNTIF($J$2:J285,"SI"),"")</f>
        <v/>
      </c>
      <c r="P285" t="str">
        <f>IF(AND(UPPER(TRIM($J285))="SI",UPPER(TRIM($L285))="SI"),COUNTIFS($J$2:J285,"SI",$L$2:L285,"SI"),"")</f>
        <v/>
      </c>
    </row>
    <row r="286" spans="1:16" ht="20" customHeight="1">
      <c r="A286" s="15" t="s">
        <v>556</v>
      </c>
      <c r="B286" s="13" t="s">
        <v>833</v>
      </c>
      <c r="C286" s="16">
        <f>IF(COUNTA($A286:$B286,$D286:$I286)=0,"",COUNTIF($A$2:$A286,"&lt;&gt;"))</f>
        <v>285</v>
      </c>
      <c r="D286" s="15"/>
      <c r="E286" s="15" t="s">
        <v>519</v>
      </c>
      <c r="F286" s="15" t="s">
        <v>51</v>
      </c>
      <c r="G286" s="15" t="s">
        <v>485</v>
      </c>
      <c r="H286" s="15" t="s">
        <v>118</v>
      </c>
      <c r="I286" s="15" t="s">
        <v>1052</v>
      </c>
      <c r="J286" s="16" t="s">
        <v>24</v>
      </c>
      <c r="K286" s="15"/>
      <c r="L286" s="16" t="s">
        <v>41</v>
      </c>
      <c r="M286" s="15"/>
      <c r="N286" s="15"/>
      <c r="O286">
        <f>IF(UPPER(TRIM($J286))="SI",COUNTIF($J$2:J286,"SI"),"")</f>
        <v>167</v>
      </c>
      <c r="P286" t="str">
        <f>IF(AND(UPPER(TRIM($J286))="SI",UPPER(TRIM($L286))="SI"),COUNTIFS($J$2:J286,"SI",$L$2:L286,"SI"),"")</f>
        <v/>
      </c>
    </row>
    <row r="287" spans="1:16" ht="20" customHeight="1">
      <c r="A287" s="17" t="s">
        <v>556</v>
      </c>
      <c r="B287" s="13" t="s">
        <v>833</v>
      </c>
      <c r="C287" s="18">
        <f>IF(COUNTA($A287:$B287,$D287:$I287)=0,"",COUNTIF($A$2:$A287,"&lt;&gt;"))</f>
        <v>286</v>
      </c>
      <c r="D287" s="17"/>
      <c r="E287" s="17" t="s">
        <v>519</v>
      </c>
      <c r="F287" s="17" t="s">
        <v>1053</v>
      </c>
      <c r="G287" s="17" t="s">
        <v>1054</v>
      </c>
      <c r="H287" s="17" t="s">
        <v>1055</v>
      </c>
      <c r="I287" s="17" t="s">
        <v>1056</v>
      </c>
      <c r="J287" s="18" t="s">
        <v>24</v>
      </c>
      <c r="K287" s="17"/>
      <c r="L287" s="18" t="s">
        <v>41</v>
      </c>
      <c r="M287" s="17"/>
      <c r="N287" s="17"/>
      <c r="O287">
        <f>IF(UPPER(TRIM($J287))="SI",COUNTIF($J$2:J287,"SI"),"")</f>
        <v>168</v>
      </c>
      <c r="P287" t="str">
        <f>IF(AND(UPPER(TRIM($J287))="SI",UPPER(TRIM($L287))="SI"),COUNTIFS($J$2:J287,"SI",$L$2:L287,"SI"),"")</f>
        <v/>
      </c>
    </row>
    <row r="288" spans="1:16" ht="20" customHeight="1">
      <c r="A288" s="15" t="s">
        <v>556</v>
      </c>
      <c r="B288" s="13" t="s">
        <v>833</v>
      </c>
      <c r="C288" s="16">
        <f>IF(COUNTA($A288:$B288,$D288:$I288)=0,"",COUNTIF($A$2:$A288,"&lt;&gt;"))</f>
        <v>287</v>
      </c>
      <c r="D288" s="15" t="s">
        <v>646</v>
      </c>
      <c r="E288" s="15" t="s">
        <v>519</v>
      </c>
      <c r="F288" s="15" t="s">
        <v>1057</v>
      </c>
      <c r="G288" s="15" t="s">
        <v>1058</v>
      </c>
      <c r="H288" s="15" t="s">
        <v>500</v>
      </c>
      <c r="I288" s="15" t="s">
        <v>1059</v>
      </c>
      <c r="J288" s="16" t="s">
        <v>24</v>
      </c>
      <c r="K288" s="15" t="s">
        <v>1060</v>
      </c>
      <c r="L288" s="16" t="s">
        <v>24</v>
      </c>
      <c r="M288" s="15"/>
      <c r="N288" s="15"/>
      <c r="O288">
        <f>IF(UPPER(TRIM($J288))="SI",COUNTIF($J$2:J288,"SI"),"")</f>
        <v>169</v>
      </c>
      <c r="P288">
        <f>IF(AND(UPPER(TRIM($J288))="SI",UPPER(TRIM($L288))="SI"),COUNTIFS($J$2:J288,"SI",$L$2:L288,"SI"),"")</f>
        <v>52</v>
      </c>
    </row>
    <row r="289" spans="1:16" ht="20" customHeight="1">
      <c r="A289" s="17" t="s">
        <v>556</v>
      </c>
      <c r="B289" s="13" t="s">
        <v>833</v>
      </c>
      <c r="C289" s="18">
        <f>IF(COUNTA($A289:$B289,$D289:$I289)=0,"",COUNTIF($A$2:$A289,"&lt;&gt;"))</f>
        <v>288</v>
      </c>
      <c r="D289" s="17"/>
      <c r="E289" s="17" t="s">
        <v>519</v>
      </c>
      <c r="F289" s="17" t="s">
        <v>1057</v>
      </c>
      <c r="G289" s="17" t="s">
        <v>1061</v>
      </c>
      <c r="H289" s="17" t="s">
        <v>1062</v>
      </c>
      <c r="I289" s="17" t="s">
        <v>1063</v>
      </c>
      <c r="J289" s="18" t="s">
        <v>24</v>
      </c>
      <c r="K289" s="17"/>
      <c r="L289" s="18" t="s">
        <v>41</v>
      </c>
      <c r="M289" s="17"/>
      <c r="N289" s="17"/>
      <c r="O289">
        <f>IF(UPPER(TRIM($J289))="SI",COUNTIF($J$2:J289,"SI"),"")</f>
        <v>170</v>
      </c>
      <c r="P289" t="str">
        <f>IF(AND(UPPER(TRIM($J289))="SI",UPPER(TRIM($L289))="SI"),COUNTIFS($J$2:J289,"SI",$L$2:L289,"SI"),"")</f>
        <v/>
      </c>
    </row>
    <row r="290" spans="1:16" ht="20" customHeight="1">
      <c r="A290" s="15" t="s">
        <v>556</v>
      </c>
      <c r="B290" s="13" t="s">
        <v>833</v>
      </c>
      <c r="C290" s="16">
        <f>IF(COUNTA($A290:$B290,$D290:$I290)=0,"",COUNTIF($A$2:$A290,"&lt;&gt;"))</f>
        <v>289</v>
      </c>
      <c r="D290" s="15" t="s">
        <v>671</v>
      </c>
      <c r="E290" s="15" t="s">
        <v>519</v>
      </c>
      <c r="F290" s="15" t="s">
        <v>1057</v>
      </c>
      <c r="G290" s="15" t="s">
        <v>1042</v>
      </c>
      <c r="H290" s="15" t="s">
        <v>942</v>
      </c>
      <c r="I290" s="15" t="s">
        <v>1064</v>
      </c>
      <c r="J290" s="16" t="s">
        <v>24</v>
      </c>
      <c r="K290" s="15" t="s">
        <v>1065</v>
      </c>
      <c r="L290" s="16" t="s">
        <v>24</v>
      </c>
      <c r="M290" s="15"/>
      <c r="N290" s="15"/>
      <c r="O290">
        <f>IF(UPPER(TRIM($J290))="SI",COUNTIF($J$2:J290,"SI"),"")</f>
        <v>171</v>
      </c>
      <c r="P290">
        <f>IF(AND(UPPER(TRIM($J290))="SI",UPPER(TRIM($L290))="SI"),COUNTIFS($J$2:J290,"SI",$L$2:L290,"SI"),"")</f>
        <v>53</v>
      </c>
    </row>
    <row r="291" spans="1:16" ht="20" customHeight="1">
      <c r="A291" s="17" t="s">
        <v>556</v>
      </c>
      <c r="B291" s="13" t="s">
        <v>833</v>
      </c>
      <c r="C291" s="18">
        <f>IF(COUNTA($A291:$B291,$D291:$I291)=0,"",COUNTIF($A$2:$A291,"&lt;&gt;"))</f>
        <v>290</v>
      </c>
      <c r="D291" s="17"/>
      <c r="E291" s="17" t="s">
        <v>519</v>
      </c>
      <c r="F291" s="17" t="s">
        <v>1066</v>
      </c>
      <c r="G291" s="17" t="s">
        <v>1067</v>
      </c>
      <c r="H291" s="17" t="s">
        <v>237</v>
      </c>
      <c r="I291" s="17" t="s">
        <v>1068</v>
      </c>
      <c r="J291" s="18" t="s">
        <v>24</v>
      </c>
      <c r="K291" s="17"/>
      <c r="L291" s="18" t="s">
        <v>41</v>
      </c>
      <c r="M291" s="17"/>
      <c r="N291" s="17"/>
      <c r="O291">
        <f>IF(UPPER(TRIM($J291))="SI",COUNTIF($J$2:J291,"SI"),"")</f>
        <v>172</v>
      </c>
      <c r="P291" t="str">
        <f>IF(AND(UPPER(TRIM($J291))="SI",UPPER(TRIM($L291))="SI"),COUNTIFS($J$2:J291,"SI",$L$2:L291,"SI"),"")</f>
        <v/>
      </c>
    </row>
    <row r="292" spans="1:16" ht="20" customHeight="1">
      <c r="A292" s="15" t="s">
        <v>556</v>
      </c>
      <c r="B292" s="13" t="s">
        <v>833</v>
      </c>
      <c r="C292" s="16">
        <f>IF(COUNTA($A292:$B292,$D292:$I292)=0,"",COUNTIF($A$2:$A292,"&lt;&gt;"))</f>
        <v>291</v>
      </c>
      <c r="D292" s="15"/>
      <c r="E292" s="15" t="s">
        <v>519</v>
      </c>
      <c r="F292" s="15" t="s">
        <v>1069</v>
      </c>
      <c r="G292" s="15" t="s">
        <v>1070</v>
      </c>
      <c r="H292" s="15" t="s">
        <v>1071</v>
      </c>
      <c r="I292" s="15" t="s">
        <v>1072</v>
      </c>
      <c r="J292" s="16" t="s">
        <v>24</v>
      </c>
      <c r="K292" s="15"/>
      <c r="L292" s="16" t="s">
        <v>41</v>
      </c>
      <c r="M292" s="15"/>
      <c r="N292" s="15"/>
      <c r="O292">
        <f>IF(UPPER(TRIM($J292))="SI",COUNTIF($J$2:J292,"SI"),"")</f>
        <v>173</v>
      </c>
      <c r="P292" t="str">
        <f>IF(AND(UPPER(TRIM($J292))="SI",UPPER(TRIM($L292))="SI"),COUNTIFS($J$2:J292,"SI",$L$2:L292,"SI"),"")</f>
        <v/>
      </c>
    </row>
    <row r="293" spans="1:16" ht="20" customHeight="1">
      <c r="A293" s="17" t="s">
        <v>556</v>
      </c>
      <c r="B293" s="13" t="s">
        <v>833</v>
      </c>
      <c r="C293" s="18">
        <f>IF(COUNTA($A293:$B293,$D293:$I293)=0,"",COUNTIF($A$2:$A293,"&lt;&gt;"))</f>
        <v>292</v>
      </c>
      <c r="D293" s="17" t="s">
        <v>671</v>
      </c>
      <c r="E293" s="17" t="s">
        <v>519</v>
      </c>
      <c r="F293" s="17" t="s">
        <v>956</v>
      </c>
      <c r="G293" s="17" t="s">
        <v>159</v>
      </c>
      <c r="H293" s="17" t="s">
        <v>1073</v>
      </c>
      <c r="I293" s="17" t="s">
        <v>1074</v>
      </c>
      <c r="J293" s="18"/>
      <c r="K293" s="17"/>
      <c r="L293" s="18" t="s">
        <v>41</v>
      </c>
      <c r="M293" s="17"/>
      <c r="N293" s="17"/>
      <c r="O293" t="str">
        <f>IF(UPPER(TRIM($J293))="SI",COUNTIF($J$2:J293,"SI"),"")</f>
        <v/>
      </c>
      <c r="P293" t="str">
        <f>IF(AND(UPPER(TRIM($J293))="SI",UPPER(TRIM($L293))="SI"),COUNTIFS($J$2:J293,"SI",$L$2:L293,"SI"),"")</f>
        <v/>
      </c>
    </row>
    <row r="294" spans="1:16" ht="20" customHeight="1">
      <c r="A294" s="15" t="s">
        <v>556</v>
      </c>
      <c r="B294" s="13" t="s">
        <v>833</v>
      </c>
      <c r="C294" s="16">
        <f>IF(COUNTA($A294:$B294,$D294:$I294)=0,"",COUNTIF($A$2:$A294,"&lt;&gt;"))</f>
        <v>293</v>
      </c>
      <c r="D294" s="15" t="s">
        <v>646</v>
      </c>
      <c r="E294" s="15" t="s">
        <v>519</v>
      </c>
      <c r="F294" s="15" t="s">
        <v>956</v>
      </c>
      <c r="G294" s="15" t="s">
        <v>1075</v>
      </c>
      <c r="H294" s="15" t="s">
        <v>1076</v>
      </c>
      <c r="I294" s="15" t="s">
        <v>1077</v>
      </c>
      <c r="J294" s="16" t="s">
        <v>41</v>
      </c>
      <c r="K294" s="15"/>
      <c r="L294" s="16" t="s">
        <v>41</v>
      </c>
      <c r="M294" s="15"/>
      <c r="N294" s="15"/>
      <c r="O294" t="str">
        <f>IF(UPPER(TRIM($J294))="SI",COUNTIF($J$2:J294,"SI"),"")</f>
        <v/>
      </c>
      <c r="P294" t="str">
        <f>IF(AND(UPPER(TRIM($J294))="SI",UPPER(TRIM($L294))="SI"),COUNTIFS($J$2:J294,"SI",$L$2:L294,"SI"),"")</f>
        <v/>
      </c>
    </row>
    <row r="295" spans="1:16" ht="20" customHeight="1">
      <c r="A295" s="17" t="s">
        <v>556</v>
      </c>
      <c r="B295" s="13" t="s">
        <v>833</v>
      </c>
      <c r="C295" s="18">
        <f>IF(COUNTA($A295:$B295,$D295:$I295)=0,"",COUNTIF($A$2:$A295,"&lt;&gt;"))</f>
        <v>294</v>
      </c>
      <c r="D295" s="17" t="s">
        <v>1046</v>
      </c>
      <c r="E295" s="17" t="s">
        <v>519</v>
      </c>
      <c r="F295" s="17" t="s">
        <v>477</v>
      </c>
      <c r="G295" s="17" t="s">
        <v>1078</v>
      </c>
      <c r="H295" s="17" t="s">
        <v>101</v>
      </c>
      <c r="I295" s="17" t="s">
        <v>1079</v>
      </c>
      <c r="J295" s="18" t="s">
        <v>41</v>
      </c>
      <c r="K295" s="17"/>
      <c r="L295" s="18" t="s">
        <v>41</v>
      </c>
      <c r="M295" s="17"/>
      <c r="N295" s="17"/>
      <c r="O295" t="str">
        <f>IF(UPPER(TRIM($J295))="SI",COUNTIF($J$2:J295,"SI"),"")</f>
        <v/>
      </c>
      <c r="P295" t="str">
        <f>IF(AND(UPPER(TRIM($J295))="SI",UPPER(TRIM($L295))="SI"),COUNTIFS($J$2:J295,"SI",$L$2:L295,"SI"),"")</f>
        <v/>
      </c>
    </row>
    <row r="296" spans="1:16" ht="20" customHeight="1">
      <c r="A296" s="15" t="s">
        <v>556</v>
      </c>
      <c r="B296" s="13" t="s">
        <v>833</v>
      </c>
      <c r="C296" s="16">
        <f>IF(COUNTA($A296:$B296,$D296:$I296)=0,"",COUNTIF($A$2:$A296,"&lt;&gt;"))</f>
        <v>295</v>
      </c>
      <c r="D296" s="15"/>
      <c r="E296" s="15" t="s">
        <v>519</v>
      </c>
      <c r="F296" s="15" t="s">
        <v>477</v>
      </c>
      <c r="G296" s="15" t="s">
        <v>419</v>
      </c>
      <c r="H296" s="15" t="s">
        <v>1080</v>
      </c>
      <c r="I296" s="15" t="s">
        <v>1081</v>
      </c>
      <c r="J296" s="16" t="s">
        <v>24</v>
      </c>
      <c r="K296" s="15"/>
      <c r="L296" s="16" t="s">
        <v>41</v>
      </c>
      <c r="M296" s="15"/>
      <c r="N296" s="15"/>
      <c r="O296">
        <f>IF(UPPER(TRIM($J296))="SI",COUNTIF($J$2:J296,"SI"),"")</f>
        <v>174</v>
      </c>
      <c r="P296" t="str">
        <f>IF(AND(UPPER(TRIM($J296))="SI",UPPER(TRIM($L296))="SI"),COUNTIFS($J$2:J296,"SI",$L$2:L296,"SI"),"")</f>
        <v/>
      </c>
    </row>
    <row r="297" spans="1:16" ht="20" customHeight="1">
      <c r="A297" s="17" t="s">
        <v>556</v>
      </c>
      <c r="B297" s="13" t="s">
        <v>833</v>
      </c>
      <c r="C297" s="18">
        <f>IF(COUNTA($A297:$B297,$D297:$I297)=0,"",COUNTIF($A$2:$A297,"&lt;&gt;"))</f>
        <v>296</v>
      </c>
      <c r="D297" s="17"/>
      <c r="E297" s="17" t="s">
        <v>519</v>
      </c>
      <c r="F297" s="17" t="s">
        <v>1082</v>
      </c>
      <c r="G297" s="17" t="s">
        <v>597</v>
      </c>
      <c r="H297" s="17" t="s">
        <v>259</v>
      </c>
      <c r="I297" s="17" t="s">
        <v>1083</v>
      </c>
      <c r="J297" s="18" t="s">
        <v>24</v>
      </c>
      <c r="K297" s="17"/>
      <c r="L297" s="18" t="s">
        <v>41</v>
      </c>
      <c r="M297" s="17"/>
      <c r="N297" s="17"/>
      <c r="O297">
        <f>IF(UPPER(TRIM($J297))="SI",COUNTIF($J$2:J297,"SI"),"")</f>
        <v>175</v>
      </c>
      <c r="P297" t="str">
        <f>IF(AND(UPPER(TRIM($J297))="SI",UPPER(TRIM($L297))="SI"),COUNTIFS($J$2:J297,"SI",$L$2:L297,"SI"),"")</f>
        <v/>
      </c>
    </row>
    <row r="298" spans="1:16" ht="20" customHeight="1">
      <c r="A298" s="15" t="s">
        <v>556</v>
      </c>
      <c r="B298" s="13" t="s">
        <v>833</v>
      </c>
      <c r="C298" s="16">
        <f>IF(COUNTA($A298:$B298,$D298:$I298)=0,"",COUNTIF($A$2:$A298,"&lt;&gt;"))</f>
        <v>297</v>
      </c>
      <c r="D298" s="15" t="s">
        <v>1084</v>
      </c>
      <c r="E298" s="15" t="s">
        <v>519</v>
      </c>
      <c r="F298" s="15" t="s">
        <v>1085</v>
      </c>
      <c r="G298" s="15" t="s">
        <v>1086</v>
      </c>
      <c r="H298" s="15" t="s">
        <v>58</v>
      </c>
      <c r="I298" s="15" t="s">
        <v>1087</v>
      </c>
      <c r="J298" s="16" t="s">
        <v>24</v>
      </c>
      <c r="K298" s="15" t="s">
        <v>1088</v>
      </c>
      <c r="L298" s="16" t="s">
        <v>24</v>
      </c>
      <c r="M298" s="15"/>
      <c r="N298" s="15"/>
      <c r="O298">
        <f>IF(UPPER(TRIM($J298))="SI",COUNTIF($J$2:J298,"SI"),"")</f>
        <v>176</v>
      </c>
      <c r="P298">
        <f>IF(AND(UPPER(TRIM($J298))="SI",UPPER(TRIM($L298))="SI"),COUNTIFS($J$2:J298,"SI",$L$2:L298,"SI"),"")</f>
        <v>54</v>
      </c>
    </row>
    <row r="299" spans="1:16" ht="20" customHeight="1">
      <c r="A299" s="17" t="s">
        <v>556</v>
      </c>
      <c r="B299" s="13" t="s">
        <v>833</v>
      </c>
      <c r="C299" s="18">
        <f>IF(COUNTA($A299:$B299,$D299:$I299)=0,"",COUNTIF($A$2:$A299,"&lt;&gt;"))</f>
        <v>298</v>
      </c>
      <c r="D299" s="17" t="s">
        <v>1021</v>
      </c>
      <c r="E299" s="17" t="s">
        <v>519</v>
      </c>
      <c r="F299" s="17" t="s">
        <v>1089</v>
      </c>
      <c r="G299" s="17" t="s">
        <v>1090</v>
      </c>
      <c r="H299" s="17" t="s">
        <v>490</v>
      </c>
      <c r="I299" s="17" t="s">
        <v>1091</v>
      </c>
      <c r="J299" s="18" t="s">
        <v>24</v>
      </c>
      <c r="K299" s="17" t="s">
        <v>1092</v>
      </c>
      <c r="L299" s="18" t="s">
        <v>24</v>
      </c>
      <c r="M299" s="17"/>
      <c r="N299" s="17"/>
      <c r="O299">
        <f>IF(UPPER(TRIM($J299))="SI",COUNTIF($J$2:J299,"SI"),"")</f>
        <v>177</v>
      </c>
      <c r="P299">
        <f>IF(AND(UPPER(TRIM($J299))="SI",UPPER(TRIM($L299))="SI"),COUNTIFS($J$2:J299,"SI",$L$2:L299,"SI"),"")</f>
        <v>55</v>
      </c>
    </row>
    <row r="300" spans="1:16" ht="20" customHeight="1">
      <c r="A300" s="15" t="s">
        <v>556</v>
      </c>
      <c r="B300" s="13" t="s">
        <v>833</v>
      </c>
      <c r="C300" s="16">
        <f>IF(COUNTA($A300:$B300,$D300:$I300)=0,"",COUNTIF($A$2:$A300,"&lt;&gt;"))</f>
        <v>299</v>
      </c>
      <c r="D300" s="15" t="s">
        <v>1093</v>
      </c>
      <c r="E300" s="15" t="s">
        <v>519</v>
      </c>
      <c r="F300" s="15" t="s">
        <v>83</v>
      </c>
      <c r="G300" s="15" t="s">
        <v>73</v>
      </c>
      <c r="H300" s="15" t="s">
        <v>1071</v>
      </c>
      <c r="I300" s="15" t="s">
        <v>1094</v>
      </c>
      <c r="J300" s="16" t="s">
        <v>24</v>
      </c>
      <c r="K300" s="15" t="s">
        <v>1095</v>
      </c>
      <c r="L300" s="16" t="s">
        <v>24</v>
      </c>
      <c r="M300" s="15"/>
      <c r="N300" s="15"/>
      <c r="O300">
        <f>IF(UPPER(TRIM($J300))="SI",COUNTIF($J$2:J300,"SI"),"")</f>
        <v>178</v>
      </c>
      <c r="P300">
        <f>IF(AND(UPPER(TRIM($J300))="SI",UPPER(TRIM($L300))="SI"),COUNTIFS($J$2:J300,"SI",$L$2:L300,"SI"),"")</f>
        <v>56</v>
      </c>
    </row>
    <row r="301" spans="1:16" ht="20" customHeight="1">
      <c r="A301" s="17" t="s">
        <v>556</v>
      </c>
      <c r="B301" s="13" t="s">
        <v>833</v>
      </c>
      <c r="C301" s="18">
        <f>IF(COUNTA($A301:$B301,$D301:$I301)=0,"",COUNTIF($A$2:$A301,"&lt;&gt;"))</f>
        <v>300</v>
      </c>
      <c r="D301" s="17" t="s">
        <v>1096</v>
      </c>
      <c r="E301" s="17" t="s">
        <v>519</v>
      </c>
      <c r="F301" s="17" t="s">
        <v>256</v>
      </c>
      <c r="G301" s="17" t="s">
        <v>482</v>
      </c>
      <c r="H301" s="17" t="s">
        <v>516</v>
      </c>
      <c r="I301" s="17" t="s">
        <v>1097</v>
      </c>
      <c r="J301" s="18" t="s">
        <v>24</v>
      </c>
      <c r="K301" s="17" t="s">
        <v>1098</v>
      </c>
      <c r="L301" s="18" t="s">
        <v>24</v>
      </c>
      <c r="M301" s="17"/>
      <c r="N301" s="17"/>
      <c r="O301">
        <f>IF(UPPER(TRIM($J301))="SI",COUNTIF($J$2:J301,"SI"),"")</f>
        <v>179</v>
      </c>
      <c r="P301">
        <f>IF(AND(UPPER(TRIM($J301))="SI",UPPER(TRIM($L301))="SI"),COUNTIFS($J$2:J301,"SI",$L$2:L301,"SI"),"")</f>
        <v>57</v>
      </c>
    </row>
    <row r="302" spans="1:16" ht="20" customHeight="1">
      <c r="A302" s="15" t="s">
        <v>556</v>
      </c>
      <c r="B302" s="13" t="s">
        <v>833</v>
      </c>
      <c r="C302" s="16">
        <f>IF(COUNTA($A302:$B302,$D302:$I302)=0,"",COUNTIF($A$2:$A302,"&lt;&gt;"))</f>
        <v>301</v>
      </c>
      <c r="D302" s="15" t="s">
        <v>128</v>
      </c>
      <c r="E302" s="15" t="s">
        <v>519</v>
      </c>
      <c r="F302" s="15" t="s">
        <v>1099</v>
      </c>
      <c r="G302" s="15" t="s">
        <v>1100</v>
      </c>
      <c r="H302" s="15" t="s">
        <v>500</v>
      </c>
      <c r="I302" s="15" t="s">
        <v>1101</v>
      </c>
      <c r="J302" s="16" t="s">
        <v>24</v>
      </c>
      <c r="K302" s="15" t="s">
        <v>1102</v>
      </c>
      <c r="L302" s="16" t="s">
        <v>24</v>
      </c>
      <c r="M302" s="15"/>
      <c r="N302" s="15"/>
      <c r="O302">
        <f>IF(UPPER(TRIM($J302))="SI",COUNTIF($J$2:J302,"SI"),"")</f>
        <v>180</v>
      </c>
      <c r="P302">
        <f>IF(AND(UPPER(TRIM($J302))="SI",UPPER(TRIM($L302))="SI"),COUNTIFS($J$2:J302,"SI",$L$2:L302,"SI"),"")</f>
        <v>58</v>
      </c>
    </row>
    <row r="303" spans="1:16" ht="20" customHeight="1">
      <c r="A303" s="17" t="s">
        <v>556</v>
      </c>
      <c r="B303" s="13" t="s">
        <v>833</v>
      </c>
      <c r="C303" s="18">
        <f>IF(COUNTA($A303:$B303,$D303:$I303)=0,"",COUNTIF($A$2:$A303,"&lt;&gt;"))</f>
        <v>302</v>
      </c>
      <c r="D303" s="17"/>
      <c r="E303" s="17" t="s">
        <v>519</v>
      </c>
      <c r="F303" s="17" t="s">
        <v>1103</v>
      </c>
      <c r="G303" s="17" t="s">
        <v>1104</v>
      </c>
      <c r="H303" s="17" t="s">
        <v>1105</v>
      </c>
      <c r="I303" s="17" t="s">
        <v>1106</v>
      </c>
      <c r="J303" s="18" t="s">
        <v>41</v>
      </c>
      <c r="K303" s="17"/>
      <c r="L303" s="18" t="s">
        <v>41</v>
      </c>
      <c r="M303" s="17"/>
      <c r="N303" s="17"/>
      <c r="O303" t="str">
        <f>IF(UPPER(TRIM($J303))="SI",COUNTIF($J$2:J303,"SI"),"")</f>
        <v/>
      </c>
      <c r="P303" t="str">
        <f>IF(AND(UPPER(TRIM($J303))="SI",UPPER(TRIM($L303))="SI"),COUNTIFS($J$2:J303,"SI",$L$2:L303,"SI"),"")</f>
        <v/>
      </c>
    </row>
    <row r="304" spans="1:16" ht="20" customHeight="1">
      <c r="A304" s="15" t="s">
        <v>556</v>
      </c>
      <c r="B304" s="13" t="s">
        <v>833</v>
      </c>
      <c r="C304" s="16">
        <f>IF(COUNTA($A304:$B304,$D304:$I304)=0,"",COUNTIF($A$2:$A304,"&lt;&gt;"))</f>
        <v>303</v>
      </c>
      <c r="D304" s="15"/>
      <c r="E304" s="15"/>
      <c r="F304" s="15" t="s">
        <v>1107</v>
      </c>
      <c r="G304" s="15" t="s">
        <v>842</v>
      </c>
      <c r="H304" s="15" t="s">
        <v>58</v>
      </c>
      <c r="I304" s="15" t="s">
        <v>1108</v>
      </c>
      <c r="J304" s="16" t="s">
        <v>41</v>
      </c>
      <c r="K304" s="15"/>
      <c r="L304" s="16" t="s">
        <v>41</v>
      </c>
      <c r="M304" s="15"/>
      <c r="N304" s="15"/>
      <c r="O304" t="str">
        <f>IF(UPPER(TRIM($J304))="SI",COUNTIF($J$2:J304,"SI"),"")</f>
        <v/>
      </c>
      <c r="P304" t="str">
        <f>IF(AND(UPPER(TRIM($J304))="SI",UPPER(TRIM($L304))="SI"),COUNTIFS($J$2:J304,"SI",$L$2:L304,"SI"),"")</f>
        <v/>
      </c>
    </row>
    <row r="305" spans="1:16" ht="20" customHeight="1">
      <c r="A305" s="17" t="s">
        <v>556</v>
      </c>
      <c r="B305" s="13" t="s">
        <v>833</v>
      </c>
      <c r="C305" s="18">
        <f>IF(COUNTA($A305:$B305,$D305:$I305)=0,"",COUNTIF($A$2:$A305,"&lt;&gt;"))</f>
        <v>304</v>
      </c>
      <c r="D305" s="17"/>
      <c r="E305" s="17"/>
      <c r="F305" s="17" t="s">
        <v>1109</v>
      </c>
      <c r="G305" s="17"/>
      <c r="H305" s="17" t="s">
        <v>1007</v>
      </c>
      <c r="I305" s="17" t="s">
        <v>1110</v>
      </c>
      <c r="J305" s="18" t="s">
        <v>41</v>
      </c>
      <c r="K305" s="17"/>
      <c r="L305" s="18" t="s">
        <v>41</v>
      </c>
      <c r="M305" s="17"/>
      <c r="N305" s="17"/>
      <c r="O305" t="str">
        <f>IF(UPPER(TRIM($J305))="SI",COUNTIF($J$2:J305,"SI"),"")</f>
        <v/>
      </c>
      <c r="P305" t="str">
        <f>IF(AND(UPPER(TRIM($J305))="SI",UPPER(TRIM($L305))="SI"),COUNTIFS($J$2:J305,"SI",$L$2:L305,"SI"),"")</f>
        <v/>
      </c>
    </row>
    <row r="306" spans="1:16" ht="20" customHeight="1">
      <c r="A306" s="15" t="s">
        <v>556</v>
      </c>
      <c r="B306" s="13" t="s">
        <v>833</v>
      </c>
      <c r="C306" s="16">
        <f>IF(COUNTA($A306:$B306,$D306:$I306)=0,"",COUNTIF($A$2:$A306,"&lt;&gt;"))</f>
        <v>305</v>
      </c>
      <c r="D306" s="15"/>
      <c r="E306" s="15"/>
      <c r="F306" s="15" t="s">
        <v>1111</v>
      </c>
      <c r="G306" s="15" t="s">
        <v>1112</v>
      </c>
      <c r="H306" s="15" t="s">
        <v>125</v>
      </c>
      <c r="I306" s="15" t="s">
        <v>1113</v>
      </c>
      <c r="J306" s="16"/>
      <c r="K306" s="15"/>
      <c r="L306" s="16" t="s">
        <v>41</v>
      </c>
      <c r="M306" s="15"/>
      <c r="N306" s="15"/>
      <c r="O306" t="str">
        <f>IF(UPPER(TRIM($J306))="SI",COUNTIF($J$2:J306,"SI"),"")</f>
        <v/>
      </c>
      <c r="P306" t="str">
        <f>IF(AND(UPPER(TRIM($J306))="SI",UPPER(TRIM($L306))="SI"),COUNTIFS($J$2:J306,"SI",$L$2:L306,"SI"),"")</f>
        <v/>
      </c>
    </row>
    <row r="307" spans="1:16" ht="20" customHeight="1">
      <c r="A307" s="17" t="s">
        <v>556</v>
      </c>
      <c r="B307" s="13" t="s">
        <v>833</v>
      </c>
      <c r="C307" s="18">
        <f>IF(COUNTA($A307:$B307,$D307:$I307)=0,"",COUNTIF($A$2:$A307,"&lt;&gt;"))</f>
        <v>306</v>
      </c>
      <c r="D307" s="17"/>
      <c r="E307" s="17"/>
      <c r="F307" s="17" t="s">
        <v>1114</v>
      </c>
      <c r="G307" s="17"/>
      <c r="H307" s="17" t="s">
        <v>90</v>
      </c>
      <c r="I307" s="17" t="s">
        <v>1115</v>
      </c>
      <c r="J307" s="18"/>
      <c r="K307" s="17"/>
      <c r="L307" s="18" t="s">
        <v>41</v>
      </c>
      <c r="M307" s="17"/>
      <c r="N307" s="17"/>
      <c r="O307" t="str">
        <f>IF(UPPER(TRIM($J307))="SI",COUNTIF($J$2:J307,"SI"),"")</f>
        <v/>
      </c>
      <c r="P307" t="str">
        <f>IF(AND(UPPER(TRIM($J307))="SI",UPPER(TRIM($L307))="SI"),COUNTIFS($J$2:J307,"SI",$L$2:L307,"SI"),"")</f>
        <v/>
      </c>
    </row>
    <row r="308" spans="1:16" ht="20" customHeight="1">
      <c r="A308" s="15" t="s">
        <v>556</v>
      </c>
      <c r="B308" s="13" t="s">
        <v>833</v>
      </c>
      <c r="C308" s="16">
        <f>IF(COUNTA($A308:$B308,$D308:$I308)=0,"",COUNTIF($A$2:$A308,"&lt;&gt;"))</f>
        <v>307</v>
      </c>
      <c r="D308" s="15"/>
      <c r="E308" s="15"/>
      <c r="F308" s="15" t="s">
        <v>1116</v>
      </c>
      <c r="G308" s="15"/>
      <c r="H308" s="15" t="s">
        <v>165</v>
      </c>
      <c r="I308" s="15" t="s">
        <v>1117</v>
      </c>
      <c r="J308" s="16"/>
      <c r="K308" s="15"/>
      <c r="L308" s="16" t="s">
        <v>41</v>
      </c>
      <c r="M308" s="15"/>
      <c r="N308" s="15"/>
      <c r="O308" t="str">
        <f>IF(UPPER(TRIM($J308))="SI",COUNTIF($J$2:J308,"SI"),"")</f>
        <v/>
      </c>
      <c r="P308" t="str">
        <f>IF(AND(UPPER(TRIM($J308))="SI",UPPER(TRIM($L308))="SI"),COUNTIFS($J$2:J308,"SI",$L$2:L308,"SI"),"")</f>
        <v/>
      </c>
    </row>
    <row r="309" spans="1:16" ht="20" customHeight="1">
      <c r="A309" s="17" t="s">
        <v>556</v>
      </c>
      <c r="B309" s="13" t="s">
        <v>833</v>
      </c>
      <c r="C309" s="18">
        <f>IF(COUNTA($A309:$B309,$D309:$I309)=0,"",COUNTIF($A$2:$A309,"&lt;&gt;"))</f>
        <v>308</v>
      </c>
      <c r="D309" s="17"/>
      <c r="E309" s="17"/>
      <c r="F309" s="17" t="s">
        <v>174</v>
      </c>
      <c r="G309" s="17"/>
      <c r="H309" s="17" t="s">
        <v>1118</v>
      </c>
      <c r="I309" s="17" t="s">
        <v>1119</v>
      </c>
      <c r="J309" s="18"/>
      <c r="K309" s="17"/>
      <c r="L309" s="18" t="s">
        <v>41</v>
      </c>
      <c r="M309" s="17"/>
      <c r="N309" s="17"/>
      <c r="O309" t="str">
        <f>IF(UPPER(TRIM($J309))="SI",COUNTIF($J$2:J309,"SI"),"")</f>
        <v/>
      </c>
      <c r="P309" t="str">
        <f>IF(AND(UPPER(TRIM($J309))="SI",UPPER(TRIM($L309))="SI"),COUNTIFS($J$2:J309,"SI",$L$2:L309,"SI"),"")</f>
        <v/>
      </c>
    </row>
    <row r="310" spans="1:16" ht="20" customHeight="1">
      <c r="A310" s="15" t="s">
        <v>16</v>
      </c>
      <c r="B310" s="12" t="s">
        <v>1120</v>
      </c>
      <c r="C310" s="16">
        <f>IF(COUNTA($A310:$B310,$D310:$I310)=0,"",COUNTIF($A$2:$A310,"&lt;&gt;"))</f>
        <v>309</v>
      </c>
      <c r="D310" s="15" t="s">
        <v>157</v>
      </c>
      <c r="E310" s="15" t="s">
        <v>10</v>
      </c>
      <c r="F310" s="15" t="s">
        <v>1121</v>
      </c>
      <c r="G310" s="15" t="s">
        <v>563</v>
      </c>
      <c r="H310" s="15" t="s">
        <v>603</v>
      </c>
      <c r="I310" s="15" t="s">
        <v>1122</v>
      </c>
      <c r="J310" s="16" t="s">
        <v>24</v>
      </c>
      <c r="K310" s="15" t="s">
        <v>1123</v>
      </c>
      <c r="L310" s="16" t="s">
        <v>24</v>
      </c>
      <c r="M310" s="15"/>
      <c r="N310" s="15"/>
      <c r="O310">
        <f>IF(UPPER(TRIM($J310))="SI",COUNTIF($J$2:J310,"SI"),"")</f>
        <v>181</v>
      </c>
      <c r="P310">
        <f>IF(AND(UPPER(TRIM($J310))="SI",UPPER(TRIM($L310))="SI"),COUNTIFS($J$2:J310,"SI",$L$2:L310,"SI"),"")</f>
        <v>59</v>
      </c>
    </row>
    <row r="311" spans="1:16" ht="20" customHeight="1">
      <c r="A311" s="17" t="s">
        <v>16</v>
      </c>
      <c r="B311" s="12" t="s">
        <v>1120</v>
      </c>
      <c r="C311" s="18">
        <f>IF(COUNTA($A311:$B311,$D311:$I311)=0,"",COUNTIF($A$2:$A311,"&lt;&gt;"))</f>
        <v>310</v>
      </c>
      <c r="D311" s="17"/>
      <c r="E311" s="17" t="s">
        <v>519</v>
      </c>
      <c r="F311" s="17" t="s">
        <v>1124</v>
      </c>
      <c r="G311" s="17" t="s">
        <v>1125</v>
      </c>
      <c r="H311" s="17" t="s">
        <v>441</v>
      </c>
      <c r="I311" s="17" t="s">
        <v>1126</v>
      </c>
      <c r="J311" s="18" t="s">
        <v>24</v>
      </c>
      <c r="K311" s="17" t="s">
        <v>1127</v>
      </c>
      <c r="L311" s="18" t="s">
        <v>24</v>
      </c>
      <c r="M311" s="17"/>
      <c r="N311" s="17"/>
      <c r="O311">
        <f>IF(UPPER(TRIM($J311))="SI",COUNTIF($J$2:J311,"SI"),"")</f>
        <v>182</v>
      </c>
      <c r="P311">
        <f>IF(AND(UPPER(TRIM($J311))="SI",UPPER(TRIM($L311))="SI"),COUNTIFS($J$2:J311,"SI",$L$2:L311,"SI"),"")</f>
        <v>60</v>
      </c>
    </row>
    <row r="312" spans="1:16" ht="20" customHeight="1">
      <c r="A312" s="15" t="s">
        <v>16</v>
      </c>
      <c r="B312" s="12" t="s">
        <v>1120</v>
      </c>
      <c r="C312" s="16">
        <f>IF(COUNTA($A312:$B312,$D312:$I312)=0,"",COUNTIF($A$2:$A312,"&lt;&gt;"))</f>
        <v>311</v>
      </c>
      <c r="D312" s="15"/>
      <c r="E312" s="15" t="s">
        <v>10</v>
      </c>
      <c r="F312" s="15" t="s">
        <v>77</v>
      </c>
      <c r="G312" s="15"/>
      <c r="H312" s="15" t="s">
        <v>1128</v>
      </c>
      <c r="I312" s="15" t="s">
        <v>1129</v>
      </c>
      <c r="J312" s="16"/>
      <c r="K312" s="15"/>
      <c r="L312" s="16"/>
      <c r="M312" s="15"/>
      <c r="N312" s="15"/>
      <c r="O312" t="str">
        <f>IF(UPPER(TRIM($J312))="SI",COUNTIF($J$2:J312,"SI"),"")</f>
        <v/>
      </c>
      <c r="P312" t="str">
        <f>IF(AND(UPPER(TRIM($J312))="SI",UPPER(TRIM($L312))="SI"),COUNTIFS($J$2:J312,"SI",$L$2:L312,"SI"),"")</f>
        <v/>
      </c>
    </row>
    <row r="313" spans="1:16" ht="20" customHeight="1">
      <c r="A313" s="17" t="s">
        <v>16</v>
      </c>
      <c r="B313" s="12" t="s">
        <v>1120</v>
      </c>
      <c r="C313" s="18">
        <f>IF(COUNTA($A313:$B313,$D313:$I313)=0,"",COUNTIF($A$2:$A313,"&lt;&gt;"))</f>
        <v>312</v>
      </c>
      <c r="D313" s="17"/>
      <c r="E313" s="17" t="s">
        <v>19</v>
      </c>
      <c r="F313" s="17" t="s">
        <v>1130</v>
      </c>
      <c r="G313" s="17"/>
      <c r="H313" s="17" t="s">
        <v>237</v>
      </c>
      <c r="I313" s="17" t="s">
        <v>1131</v>
      </c>
      <c r="J313" s="18"/>
      <c r="K313" s="17"/>
      <c r="L313" s="18"/>
      <c r="M313" s="17"/>
      <c r="N313" s="17"/>
      <c r="O313" t="str">
        <f>IF(UPPER(TRIM($J313))="SI",COUNTIF($J$2:J313,"SI"),"")</f>
        <v/>
      </c>
      <c r="P313" t="str">
        <f>IF(AND(UPPER(TRIM($J313))="SI",UPPER(TRIM($L313))="SI"),COUNTIFS($J$2:J313,"SI",$L$2:L313,"SI"),"")</f>
        <v/>
      </c>
    </row>
    <row r="314" spans="1:16" ht="26.25" customHeight="1">
      <c r="A314" s="23" t="s">
        <v>16</v>
      </c>
      <c r="B314" s="24" t="s">
        <v>1120</v>
      </c>
      <c r="C314" s="43">
        <f>IF(COUNTA($A314:$B314,$D314:$I314)=0,"",COUNTIF($A$2:$A314,"&lt;&gt;"))</f>
        <v>313</v>
      </c>
      <c r="D314" s="15"/>
      <c r="E314" s="25" t="s">
        <v>519</v>
      </c>
      <c r="F314" s="25" t="s">
        <v>1048</v>
      </c>
      <c r="G314" s="25" t="s">
        <v>77</v>
      </c>
      <c r="H314" s="25" t="s">
        <v>494</v>
      </c>
      <c r="I314" s="25" t="s">
        <v>1132</v>
      </c>
      <c r="J314" s="23" t="s">
        <v>24</v>
      </c>
      <c r="K314" s="23"/>
      <c r="L314" s="23" t="s">
        <v>41</v>
      </c>
      <c r="M314" s="23"/>
      <c r="N314" s="23"/>
      <c r="O314">
        <f>IF(UPPER(TRIM($J314))="SI",COUNTIF($J$2:J314,"SI"),"")</f>
        <v>183</v>
      </c>
      <c r="P314" t="str">
        <f>IF(AND(UPPER(TRIM($J314))="SI",UPPER(TRIM($L314))="SI"),COUNTIFS($J$2:J314,"SI",$L$2:L314,"SI"),"")</f>
        <v/>
      </c>
    </row>
    <row r="315" spans="1:16">
      <c r="B315" s="8"/>
      <c r="C315" s="8" t="str">
        <f>IF(COUNTA($A315:$B315,$D315:$I315)=0,"",COUNTIF($A$2:$A315,"&lt;&gt;"))</f>
        <v/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t="str">
        <f>IF(UPPER(TRIM($J315))="SI",COUNTIF($J$2:J315,"SI"),"")</f>
        <v/>
      </c>
      <c r="P315" t="str">
        <f>IF(AND(UPPER(TRIM($J315))="SI",UPPER(TRIM($L315))="SI"),COUNTIFS($J$2:J315,"SI",$L$2:L315,"SI"),"")</f>
        <v/>
      </c>
    </row>
    <row r="316" spans="1:16">
      <c r="A316" s="7"/>
      <c r="B316" s="7"/>
      <c r="C316" s="7" t="str">
        <f>IF(COUNTA($A316:$B316,$D316:$I316)=0,"",COUNTIF($A$2:$A316,"&lt;&gt;"))</f>
        <v/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t="str">
        <f>IF(UPPER(TRIM($J316))="SI",COUNTIF($J$2:J316,"SI"),"")</f>
        <v/>
      </c>
      <c r="P316" t="str">
        <f>IF(AND(UPPER(TRIM($J316))="SI",UPPER(TRIM($L316))="SI"),COUNTIFS($J$2:J316,"SI",$L$2:L316,"SI"),"")</f>
        <v/>
      </c>
    </row>
    <row r="317" spans="1:16">
      <c r="A317" s="8"/>
      <c r="B317" s="8"/>
      <c r="C317" s="8" t="str">
        <f>IF(COUNTA($A317:$B317,$D317:$I317)=0,"",COUNTIF($A$2:$A317,"&lt;&gt;"))</f>
        <v/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t="str">
        <f>IF(UPPER(TRIM($J317))="SI",COUNTIF($J$2:J317,"SI"),"")</f>
        <v/>
      </c>
      <c r="P317" t="str">
        <f>IF(AND(UPPER(TRIM($J317))="SI",UPPER(TRIM($L317))="SI"),COUNTIFS($J$2:J317,"SI",$L$2:L317,"SI"),"")</f>
        <v/>
      </c>
    </row>
    <row r="318" spans="1:16">
      <c r="A318" s="7"/>
      <c r="B318" s="7"/>
      <c r="C318" s="7" t="str">
        <f>IF(COUNTA($A318:$B318,$D318:$I318)=0,"",COUNTIF($A$2:$A318,"&lt;&gt;"))</f>
        <v/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t="str">
        <f>IF(UPPER(TRIM($J318))="SI",COUNTIF($J$2:J318,"SI"),"")</f>
        <v/>
      </c>
      <c r="P318" t="str">
        <f>IF(AND(UPPER(TRIM($J318))="SI",UPPER(TRIM($L318))="SI"),COUNTIFS($J$2:J318,"SI",$L$2:L318,"SI"),"")</f>
        <v/>
      </c>
    </row>
    <row r="319" spans="1:16">
      <c r="A319" s="8"/>
      <c r="B319" s="8"/>
      <c r="C319" s="8" t="str">
        <f>IF(COUNTA($A319:$B319,$D319:$I319)=0,"",COUNTIF($A$2:$A319,"&lt;&gt;"))</f>
        <v/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t="str">
        <f>IF(UPPER(TRIM($J319))="SI",COUNTIF($J$2:J319,"SI"),"")</f>
        <v/>
      </c>
      <c r="P319" t="str">
        <f>IF(AND(UPPER(TRIM($J319))="SI",UPPER(TRIM($L319))="SI"),COUNTIFS($J$2:J319,"SI",$L$2:L319,"SI"),"")</f>
        <v/>
      </c>
    </row>
    <row r="320" spans="1:16">
      <c r="A320" s="7"/>
      <c r="B320" s="7"/>
      <c r="C320" s="7" t="str">
        <f>IF(COUNTA($A320:$B320,$D320:$I320)=0,"",COUNTIF($A$2:$A320,"&lt;&gt;"))</f>
        <v/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t="str">
        <f>IF(UPPER(TRIM($J320))="SI",COUNTIF($J$2:J320,"SI"),"")</f>
        <v/>
      </c>
      <c r="P320" t="str">
        <f>IF(AND(UPPER(TRIM($J320))="SI",UPPER(TRIM($L320))="SI"),COUNTIFS($J$2:J320,"SI",$L$2:L320,"SI"),"")</f>
        <v/>
      </c>
    </row>
    <row r="321" spans="1:16">
      <c r="A321" s="8"/>
      <c r="B321" s="8"/>
      <c r="C321" s="8" t="str">
        <f>IF(COUNTA($A321:$B321,$D321:$I321)=0,"",COUNTIF($A$2:$A321,"&lt;&gt;"))</f>
        <v/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t="str">
        <f>IF(UPPER(TRIM($J321))="SI",COUNTIF($J$2:J321,"SI"),"")</f>
        <v/>
      </c>
      <c r="P321" t="str">
        <f>IF(AND(UPPER(TRIM($J321))="SI",UPPER(TRIM($L321))="SI"),COUNTIFS($J$2:J321,"SI",$L$2:L321,"SI"),"")</f>
        <v/>
      </c>
    </row>
    <row r="322" spans="1:16">
      <c r="A322" s="7"/>
      <c r="B322" s="7"/>
      <c r="C322" s="7" t="str">
        <f>IF(COUNTA($A322:$B322,$D322:$I322)=0,"",COUNTIF($A$2:$A322,"&lt;&gt;"))</f>
        <v/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t="str">
        <f>IF(UPPER(TRIM($J322))="SI",COUNTIF($J$2:J322,"SI"),"")</f>
        <v/>
      </c>
      <c r="P322" t="str">
        <f>IF(AND(UPPER(TRIM($J322))="SI",UPPER(TRIM($L322))="SI"),COUNTIFS($J$2:J322,"SI",$L$2:L322,"SI"),"")</f>
        <v/>
      </c>
    </row>
    <row r="323" spans="1:16">
      <c r="A323" s="8"/>
      <c r="B323" s="8"/>
      <c r="C323" s="8" t="str">
        <f>IF(COUNTA($A323:$B323,$D323:$I323)=0,"",COUNTIF($A$2:$A323,"&lt;&gt;"))</f>
        <v/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t="str">
        <f>IF(UPPER(TRIM($J323))="SI",COUNTIF($J$2:J323,"SI"),"")</f>
        <v/>
      </c>
      <c r="P323" t="str">
        <f>IF(AND(UPPER(TRIM($J323))="SI",UPPER(TRIM($L323))="SI"),COUNTIFS($J$2:J323,"SI",$L$2:L323,"SI"),"")</f>
        <v/>
      </c>
    </row>
    <row r="324" spans="1:16">
      <c r="A324" s="7"/>
      <c r="B324" s="7"/>
      <c r="C324" s="7" t="str">
        <f>IF(COUNTA($A324:$B324,$D324:$I324)=0,"",COUNTIF($A$2:$A324,"&lt;&gt;"))</f>
        <v/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t="str">
        <f>IF(UPPER(TRIM($J324))="SI",COUNTIF($J$2:J324,"SI"),"")</f>
        <v/>
      </c>
      <c r="P324" t="str">
        <f>IF(AND(UPPER(TRIM($J324))="SI",UPPER(TRIM($L324))="SI"),COUNTIFS($J$2:J324,"SI",$L$2:L324,"SI"),"")</f>
        <v/>
      </c>
    </row>
    <row r="325" spans="1:16">
      <c r="A325" s="8"/>
      <c r="B325" s="8"/>
      <c r="C325" s="8" t="str">
        <f>IF(COUNTA($A325:$B325,$D325:$I325)=0,"",COUNTIF($A$2:$A325,"&lt;&gt;"))</f>
        <v/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t="str">
        <f>IF(UPPER(TRIM($J325))="SI",COUNTIF($J$2:J325,"SI"),"")</f>
        <v/>
      </c>
      <c r="P325" t="str">
        <f>IF(AND(UPPER(TRIM($J325))="SI",UPPER(TRIM($L325))="SI"),COUNTIFS($J$2:J325,"SI",$L$2:L325,"SI"),"")</f>
        <v/>
      </c>
    </row>
    <row r="326" spans="1:16">
      <c r="A326" s="7"/>
      <c r="B326" s="7"/>
      <c r="C326" s="7" t="str">
        <f>IF(COUNTA($A326:$B326,$D326:$I326)=0,"",COUNTIF($A$2:$A326,"&lt;&gt;"))</f>
        <v/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t="str">
        <f>IF(UPPER(TRIM($J326))="SI",COUNTIF($J$2:J326,"SI"),"")</f>
        <v/>
      </c>
      <c r="P326" t="str">
        <f>IF(AND(UPPER(TRIM($J326))="SI",UPPER(TRIM($L326))="SI"),COUNTIFS($J$2:J326,"SI",$L$2:L326,"SI"),"")</f>
        <v/>
      </c>
    </row>
    <row r="327" spans="1:16">
      <c r="A327" s="8"/>
      <c r="B327" s="8"/>
      <c r="C327" s="8" t="str">
        <f>IF(COUNTA($A327:$B327,$D327:$I327)=0,"",COUNTIF($A$2:$A327,"&lt;&gt;"))</f>
        <v/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t="str">
        <f>IF(UPPER(TRIM($J327))="SI",COUNTIF($J$2:J327,"SI"),"")</f>
        <v/>
      </c>
      <c r="P327" t="str">
        <f>IF(AND(UPPER(TRIM($J327))="SI",UPPER(TRIM($L327))="SI"),COUNTIFS($J$2:J327,"SI",$L$2:L327,"SI"),"")</f>
        <v/>
      </c>
    </row>
    <row r="328" spans="1:16">
      <c r="A328" s="7"/>
      <c r="B328" s="7"/>
      <c r="C328" s="7" t="str">
        <f>IF(COUNTA($A328:$B328,$D328:$I328)=0,"",COUNTIF($A$2:$A328,"&lt;&gt;"))</f>
        <v/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t="str">
        <f>IF(UPPER(TRIM($J328))="SI",COUNTIF($J$2:J328,"SI"),"")</f>
        <v/>
      </c>
      <c r="P328" t="str">
        <f>IF(AND(UPPER(TRIM($J328))="SI",UPPER(TRIM($L328))="SI"),COUNTIFS($J$2:J328,"SI",$L$2:L328,"SI"),"")</f>
        <v/>
      </c>
    </row>
    <row r="329" spans="1:16">
      <c r="A329" s="8"/>
      <c r="B329" s="8"/>
      <c r="C329" s="8" t="str">
        <f>IF(COUNTA($A329:$B329,$D329:$I329)=0,"",COUNTIF($A$2:$A329,"&lt;&gt;"))</f>
        <v/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t="str">
        <f>IF(UPPER(TRIM($J329))="SI",COUNTIF($J$2:J329,"SI"),"")</f>
        <v/>
      </c>
      <c r="P329" t="str">
        <f>IF(AND(UPPER(TRIM($J329))="SI",UPPER(TRIM($L329))="SI"),COUNTIFS($J$2:J329,"SI",$L$2:L329,"SI"),"")</f>
        <v/>
      </c>
    </row>
    <row r="330" spans="1:16">
      <c r="A330" s="7"/>
      <c r="B330" s="7"/>
      <c r="C330" s="7" t="str">
        <f>IF(COUNTA($A330:$B330,$D330:$I330)=0,"",COUNTIF($A$2:$A330,"&lt;&gt;"))</f>
        <v/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t="str">
        <f>IF(UPPER(TRIM($J330))="SI",COUNTIF($J$2:J330,"SI"),"")</f>
        <v/>
      </c>
      <c r="P330" t="str">
        <f>IF(AND(UPPER(TRIM($J330))="SI",UPPER(TRIM($L330))="SI"),COUNTIFS($J$2:J330,"SI",$L$2:L330,"SI"),"")</f>
        <v/>
      </c>
    </row>
    <row r="331" spans="1:16">
      <c r="A331" s="8"/>
      <c r="B331" s="8"/>
      <c r="C331" s="8" t="str">
        <f>IF(COUNTA($A331:$B331,$D331:$I331)=0,"",COUNTIF($A$2:$A331,"&lt;&gt;"))</f>
        <v/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t="str">
        <f>IF(UPPER(TRIM($J331))="SI",COUNTIF($J$2:J331,"SI"),"")</f>
        <v/>
      </c>
      <c r="P331" t="str">
        <f>IF(AND(UPPER(TRIM($J331))="SI",UPPER(TRIM($L331))="SI"),COUNTIFS($J$2:J331,"SI",$L$2:L331,"SI"),"")</f>
        <v/>
      </c>
    </row>
    <row r="332" spans="1:16">
      <c r="A332" s="7"/>
      <c r="B332" s="7"/>
      <c r="C332" s="7" t="str">
        <f>IF(COUNTA($A332:$B332,$D332:$I332)=0,"",COUNTIF($A$2:$A332,"&lt;&gt;"))</f>
        <v/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t="str">
        <f>IF(UPPER(TRIM($J332))="SI",COUNTIF($J$2:J332,"SI"),"")</f>
        <v/>
      </c>
      <c r="P332" t="str">
        <f>IF(AND(UPPER(TRIM($J332))="SI",UPPER(TRIM($L332))="SI"),COUNTIFS($J$2:J332,"SI",$L$2:L332,"SI"),"")</f>
        <v/>
      </c>
    </row>
    <row r="333" spans="1:16">
      <c r="A333" s="8"/>
      <c r="B333" s="8"/>
      <c r="C333" s="8" t="str">
        <f>IF(COUNTA($A333:$B333,$D333:$I333)=0,"",COUNTIF($A$2:$A333,"&lt;&gt;"))</f>
        <v/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t="str">
        <f>IF(UPPER(TRIM($J333))="SI",COUNTIF($J$2:J333,"SI"),"")</f>
        <v/>
      </c>
      <c r="P333" t="str">
        <f>IF(AND(UPPER(TRIM($J333))="SI",UPPER(TRIM($L333))="SI"),COUNTIFS($J$2:J333,"SI",$L$2:L333,"SI"),"")</f>
        <v/>
      </c>
    </row>
    <row r="334" spans="1:16">
      <c r="A334" s="7"/>
      <c r="B334" s="7"/>
      <c r="C334" s="7" t="str">
        <f>IF(COUNTA($A334:$B334,$D334:$I334)=0,"",COUNTIF($A$2:$A334,"&lt;&gt;"))</f>
        <v/>
      </c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t="str">
        <f>IF(UPPER(TRIM($J334))="SI",COUNTIF($J$2:J334,"SI"),"")</f>
        <v/>
      </c>
      <c r="P334" t="str">
        <f>IF(AND(UPPER(TRIM($J334))="SI",UPPER(TRIM($L334))="SI"),COUNTIFS($J$2:J334,"SI",$L$2:L334,"SI"),"")</f>
        <v/>
      </c>
    </row>
    <row r="335" spans="1:16">
      <c r="A335" s="8"/>
      <c r="B335" s="8"/>
      <c r="C335" s="8" t="str">
        <f>IF(COUNTA($A335:$B335,$D335:$I335)=0,"",COUNTIF($A$2:$A335,"&lt;&gt;"))</f>
        <v/>
      </c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t="str">
        <f>IF(UPPER(TRIM($J335))="SI",COUNTIF($J$2:J335,"SI"),"")</f>
        <v/>
      </c>
      <c r="P335" t="str">
        <f>IF(AND(UPPER(TRIM($J335))="SI",UPPER(TRIM($L335))="SI"),COUNTIFS($J$2:J335,"SI",$L$2:L335,"SI"),"")</f>
        <v/>
      </c>
    </row>
    <row r="336" spans="1:16">
      <c r="A336" s="7"/>
      <c r="B336" s="7"/>
      <c r="C336" s="7" t="str">
        <f>IF(COUNTA($A336:$B336,$D336:$I336)=0,"",COUNTIF($A$2:$A336,"&lt;&gt;"))</f>
        <v/>
      </c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t="str">
        <f>IF(UPPER(TRIM($J336))="SI",COUNTIF($J$2:J336,"SI"),"")</f>
        <v/>
      </c>
      <c r="P336" t="str">
        <f>IF(AND(UPPER(TRIM($J336))="SI",UPPER(TRIM($L336))="SI"),COUNTIFS($J$2:J336,"SI",$L$2:L336,"SI"),"")</f>
        <v/>
      </c>
    </row>
    <row r="337" spans="1:16">
      <c r="A337" s="8"/>
      <c r="B337" s="8"/>
      <c r="C337" s="8" t="str">
        <f>IF(COUNTA($A337:$B337,$D337:$I337)=0,"",COUNTIF($A$2:$A337,"&lt;&gt;"))</f>
        <v/>
      </c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t="str">
        <f>IF(UPPER(TRIM($J337))="SI",COUNTIF($J$2:J337,"SI"),"")</f>
        <v/>
      </c>
      <c r="P337" t="str">
        <f>IF(AND(UPPER(TRIM($J337))="SI",UPPER(TRIM($L337))="SI"),COUNTIFS($J$2:J337,"SI",$L$2:L337,"SI"),"")</f>
        <v/>
      </c>
    </row>
    <row r="338" spans="1:16">
      <c r="A338" s="7"/>
      <c r="B338" s="7"/>
      <c r="C338" s="7" t="str">
        <f>IF(COUNTA($A338:$B338,$D338:$I338)=0,"",COUNTIF($A$2:$A338,"&lt;&gt;"))</f>
        <v/>
      </c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t="str">
        <f>IF(UPPER(TRIM($J338))="SI",COUNTIF($J$2:J338,"SI"),"")</f>
        <v/>
      </c>
      <c r="P338" t="str">
        <f>IF(AND(UPPER(TRIM($J338))="SI",UPPER(TRIM($L338))="SI"),COUNTIFS($J$2:J338,"SI",$L$2:L338,"SI"),"")</f>
        <v/>
      </c>
    </row>
    <row r="339" spans="1:16">
      <c r="A339" s="8"/>
      <c r="B339" s="8"/>
      <c r="C339" s="8" t="str">
        <f>IF(COUNTA($A339:$B339,$D339:$I339)=0,"",COUNTIF($A$2:$A339,"&lt;&gt;"))</f>
        <v/>
      </c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t="str">
        <f>IF(UPPER(TRIM($J339))="SI",COUNTIF($J$2:J339,"SI"),"")</f>
        <v/>
      </c>
      <c r="P339" t="str">
        <f>IF(AND(UPPER(TRIM($J339))="SI",UPPER(TRIM($L339))="SI"),COUNTIFS($J$2:J339,"SI",$L$2:L339,"SI"),"")</f>
        <v/>
      </c>
    </row>
    <row r="340" spans="1:16">
      <c r="A340" s="7"/>
      <c r="B340" s="7"/>
      <c r="C340" s="7" t="str">
        <f>IF(COUNTA($A340:$B340,$D340:$I340)=0,"",COUNTIF($A$2:$A340,"&lt;&gt;"))</f>
        <v/>
      </c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t="str">
        <f>IF(UPPER(TRIM($J340))="SI",COUNTIF($J$2:J340,"SI"),"")</f>
        <v/>
      </c>
      <c r="P340" t="str">
        <f>IF(AND(UPPER(TRIM($J340))="SI",UPPER(TRIM($L340))="SI"),COUNTIFS($J$2:J340,"SI",$L$2:L340,"SI"),"")</f>
        <v/>
      </c>
    </row>
    <row r="341" spans="1:16">
      <c r="A341" s="8"/>
      <c r="B341" s="8"/>
      <c r="C341" s="8" t="str">
        <f>IF(COUNTA($A341:$B341,$D341:$I341)=0,"",COUNTIF($A$2:$A341,"&lt;&gt;"))</f>
        <v/>
      </c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t="str">
        <f>IF(UPPER(TRIM($J341))="SI",COUNTIF($J$2:J341,"SI"),"")</f>
        <v/>
      </c>
      <c r="P341" t="str">
        <f>IF(AND(UPPER(TRIM($J341))="SI",UPPER(TRIM($L341))="SI"),COUNTIFS($J$2:J341,"SI",$L$2:L341,"SI"),"")</f>
        <v/>
      </c>
    </row>
    <row r="342" spans="1:16">
      <c r="A342" s="7"/>
      <c r="B342" s="7"/>
      <c r="C342" s="7" t="str">
        <f>IF(COUNTA($A342:$B342,$D342:$I342)=0,"",COUNTIF($A$2:$A342,"&lt;&gt;"))</f>
        <v/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t="str">
        <f>IF(UPPER(TRIM($J342))="SI",COUNTIF($J$2:J342,"SI"),"")</f>
        <v/>
      </c>
      <c r="P342" t="str">
        <f>IF(AND(UPPER(TRIM($J342))="SI",UPPER(TRIM($L342))="SI"),COUNTIFS($J$2:J342,"SI",$L$2:L342,"SI"),"")</f>
        <v/>
      </c>
    </row>
    <row r="343" spans="1:16">
      <c r="A343" s="8"/>
      <c r="B343" s="8"/>
      <c r="C343" s="8" t="str">
        <f>IF(COUNTA($A343:$B343,$D343:$I343)=0,"",COUNTIF($A$2:$A343,"&lt;&gt;"))</f>
        <v/>
      </c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t="str">
        <f>IF(UPPER(TRIM($J343))="SI",COUNTIF($J$2:J343,"SI"),"")</f>
        <v/>
      </c>
      <c r="P343" t="str">
        <f>IF(AND(UPPER(TRIM($J343))="SI",UPPER(TRIM($L343))="SI"),COUNTIFS($J$2:J343,"SI",$L$2:L343,"SI"),"")</f>
        <v/>
      </c>
    </row>
    <row r="344" spans="1:16">
      <c r="A344" s="7"/>
      <c r="B344" s="7"/>
      <c r="C344" s="7" t="str">
        <f>IF(COUNTA($A344:$B344,$D344:$I344)=0,"",COUNTIF($A$2:$A344,"&lt;&gt;"))</f>
        <v/>
      </c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t="str">
        <f>IF(UPPER(TRIM($J344))="SI",COUNTIF($J$2:J344,"SI"),"")</f>
        <v/>
      </c>
      <c r="P344" t="str">
        <f>IF(AND(UPPER(TRIM($J344))="SI",UPPER(TRIM($L344))="SI"),COUNTIFS($J$2:J344,"SI",$L$2:L344,"SI"),"")</f>
        <v/>
      </c>
    </row>
    <row r="345" spans="1:16">
      <c r="A345" s="8"/>
      <c r="B345" s="8"/>
      <c r="C345" s="8" t="str">
        <f>IF(COUNTA($A345:$B345,$D345:$I345)=0,"",COUNTIF($A$2:$A345,"&lt;&gt;"))</f>
        <v/>
      </c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t="str">
        <f>IF(UPPER(TRIM($J345))="SI",COUNTIF($J$2:J345,"SI"),"")</f>
        <v/>
      </c>
      <c r="P345" t="str">
        <f>IF(AND(UPPER(TRIM($J345))="SI",UPPER(TRIM($L345))="SI"),COUNTIFS($J$2:J345,"SI",$L$2:L345,"SI"),"")</f>
        <v/>
      </c>
    </row>
    <row r="346" spans="1:16">
      <c r="A346" s="7"/>
      <c r="B346" s="7"/>
      <c r="C346" s="7" t="str">
        <f>IF(COUNTA($A346:$B346,$D346:$I346)=0,"",COUNTIF($A$2:$A346,"&lt;&gt;"))</f>
        <v/>
      </c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t="str">
        <f>IF(UPPER(TRIM($J346))="SI",COUNTIF($J$2:J346,"SI"),"")</f>
        <v/>
      </c>
      <c r="P346" t="str">
        <f>IF(AND(UPPER(TRIM($J346))="SI",UPPER(TRIM($L346))="SI"),COUNTIFS($J$2:J346,"SI",$L$2:L346,"SI"),"")</f>
        <v/>
      </c>
    </row>
    <row r="347" spans="1:16">
      <c r="A347" s="8"/>
      <c r="B347" s="8"/>
      <c r="C347" s="8" t="str">
        <f>IF(COUNTA($A347:$B347,$D347:$I347)=0,"",COUNTIF($A$2:$A347,"&lt;&gt;"))</f>
        <v/>
      </c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t="str">
        <f>IF(UPPER(TRIM($J347))="SI",COUNTIF($J$2:J347,"SI"),"")</f>
        <v/>
      </c>
      <c r="P347" t="str">
        <f>IF(AND(UPPER(TRIM($J347))="SI",UPPER(TRIM($L347))="SI"),COUNTIFS($J$2:J347,"SI",$L$2:L347,"SI"),"")</f>
        <v/>
      </c>
    </row>
    <row r="348" spans="1:16">
      <c r="A348" s="7"/>
      <c r="B348" s="7"/>
      <c r="C348" s="7" t="str">
        <f>IF(COUNTA($A348:$B348,$D348:$I348)=0,"",COUNTIF($A$2:$A348,"&lt;&gt;"))</f>
        <v/>
      </c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t="str">
        <f>IF(UPPER(TRIM($J348))="SI",COUNTIF($J$2:J348,"SI"),"")</f>
        <v/>
      </c>
      <c r="P348" t="str">
        <f>IF(AND(UPPER(TRIM($J348))="SI",UPPER(TRIM($L348))="SI"),COUNTIFS($J$2:J348,"SI",$L$2:L348,"SI"),"")</f>
        <v/>
      </c>
    </row>
    <row r="349" spans="1:16">
      <c r="A349" s="8"/>
      <c r="B349" s="8"/>
      <c r="C349" s="8" t="str">
        <f>IF(COUNTA($A349:$B349,$D349:$I349)=0,"",COUNTIF($A$2:$A349,"&lt;&gt;"))</f>
        <v/>
      </c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t="str">
        <f>IF(UPPER(TRIM($J349))="SI",COUNTIF($J$2:J349,"SI"),"")</f>
        <v/>
      </c>
      <c r="P349" t="str">
        <f>IF(AND(UPPER(TRIM($J349))="SI",UPPER(TRIM($L349))="SI"),COUNTIFS($J$2:J349,"SI",$L$2:L349,"SI"),"")</f>
        <v/>
      </c>
    </row>
    <row r="350" spans="1:16">
      <c r="A350" s="7"/>
      <c r="B350" s="7"/>
      <c r="C350" s="7" t="str">
        <f>IF(COUNTA($A350:$B350,$D350:$I350)=0,"",COUNTIF($A$2:$A350,"&lt;&gt;"))</f>
        <v/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t="str">
        <f>IF(UPPER(TRIM($J350))="SI",COUNTIF($J$2:J350,"SI"),"")</f>
        <v/>
      </c>
      <c r="P350" t="str">
        <f>IF(AND(UPPER(TRIM($J350))="SI",UPPER(TRIM($L350))="SI"),COUNTIFS($J$2:J350,"SI",$L$2:L350,"SI"),"")</f>
        <v/>
      </c>
    </row>
    <row r="351" spans="1:16">
      <c r="A351" s="8"/>
      <c r="B351" s="8"/>
      <c r="C351" s="8" t="str">
        <f>IF(COUNTA($A351:$B351,$D351:$I351)=0,"",COUNTIF($A$2:$A351,"&lt;&gt;"))</f>
        <v/>
      </c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t="str">
        <f>IF(UPPER(TRIM($J351))="SI",COUNTIF($J$2:J351,"SI"),"")</f>
        <v/>
      </c>
      <c r="P351" t="str">
        <f>IF(AND(UPPER(TRIM($J351))="SI",UPPER(TRIM($L351))="SI"),COUNTIFS($J$2:J351,"SI",$L$2:L351,"SI"),"")</f>
        <v/>
      </c>
    </row>
    <row r="352" spans="1:16">
      <c r="A352" s="7"/>
      <c r="B352" s="7"/>
      <c r="C352" s="7" t="str">
        <f>IF(COUNTA($A352:$B352,$D352:$I352)=0,"",COUNTIF($A$2:$A352,"&lt;&gt;"))</f>
        <v/>
      </c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t="str">
        <f>IF(UPPER(TRIM($J352))="SI",COUNTIF($J$2:J352,"SI"),"")</f>
        <v/>
      </c>
      <c r="P352" t="str">
        <f>IF(AND(UPPER(TRIM($J352))="SI",UPPER(TRIM($L352))="SI"),COUNTIFS($J$2:J352,"SI",$L$2:L352,"SI"),"")</f>
        <v/>
      </c>
    </row>
    <row r="353" spans="1:16">
      <c r="A353" s="8"/>
      <c r="B353" s="8"/>
      <c r="C353" s="8" t="str">
        <f>IF(COUNTA($A353:$B353,$D353:$I353)=0,"",COUNTIF($A$2:$A353,"&lt;&gt;"))</f>
        <v/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t="str">
        <f>IF(UPPER(TRIM($J353))="SI",COUNTIF($J$2:J353,"SI"),"")</f>
        <v/>
      </c>
      <c r="P353" t="str">
        <f>IF(AND(UPPER(TRIM($J353))="SI",UPPER(TRIM($L353))="SI"),COUNTIFS($J$2:J353,"SI",$L$2:L353,"SI"),"")</f>
        <v/>
      </c>
    </row>
    <row r="354" spans="1:16">
      <c r="A354" s="7"/>
      <c r="B354" s="7"/>
      <c r="C354" s="7" t="str">
        <f>IF(COUNTA($A354:$B354,$D354:$I354)=0,"",COUNTIF($A$2:$A354,"&lt;&gt;"))</f>
        <v/>
      </c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t="str">
        <f>IF(UPPER(TRIM($J354))="SI",COUNTIF($J$2:J354,"SI"),"")</f>
        <v/>
      </c>
      <c r="P354" t="str">
        <f>IF(AND(UPPER(TRIM($J354))="SI",UPPER(TRIM($L354))="SI"),COUNTIFS($J$2:J354,"SI",$L$2:L354,"SI"),"")</f>
        <v/>
      </c>
    </row>
    <row r="355" spans="1:16">
      <c r="A355" s="8"/>
      <c r="B355" s="8"/>
      <c r="C355" s="8" t="str">
        <f>IF(COUNTA($A355:$B355,$D355:$I355)=0,"",COUNTIF($A$2:$A355,"&lt;&gt;"))</f>
        <v/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t="str">
        <f>IF(UPPER(TRIM($J355))="SI",COUNTIF($J$2:J355,"SI"),"")</f>
        <v/>
      </c>
      <c r="P355" t="str">
        <f>IF(AND(UPPER(TRIM($J355))="SI",UPPER(TRIM($L355))="SI"),COUNTIFS($J$2:J355,"SI",$L$2:L355,"SI"),"")</f>
        <v/>
      </c>
    </row>
    <row r="356" spans="1:16">
      <c r="A356" s="7"/>
      <c r="B356" s="7"/>
      <c r="C356" s="7" t="str">
        <f>IF(COUNTA($A356:$B356,$D356:$I356)=0,"",COUNTIF($A$2:$A356,"&lt;&gt;"))</f>
        <v/>
      </c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t="str">
        <f>IF(UPPER(TRIM($J356))="SI",COUNTIF($J$2:J356,"SI"),"")</f>
        <v/>
      </c>
      <c r="P356" t="str">
        <f>IF(AND(UPPER(TRIM($J356))="SI",UPPER(TRIM($L356))="SI"),COUNTIFS($J$2:J356,"SI",$L$2:L356,"SI"),"")</f>
        <v/>
      </c>
    </row>
    <row r="357" spans="1:16">
      <c r="A357" s="8"/>
      <c r="B357" s="8"/>
      <c r="C357" s="8" t="str">
        <f>IF(COUNTA($A357:$B357,$D357:$I357)=0,"",COUNTIF($A$2:$A357,"&lt;&gt;"))</f>
        <v/>
      </c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t="str">
        <f>IF(UPPER(TRIM($J357))="SI",COUNTIF($J$2:J357,"SI"),"")</f>
        <v/>
      </c>
      <c r="P357" t="str">
        <f>IF(AND(UPPER(TRIM($J357))="SI",UPPER(TRIM($L357))="SI"),COUNTIFS($J$2:J357,"SI",$L$2:L357,"SI"),"")</f>
        <v/>
      </c>
    </row>
    <row r="358" spans="1:16">
      <c r="A358" s="7"/>
      <c r="B358" s="7"/>
      <c r="C358" s="7" t="str">
        <f>IF(COUNTA($A358:$B358,$D358:$I358)=0,"",COUNTIF($A$2:$A358,"&lt;&gt;"))</f>
        <v/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t="str">
        <f>IF(UPPER(TRIM($J358))="SI",COUNTIF($J$2:J358,"SI"),"")</f>
        <v/>
      </c>
      <c r="P358" t="str">
        <f>IF(AND(UPPER(TRIM($J358))="SI",UPPER(TRIM($L358))="SI"),COUNTIFS($J$2:J358,"SI",$L$2:L358,"SI"),"")</f>
        <v/>
      </c>
    </row>
    <row r="359" spans="1:16">
      <c r="A359" s="8"/>
      <c r="B359" s="8"/>
      <c r="C359" s="8" t="str">
        <f>IF(COUNTA($A359:$B359,$D359:$I359)=0,"",COUNTIF($A$2:$A359,"&lt;&gt;"))</f>
        <v/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t="str">
        <f>IF(UPPER(TRIM($J359))="SI",COUNTIF($J$2:J359,"SI"),"")</f>
        <v/>
      </c>
      <c r="P359" t="str">
        <f>IF(AND(UPPER(TRIM($J359))="SI",UPPER(TRIM($L359))="SI"),COUNTIFS($J$2:J359,"SI",$L$2:L359,"SI"),"")</f>
        <v/>
      </c>
    </row>
    <row r="360" spans="1:16">
      <c r="A360" s="7"/>
      <c r="B360" s="7"/>
      <c r="C360" s="7" t="str">
        <f>IF(COUNTA($A360:$B360,$D360:$I360)=0,"",COUNTIF($A$2:$A360,"&lt;&gt;"))</f>
        <v/>
      </c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t="str">
        <f>IF(UPPER(TRIM($J360))="SI",COUNTIF($J$2:J360,"SI"),"")</f>
        <v/>
      </c>
      <c r="P360" t="str">
        <f>IF(AND(UPPER(TRIM($J360))="SI",UPPER(TRIM($L360))="SI"),COUNTIFS($J$2:J360,"SI",$L$2:L360,"SI"),"")</f>
        <v/>
      </c>
    </row>
    <row r="361" spans="1:16">
      <c r="A361" s="8"/>
      <c r="B361" s="8"/>
      <c r="C361" s="8" t="str">
        <f>IF(COUNTA($A361:$B361,$D361:$I361)=0,"",COUNTIF($A$2:$A361,"&lt;&gt;"))</f>
        <v/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t="str">
        <f>IF(UPPER(TRIM($J361))="SI",COUNTIF($J$2:J361,"SI"),"")</f>
        <v/>
      </c>
      <c r="P361" t="str">
        <f>IF(AND(UPPER(TRIM($J361))="SI",UPPER(TRIM($L361))="SI"),COUNTIFS($J$2:J361,"SI",$L$2:L361,"SI"),"")</f>
        <v/>
      </c>
    </row>
    <row r="362" spans="1:16">
      <c r="A362" s="7"/>
      <c r="B362" s="7"/>
      <c r="C362" s="7" t="str">
        <f>IF(COUNTA($A362:$B362,$D362:$I362)=0,"",COUNTIF($A$2:$A362,"&lt;&gt;"))</f>
        <v/>
      </c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t="str">
        <f>IF(UPPER(TRIM($J362))="SI",COUNTIF($J$2:J362,"SI"),"")</f>
        <v/>
      </c>
      <c r="P362" t="str">
        <f>IF(AND(UPPER(TRIM($J362))="SI",UPPER(TRIM($L362))="SI"),COUNTIFS($J$2:J362,"SI",$L$2:L362,"SI"),"")</f>
        <v/>
      </c>
    </row>
    <row r="363" spans="1:16">
      <c r="A363" s="8"/>
      <c r="B363" s="8"/>
      <c r="C363" s="8" t="str">
        <f>IF(COUNTA($A363:$B363,$D363:$I363)=0,"",COUNTIF($A$2:$A363,"&lt;&gt;"))</f>
        <v/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t="str">
        <f>IF(UPPER(TRIM($J363))="SI",COUNTIF($J$2:J363,"SI"),"")</f>
        <v/>
      </c>
      <c r="P363" t="str">
        <f>IF(AND(UPPER(TRIM($J363))="SI",UPPER(TRIM($L363))="SI"),COUNTIFS($J$2:J363,"SI",$L$2:L363,"SI"),"")</f>
        <v/>
      </c>
    </row>
    <row r="364" spans="1:16">
      <c r="A364" s="7"/>
      <c r="B364" s="7"/>
      <c r="C364" s="7" t="str">
        <f>IF(COUNTA($A364:$B364,$D364:$I364)=0,"",COUNTIF($A$2:$A364,"&lt;&gt;"))</f>
        <v/>
      </c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t="str">
        <f>IF(UPPER(TRIM($J364))="SI",COUNTIF($J$2:J364,"SI"),"")</f>
        <v/>
      </c>
      <c r="P364" t="str">
        <f>IF(AND(UPPER(TRIM($J364))="SI",UPPER(TRIM($L364))="SI"),COUNTIFS($J$2:J364,"SI",$L$2:L364,"SI"),"")</f>
        <v/>
      </c>
    </row>
    <row r="365" spans="1:16">
      <c r="A365" s="8"/>
      <c r="B365" s="8"/>
      <c r="C365" s="8" t="str">
        <f>IF(COUNTA($A365:$B365,$D365:$I365)=0,"",COUNTIF($A$2:$A365,"&lt;&gt;"))</f>
        <v/>
      </c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t="str">
        <f>IF(UPPER(TRIM($J365))="SI",COUNTIF($J$2:J365,"SI"),"")</f>
        <v/>
      </c>
      <c r="P365" t="str">
        <f>IF(AND(UPPER(TRIM($J365))="SI",UPPER(TRIM($L365))="SI"),COUNTIFS($J$2:J365,"SI",$L$2:L365,"SI"),"")</f>
        <v/>
      </c>
    </row>
    <row r="366" spans="1:16">
      <c r="A366" s="7"/>
      <c r="B366" s="7"/>
      <c r="C366" s="7" t="str">
        <f>IF(COUNTA($A366:$B366,$D366:$I366)=0,"",COUNTIF($A$2:$A366,"&lt;&gt;"))</f>
        <v/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t="str">
        <f>IF(UPPER(TRIM($J366))="SI",COUNTIF($J$2:J366,"SI"),"")</f>
        <v/>
      </c>
      <c r="P366" t="str">
        <f>IF(AND(UPPER(TRIM($J366))="SI",UPPER(TRIM($L366))="SI"),COUNTIFS($J$2:J366,"SI",$L$2:L366,"SI"),"")</f>
        <v/>
      </c>
    </row>
    <row r="367" spans="1:16">
      <c r="A367" s="8"/>
      <c r="B367" s="8"/>
      <c r="C367" s="8" t="str">
        <f>IF(COUNTA($A367:$B367,$D367:$I367)=0,"",COUNTIF($A$2:$A367,"&lt;&gt;"))</f>
        <v/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t="str">
        <f>IF(UPPER(TRIM($J367))="SI",COUNTIF($J$2:J367,"SI"),"")</f>
        <v/>
      </c>
      <c r="P367" t="str">
        <f>IF(AND(UPPER(TRIM($J367))="SI",UPPER(TRIM($L367))="SI"),COUNTIFS($J$2:J367,"SI",$L$2:L367,"SI"),"")</f>
        <v/>
      </c>
    </row>
    <row r="368" spans="1:16">
      <c r="A368" s="7"/>
      <c r="B368" s="7"/>
      <c r="C368" s="7" t="str">
        <f>IF(COUNTA($A368:$B368,$D368:$I368)=0,"",COUNTIF($A$2:$A368,"&lt;&gt;"))</f>
        <v/>
      </c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t="str">
        <f>IF(UPPER(TRIM($J368))="SI",COUNTIF($J$2:J368,"SI"),"")</f>
        <v/>
      </c>
      <c r="P368" t="str">
        <f>IF(AND(UPPER(TRIM($J368))="SI",UPPER(TRIM($L368))="SI"),COUNTIFS($J$2:J368,"SI",$L$2:L368,"SI"),"")</f>
        <v/>
      </c>
    </row>
    <row r="369" spans="1:16">
      <c r="A369" s="8"/>
      <c r="B369" s="8"/>
      <c r="C369" s="8" t="str">
        <f>IF(COUNTA($A369:$B369,$D369:$I369)=0,"",COUNTIF($A$2:$A369,"&lt;&gt;"))</f>
        <v/>
      </c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t="str">
        <f>IF(UPPER(TRIM($J369))="SI",COUNTIF($J$2:J369,"SI"),"")</f>
        <v/>
      </c>
      <c r="P369" t="str">
        <f>IF(AND(UPPER(TRIM($J369))="SI",UPPER(TRIM($L369))="SI"),COUNTIFS($J$2:J369,"SI",$L$2:L369,"SI"),"")</f>
        <v/>
      </c>
    </row>
    <row r="370" spans="1:16">
      <c r="A370" s="7"/>
      <c r="B370" s="7"/>
      <c r="C370" s="7" t="str">
        <f>IF(COUNTA($A370:$B370,$D370:$I370)=0,"",COUNTIF($A$2:$A370,"&lt;&gt;"))</f>
        <v/>
      </c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t="str">
        <f>IF(UPPER(TRIM($J370))="SI",COUNTIF($J$2:J370,"SI"),"")</f>
        <v/>
      </c>
      <c r="P370" t="str">
        <f>IF(AND(UPPER(TRIM($J370))="SI",UPPER(TRIM($L370))="SI"),COUNTIFS($J$2:J370,"SI",$L$2:L370,"SI"),"")</f>
        <v/>
      </c>
    </row>
    <row r="371" spans="1:16">
      <c r="A371" s="8"/>
      <c r="B371" s="8"/>
      <c r="C371" s="8" t="str">
        <f>IF(COUNTA($A371:$B371,$D371:$I371)=0,"",COUNTIF($A$2:$A371,"&lt;&gt;"))</f>
        <v/>
      </c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t="str">
        <f>IF(UPPER(TRIM($J371))="SI",COUNTIF($J$2:J371,"SI"),"")</f>
        <v/>
      </c>
      <c r="P371" t="str">
        <f>IF(AND(UPPER(TRIM($J371))="SI",UPPER(TRIM($L371))="SI"),COUNTIFS($J$2:J371,"SI",$L$2:L371,"SI"),"")</f>
        <v/>
      </c>
    </row>
    <row r="372" spans="1:16">
      <c r="A372" s="7"/>
      <c r="B372" s="7"/>
      <c r="C372" s="7" t="str">
        <f>IF(COUNTA($A372:$B372,$D372:$I372)=0,"",COUNTIF($A$2:$A372,"&lt;&gt;"))</f>
        <v/>
      </c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t="str">
        <f>IF(UPPER(TRIM($J372))="SI",COUNTIF($J$2:J372,"SI"),"")</f>
        <v/>
      </c>
      <c r="P372" t="str">
        <f>IF(AND(UPPER(TRIM($J372))="SI",UPPER(TRIM($L372))="SI"),COUNTIFS($J$2:J372,"SI",$L$2:L372,"SI"),"")</f>
        <v/>
      </c>
    </row>
    <row r="373" spans="1:16">
      <c r="A373" s="8"/>
      <c r="B373" s="8"/>
      <c r="C373" s="8" t="str">
        <f>IF(COUNTA($A373:$B373,$D373:$I373)=0,"",COUNTIF($A$2:$A373,"&lt;&gt;"))</f>
        <v/>
      </c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t="str">
        <f>IF(UPPER(TRIM($J373))="SI",COUNTIF($J$2:J373,"SI"),"")</f>
        <v/>
      </c>
      <c r="P373" t="str">
        <f>IF(AND(UPPER(TRIM($J373))="SI",UPPER(TRIM($L373))="SI"),COUNTIFS($J$2:J373,"SI",$L$2:L373,"SI"),"")</f>
        <v/>
      </c>
    </row>
    <row r="374" spans="1:16">
      <c r="A374" s="7"/>
      <c r="B374" s="7"/>
      <c r="C374" s="7" t="str">
        <f>IF(COUNTA($A374:$B374,$D374:$I374)=0,"",COUNTIF($A$2:$A374,"&lt;&gt;"))</f>
        <v/>
      </c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t="str">
        <f>IF(UPPER(TRIM($J374))="SI",COUNTIF($J$2:J374,"SI"),"")</f>
        <v/>
      </c>
      <c r="P374" t="str">
        <f>IF(AND(UPPER(TRIM($J374))="SI",UPPER(TRIM($L374))="SI"),COUNTIFS($J$2:J374,"SI",$L$2:L374,"SI"),"")</f>
        <v/>
      </c>
    </row>
    <row r="375" spans="1:16">
      <c r="A375" s="8"/>
      <c r="B375" s="8"/>
      <c r="C375" s="8" t="str">
        <f>IF(COUNTA($A375:$B375,$D375:$I375)=0,"",COUNTIF($A$2:$A375,"&lt;&gt;"))</f>
        <v/>
      </c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t="str">
        <f>IF(UPPER(TRIM($J375))="SI",COUNTIF($J$2:J375,"SI"),"")</f>
        <v/>
      </c>
      <c r="P375" t="str">
        <f>IF(AND(UPPER(TRIM($J375))="SI",UPPER(TRIM($L375))="SI"),COUNTIFS($J$2:J375,"SI",$L$2:L375,"SI"),"")</f>
        <v/>
      </c>
    </row>
    <row r="376" spans="1:16">
      <c r="A376" s="7"/>
      <c r="B376" s="7"/>
      <c r="C376" s="7" t="str">
        <f>IF(COUNTA($A376:$B376,$D376:$I376)=0,"",COUNTIF($A$2:$A376,"&lt;&gt;"))</f>
        <v/>
      </c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t="str">
        <f>IF(UPPER(TRIM($J376))="SI",COUNTIF($J$2:J376,"SI"),"")</f>
        <v/>
      </c>
      <c r="P376" t="str">
        <f>IF(AND(UPPER(TRIM($J376))="SI",UPPER(TRIM($L376))="SI"),COUNTIFS($J$2:J376,"SI",$L$2:L376,"SI"),"")</f>
        <v/>
      </c>
    </row>
    <row r="377" spans="1:16">
      <c r="A377" s="8"/>
      <c r="B377" s="8"/>
      <c r="C377" s="8" t="str">
        <f>IF(COUNTA($A377:$B377,$D377:$I377)=0,"",COUNTIF($A$2:$A377,"&lt;&gt;"))</f>
        <v/>
      </c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t="str">
        <f>IF(UPPER(TRIM($J377))="SI",COUNTIF($J$2:J377,"SI"),"")</f>
        <v/>
      </c>
      <c r="P377" t="str">
        <f>IF(AND(UPPER(TRIM($J377))="SI",UPPER(TRIM($L377))="SI"),COUNTIFS($J$2:J377,"SI",$L$2:L377,"SI"),"")</f>
        <v/>
      </c>
    </row>
    <row r="378" spans="1:16">
      <c r="A378" s="7"/>
      <c r="B378" s="7"/>
      <c r="C378" s="7" t="str">
        <f>IF(COUNTA($A378:$B378,$D378:$I378)=0,"",COUNTIF($A$2:$A378,"&lt;&gt;"))</f>
        <v/>
      </c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t="str">
        <f>IF(UPPER(TRIM($J378))="SI",COUNTIF($J$2:J378,"SI"),"")</f>
        <v/>
      </c>
      <c r="P378" t="str">
        <f>IF(AND(UPPER(TRIM($J378))="SI",UPPER(TRIM($L378))="SI"),COUNTIFS($J$2:J378,"SI",$L$2:L378,"SI"),"")</f>
        <v/>
      </c>
    </row>
    <row r="379" spans="1:16">
      <c r="A379" s="8"/>
      <c r="B379" s="8"/>
      <c r="C379" s="8" t="str">
        <f>IF(COUNTA($A379:$B379,$D379:$I379)=0,"",COUNTIF($A$2:$A379,"&lt;&gt;"))</f>
        <v/>
      </c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t="str">
        <f>IF(UPPER(TRIM($J379))="SI",COUNTIF($J$2:J379,"SI"),"")</f>
        <v/>
      </c>
      <c r="P379" t="str">
        <f>IF(AND(UPPER(TRIM($J379))="SI",UPPER(TRIM($L379))="SI"),COUNTIFS($J$2:J379,"SI",$L$2:L379,"SI"),"")</f>
        <v/>
      </c>
    </row>
    <row r="380" spans="1:16">
      <c r="A380" s="7"/>
      <c r="B380" s="7"/>
      <c r="C380" s="7" t="str">
        <f>IF(COUNTA($A380:$B380,$D380:$I380)=0,"",COUNTIF($A$2:$A380,"&lt;&gt;"))</f>
        <v/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t="str">
        <f>IF(UPPER(TRIM($J380))="SI",COUNTIF($J$2:J380,"SI"),"")</f>
        <v/>
      </c>
      <c r="P380" t="str">
        <f>IF(AND(UPPER(TRIM($J380))="SI",UPPER(TRIM($L380))="SI"),COUNTIFS($J$2:J380,"SI",$L$2:L380,"SI"),"")</f>
        <v/>
      </c>
    </row>
    <row r="381" spans="1:16">
      <c r="A381" s="8"/>
      <c r="B381" s="8"/>
      <c r="C381" s="8" t="str">
        <f>IF(COUNTA($A381:$B381,$D381:$I381)=0,"",COUNTIF($A$2:$A381,"&lt;&gt;"))</f>
        <v/>
      </c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t="str">
        <f>IF(UPPER(TRIM($J381))="SI",COUNTIF($J$2:J381,"SI"),"")</f>
        <v/>
      </c>
      <c r="P381" t="str">
        <f>IF(AND(UPPER(TRIM($J381))="SI",UPPER(TRIM($L381))="SI"),COUNTIFS($J$2:J381,"SI",$L$2:L381,"SI"),"")</f>
        <v/>
      </c>
    </row>
    <row r="382" spans="1:16">
      <c r="A382" s="7"/>
      <c r="B382" s="7"/>
      <c r="C382" s="7" t="str">
        <f>IF(COUNTA($A382:$B382,$D382:$I382)=0,"",COUNTIF($A$2:$A382,"&lt;&gt;"))</f>
        <v/>
      </c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t="str">
        <f>IF(UPPER(TRIM($J382))="SI",COUNTIF($J$2:J382,"SI"),"")</f>
        <v/>
      </c>
      <c r="P382" t="str">
        <f>IF(AND(UPPER(TRIM($J382))="SI",UPPER(TRIM($L382))="SI"),COUNTIFS($J$2:J382,"SI",$L$2:L382,"SI"),"")</f>
        <v/>
      </c>
    </row>
    <row r="383" spans="1:16">
      <c r="A383" s="8"/>
      <c r="B383" s="8"/>
      <c r="C383" s="8" t="str">
        <f>IF(COUNTA($A383:$B383,$D383:$I383)=0,"",COUNTIF($A$2:$A383,"&lt;&gt;"))</f>
        <v/>
      </c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t="str">
        <f>IF(UPPER(TRIM($J383))="SI",COUNTIF($J$2:J383,"SI"),"")</f>
        <v/>
      </c>
      <c r="P383" t="str">
        <f>IF(AND(UPPER(TRIM($J383))="SI",UPPER(TRIM($L383))="SI"),COUNTIFS($J$2:J383,"SI",$L$2:L383,"SI"),"")</f>
        <v/>
      </c>
    </row>
    <row r="384" spans="1:16">
      <c r="A384" s="7"/>
      <c r="B384" s="7"/>
      <c r="C384" s="7" t="str">
        <f>IF(COUNTA($A384:$B384,$D384:$I384)=0,"",COUNTIF($A$2:$A384,"&lt;&gt;"))</f>
        <v/>
      </c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t="str">
        <f>IF(UPPER(TRIM($J384))="SI",COUNTIF($J$2:J384,"SI"),"")</f>
        <v/>
      </c>
      <c r="P384" t="str">
        <f>IF(AND(UPPER(TRIM($J384))="SI",UPPER(TRIM($L384))="SI"),COUNTIFS($J$2:J384,"SI",$L$2:L384,"SI"),"")</f>
        <v/>
      </c>
    </row>
    <row r="385" spans="1:16">
      <c r="A385" s="8"/>
      <c r="B385" s="8"/>
      <c r="C385" s="8" t="str">
        <f>IF(COUNTA($A385:$B385,$D385:$I385)=0,"",COUNTIF($A$2:$A385,"&lt;&gt;"))</f>
        <v/>
      </c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t="str">
        <f>IF(UPPER(TRIM($J385))="SI",COUNTIF($J$2:J385,"SI"),"")</f>
        <v/>
      </c>
      <c r="P385" t="str">
        <f>IF(AND(UPPER(TRIM($J385))="SI",UPPER(TRIM($L385))="SI"),COUNTIFS($J$2:J385,"SI",$L$2:L385,"SI"),"")</f>
        <v/>
      </c>
    </row>
    <row r="386" spans="1:16">
      <c r="A386" s="7"/>
      <c r="B386" s="7"/>
      <c r="C386" s="7" t="str">
        <f>IF(COUNTA($A386:$B386,$D386:$I386)=0,"",COUNTIF($A$2:$A386,"&lt;&gt;"))</f>
        <v/>
      </c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t="str">
        <f>IF(UPPER(TRIM($J386))="SI",COUNTIF($J$2:J386,"SI"),"")</f>
        <v/>
      </c>
      <c r="P386" t="str">
        <f>IF(AND(UPPER(TRIM($J386))="SI",UPPER(TRIM($L386))="SI"),COUNTIFS($J$2:J386,"SI",$L$2:L386,"SI"),"")</f>
        <v/>
      </c>
    </row>
    <row r="387" spans="1:16">
      <c r="A387" s="8"/>
      <c r="B387" s="8"/>
      <c r="C387" s="8" t="str">
        <f>IF(COUNTA($A387:$B387,$D387:$I387)=0,"",COUNTIF($A$2:$A387,"&lt;&gt;"))</f>
        <v/>
      </c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t="str">
        <f>IF(UPPER(TRIM($J387))="SI",COUNTIF($J$2:J387,"SI"),"")</f>
        <v/>
      </c>
      <c r="P387" t="str">
        <f>IF(AND(UPPER(TRIM($J387))="SI",UPPER(TRIM($L387))="SI"),COUNTIFS($J$2:J387,"SI",$L$2:L387,"SI"),"")</f>
        <v/>
      </c>
    </row>
    <row r="388" spans="1:16">
      <c r="A388" s="7"/>
      <c r="B388" s="7"/>
      <c r="C388" s="7" t="str">
        <f>IF(COUNTA($A388:$B388,$D388:$I388)=0,"",COUNTIF($A$2:$A388,"&lt;&gt;"))</f>
        <v/>
      </c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t="str">
        <f>IF(UPPER(TRIM($J388))="SI",COUNTIF($J$2:J388,"SI"),"")</f>
        <v/>
      </c>
      <c r="P388" t="str">
        <f>IF(AND(UPPER(TRIM($J388))="SI",UPPER(TRIM($L388))="SI"),COUNTIFS($J$2:J388,"SI",$L$2:L388,"SI"),"")</f>
        <v/>
      </c>
    </row>
    <row r="389" spans="1:16">
      <c r="A389" s="8"/>
      <c r="B389" s="8"/>
      <c r="C389" s="8" t="str">
        <f>IF(COUNTA($A389:$B389,$D389:$I389)=0,"",COUNTIF($A$2:$A389,"&lt;&gt;"))</f>
        <v/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t="str">
        <f>IF(UPPER(TRIM($J389))="SI",COUNTIF($J$2:J389,"SI"),"")</f>
        <v/>
      </c>
      <c r="P389" t="str">
        <f>IF(AND(UPPER(TRIM($J389))="SI",UPPER(TRIM($L389))="SI"),COUNTIFS($J$2:J389,"SI",$L$2:L389,"SI"),"")</f>
        <v/>
      </c>
    </row>
    <row r="390" spans="1:16">
      <c r="A390" s="7"/>
      <c r="B390" s="7"/>
      <c r="C390" s="7" t="str">
        <f>IF(COUNTA($A390:$B390,$D390:$I390)=0,"",COUNTIF($A$2:$A390,"&lt;&gt;"))</f>
        <v/>
      </c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t="str">
        <f>IF(UPPER(TRIM($J390))="SI",COUNTIF($J$2:J390,"SI"),"")</f>
        <v/>
      </c>
      <c r="P390" t="str">
        <f>IF(AND(UPPER(TRIM($J390))="SI",UPPER(TRIM($L390))="SI"),COUNTIFS($J$2:J390,"SI",$L$2:L390,"SI"),"")</f>
        <v/>
      </c>
    </row>
    <row r="391" spans="1:16">
      <c r="A391" s="8"/>
      <c r="B391" s="8"/>
      <c r="C391" s="8" t="str">
        <f>IF(COUNTA($A391:$B391,$D391:$I391)=0,"",COUNTIF($A$2:$A391,"&lt;&gt;"))</f>
        <v/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t="str">
        <f>IF(UPPER(TRIM($J391))="SI",COUNTIF($J$2:J391,"SI"),"")</f>
        <v/>
      </c>
      <c r="P391" t="str">
        <f>IF(AND(UPPER(TRIM($J391))="SI",UPPER(TRIM($L391))="SI"),COUNTIFS($J$2:J391,"SI",$L$2:L391,"SI"),"")</f>
        <v/>
      </c>
    </row>
    <row r="392" spans="1:16">
      <c r="A392" s="7"/>
      <c r="B392" s="7"/>
      <c r="C392" s="7" t="str">
        <f>IF(COUNTA($A392:$B392,$D392:$I392)=0,"",COUNTIF($A$2:$A392,"&lt;&gt;"))</f>
        <v/>
      </c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t="str">
        <f>IF(UPPER(TRIM($J392))="SI",COUNTIF($J$2:J392,"SI"),"")</f>
        <v/>
      </c>
      <c r="P392" t="str">
        <f>IF(AND(UPPER(TRIM($J392))="SI",UPPER(TRIM($L392))="SI"),COUNTIFS($J$2:J392,"SI",$L$2:L392,"SI"),"")</f>
        <v/>
      </c>
    </row>
    <row r="393" spans="1:16">
      <c r="A393" s="8"/>
      <c r="B393" s="8"/>
      <c r="C393" s="8" t="str">
        <f>IF(COUNTA($A393:$B393,$D393:$I393)=0,"",COUNTIF($A$2:$A393,"&lt;&gt;"))</f>
        <v/>
      </c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t="str">
        <f>IF(UPPER(TRIM($J393))="SI",COUNTIF($J$2:J393,"SI"),"")</f>
        <v/>
      </c>
      <c r="P393" t="str">
        <f>IF(AND(UPPER(TRIM($J393))="SI",UPPER(TRIM($L393))="SI"),COUNTIFS($J$2:J393,"SI",$L$2:L393,"SI"),"")</f>
        <v/>
      </c>
    </row>
    <row r="394" spans="1:16">
      <c r="A394" s="7"/>
      <c r="B394" s="7"/>
      <c r="C394" s="7" t="str">
        <f>IF(COUNTA($A394:$B394,$D394:$I394)=0,"",COUNTIF($A$2:$A394,"&lt;&gt;"))</f>
        <v/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t="str">
        <f>IF(UPPER(TRIM($J394))="SI",COUNTIF($J$2:J394,"SI"),"")</f>
        <v/>
      </c>
      <c r="P394" t="str">
        <f>IF(AND(UPPER(TRIM($J394))="SI",UPPER(TRIM($L394))="SI"),COUNTIFS($J$2:J394,"SI",$L$2:L394,"SI"),"")</f>
        <v/>
      </c>
    </row>
    <row r="395" spans="1:16">
      <c r="A395" s="8"/>
      <c r="B395" s="8"/>
      <c r="C395" s="8" t="str">
        <f>IF(COUNTA($A395:$B395,$D395:$I395)=0,"",COUNTIF($A$2:$A395,"&lt;&gt;"))</f>
        <v/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t="str">
        <f>IF(UPPER(TRIM($J395))="SI",COUNTIF($J$2:J395,"SI"),"")</f>
        <v/>
      </c>
      <c r="P395" t="str">
        <f>IF(AND(UPPER(TRIM($J395))="SI",UPPER(TRIM($L395))="SI"),COUNTIFS($J$2:J395,"SI",$L$2:L395,"SI"),"")</f>
        <v/>
      </c>
    </row>
    <row r="396" spans="1:16">
      <c r="A396" s="7"/>
      <c r="B396" s="7"/>
      <c r="C396" s="7" t="str">
        <f>IF(COUNTA($A396:$B396,$D396:$I396)=0,"",COUNTIF($A$2:$A396,"&lt;&gt;"))</f>
        <v/>
      </c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t="str">
        <f>IF(UPPER(TRIM($J396))="SI",COUNTIF($J$2:J396,"SI"),"")</f>
        <v/>
      </c>
      <c r="P396" t="str">
        <f>IF(AND(UPPER(TRIM($J396))="SI",UPPER(TRIM($L396))="SI"),COUNTIFS($J$2:J396,"SI",$L$2:L396,"SI"),"")</f>
        <v/>
      </c>
    </row>
    <row r="397" spans="1:16">
      <c r="A397" s="8"/>
      <c r="B397" s="8"/>
      <c r="C397" s="8" t="str">
        <f>IF(COUNTA($A397:$B397,$D397:$I397)=0,"",COUNTIF($A$2:$A397,"&lt;&gt;"))</f>
        <v/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t="str">
        <f>IF(UPPER(TRIM($J397))="SI",COUNTIF($J$2:J397,"SI"),"")</f>
        <v/>
      </c>
      <c r="P397" t="str">
        <f>IF(AND(UPPER(TRIM($J397))="SI",UPPER(TRIM($L397))="SI"),COUNTIFS($J$2:J397,"SI",$L$2:L397,"SI"),"")</f>
        <v/>
      </c>
    </row>
    <row r="398" spans="1:16">
      <c r="A398" s="7"/>
      <c r="B398" s="7"/>
      <c r="C398" s="7" t="str">
        <f>IF(COUNTA($A398:$B398,$D398:$I398)=0,"",COUNTIF($A$2:$A398,"&lt;&gt;"))</f>
        <v/>
      </c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t="str">
        <f>IF(UPPER(TRIM($J398))="SI",COUNTIF($J$2:J398,"SI"),"")</f>
        <v/>
      </c>
      <c r="P398" t="str">
        <f>IF(AND(UPPER(TRIM($J398))="SI",UPPER(TRIM($L398))="SI"),COUNTIFS($J$2:J398,"SI",$L$2:L398,"SI"),"")</f>
        <v/>
      </c>
    </row>
    <row r="399" spans="1:16">
      <c r="A399" s="8"/>
      <c r="B399" s="8"/>
      <c r="C399" s="8" t="str">
        <f>IF(COUNTA($A399:$B399,$D399:$I399)=0,"",COUNTIF($A$2:$A399,"&lt;&gt;"))</f>
        <v/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t="str">
        <f>IF(UPPER(TRIM($J399))="SI",COUNTIF($J$2:J399,"SI"),"")</f>
        <v/>
      </c>
      <c r="P399" t="str">
        <f>IF(AND(UPPER(TRIM($J399))="SI",UPPER(TRIM($L399))="SI"),COUNTIFS($J$2:J399,"SI",$L$2:L399,"SI"),"")</f>
        <v/>
      </c>
    </row>
    <row r="400" spans="1:16">
      <c r="A400" s="7"/>
      <c r="B400" s="7"/>
      <c r="C400" s="7" t="str">
        <f>IF(COUNTA($A400:$B400,$D400:$I400)=0,"",COUNTIF($A$2:$A400,"&lt;&gt;"))</f>
        <v/>
      </c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t="str">
        <f>IF(UPPER(TRIM($J400))="SI",COUNTIF($J$2:J400,"SI"),"")</f>
        <v/>
      </c>
      <c r="P400" t="str">
        <f>IF(AND(UPPER(TRIM($J400))="SI",UPPER(TRIM($L400))="SI"),COUNTIFS($J$2:J400,"SI",$L$2:L400,"SI"),"")</f>
        <v/>
      </c>
    </row>
    <row r="401" spans="1:16">
      <c r="A401" s="8"/>
      <c r="B401" s="8"/>
      <c r="C401" s="8" t="str">
        <f>IF(COUNTA($A401:$B401,$D401:$I401)=0,"",COUNTIF($A$2:$A401,"&lt;&gt;"))</f>
        <v/>
      </c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t="str">
        <f>IF(UPPER(TRIM($J401))="SI",COUNTIF($J$2:J401,"SI"),"")</f>
        <v/>
      </c>
      <c r="P401" t="str">
        <f>IF(AND(UPPER(TRIM($J401))="SI",UPPER(TRIM($L401))="SI"),COUNTIFS($J$2:J401,"SI",$L$2:L401,"SI"),"")</f>
        <v/>
      </c>
    </row>
    <row r="402" spans="1:16">
      <c r="A402" s="7"/>
      <c r="B402" s="7"/>
      <c r="C402" s="7" t="str">
        <f>IF(COUNTA($A402:$B402,$D402:$I402)=0,"",COUNTIF($A$2:$A402,"&lt;&gt;"))</f>
        <v/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t="str">
        <f>IF(UPPER(TRIM($J402))="SI",COUNTIF($J$2:J402,"SI"),"")</f>
        <v/>
      </c>
      <c r="P402" t="str">
        <f>IF(AND(UPPER(TRIM($J402))="SI",UPPER(TRIM($L402))="SI"),COUNTIFS($J$2:J402,"SI",$L$2:L402,"SI"),"")</f>
        <v/>
      </c>
    </row>
    <row r="403" spans="1:16">
      <c r="A403" s="8"/>
      <c r="B403" s="8"/>
      <c r="C403" s="8" t="str">
        <f>IF(COUNTA($A403:$B403,$D403:$I403)=0,"",COUNTIF($A$2:$A403,"&lt;&gt;"))</f>
        <v/>
      </c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t="str">
        <f>IF(UPPER(TRIM($J403))="SI",COUNTIF($J$2:J403,"SI"),"")</f>
        <v/>
      </c>
      <c r="P403" t="str">
        <f>IF(AND(UPPER(TRIM($J403))="SI",UPPER(TRIM($L403))="SI"),COUNTIFS($J$2:J403,"SI",$L$2:L403,"SI"),"")</f>
        <v/>
      </c>
    </row>
    <row r="404" spans="1:16">
      <c r="A404" s="7"/>
      <c r="B404" s="7"/>
      <c r="C404" s="7" t="str">
        <f>IF(COUNTA($A404:$B404,$D404:$I404)=0,"",COUNTIF($A$2:$A404,"&lt;&gt;"))</f>
        <v/>
      </c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t="str">
        <f>IF(UPPER(TRIM($J404))="SI",COUNTIF($J$2:J404,"SI"),"")</f>
        <v/>
      </c>
      <c r="P404" t="str">
        <f>IF(AND(UPPER(TRIM($J404))="SI",UPPER(TRIM($L404))="SI"),COUNTIFS($J$2:J404,"SI",$L$2:L404,"SI"),"")</f>
        <v/>
      </c>
    </row>
    <row r="405" spans="1:16">
      <c r="A405" s="8"/>
      <c r="B405" s="8"/>
      <c r="C405" s="8" t="str">
        <f>IF(COUNTA($A405:$B405,$D405:$I405)=0,"",COUNTIF($A$2:$A405,"&lt;&gt;"))</f>
        <v/>
      </c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t="str">
        <f>IF(UPPER(TRIM($J405))="SI",COUNTIF($J$2:J405,"SI"),"")</f>
        <v/>
      </c>
      <c r="P405" t="str">
        <f>IF(AND(UPPER(TRIM($J405))="SI",UPPER(TRIM($L405))="SI"),COUNTIFS($J$2:J405,"SI",$L$2:L405,"SI"),"")</f>
        <v/>
      </c>
    </row>
    <row r="406" spans="1:16">
      <c r="A406" s="7"/>
      <c r="B406" s="7"/>
      <c r="C406" s="7" t="str">
        <f>IF(COUNTA($A406:$B406,$D406:$I406)=0,"",COUNTIF($A$2:$A406,"&lt;&gt;"))</f>
        <v/>
      </c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t="str">
        <f>IF(UPPER(TRIM($J406))="SI",COUNTIF($J$2:J406,"SI"),"")</f>
        <v/>
      </c>
      <c r="P406" t="str">
        <f>IF(AND(UPPER(TRIM($J406))="SI",UPPER(TRIM($L406))="SI"),COUNTIFS($J$2:J406,"SI",$L$2:L406,"SI"),"")</f>
        <v/>
      </c>
    </row>
    <row r="407" spans="1:16">
      <c r="A407" s="8"/>
      <c r="B407" s="8"/>
      <c r="C407" s="8" t="str">
        <f>IF(COUNTA($A407:$B407,$D407:$I407)=0,"",COUNTIF($A$2:$A407,"&lt;&gt;"))</f>
        <v/>
      </c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t="str">
        <f>IF(UPPER(TRIM($J407))="SI",COUNTIF($J$2:J407,"SI"),"")</f>
        <v/>
      </c>
      <c r="P407" t="str">
        <f>IF(AND(UPPER(TRIM($J407))="SI",UPPER(TRIM($L407))="SI"),COUNTIFS($J$2:J407,"SI",$L$2:L407,"SI"),"")</f>
        <v/>
      </c>
    </row>
    <row r="408" spans="1:16">
      <c r="A408" s="7"/>
      <c r="B408" s="7"/>
      <c r="C408" s="7" t="str">
        <f>IF(COUNTA($A408:$B408,$D408:$I408)=0,"",COUNTIF($A$2:$A408,"&lt;&gt;"))</f>
        <v/>
      </c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t="str">
        <f>IF(UPPER(TRIM($J408))="SI",COUNTIF($J$2:J408,"SI"),"")</f>
        <v/>
      </c>
      <c r="P408" t="str">
        <f>IF(AND(UPPER(TRIM($J408))="SI",UPPER(TRIM($L408))="SI"),COUNTIFS($J$2:J408,"SI",$L$2:L408,"SI"),"")</f>
        <v/>
      </c>
    </row>
    <row r="409" spans="1:16">
      <c r="A409" s="8"/>
      <c r="B409" s="8"/>
      <c r="C409" s="8" t="str">
        <f>IF(COUNTA($A409:$B409,$D409:$I409)=0,"",COUNTIF($A$2:$A409,"&lt;&gt;"))</f>
        <v/>
      </c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t="str">
        <f>IF(UPPER(TRIM($J409))="SI",COUNTIF($J$2:J409,"SI"),"")</f>
        <v/>
      </c>
      <c r="P409" t="str">
        <f>IF(AND(UPPER(TRIM($J409))="SI",UPPER(TRIM($L409))="SI"),COUNTIFS($J$2:J409,"SI",$L$2:L409,"SI"),"")</f>
        <v/>
      </c>
    </row>
    <row r="410" spans="1:16">
      <c r="A410" s="7"/>
      <c r="B410" s="7"/>
      <c r="C410" s="7" t="str">
        <f>IF(COUNTA($A410:$B410,$D410:$I410)=0,"",COUNTIF($A$2:$A410,"&lt;&gt;"))</f>
        <v/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t="str">
        <f>IF(UPPER(TRIM($J410))="SI",COUNTIF($J$2:J410,"SI"),"")</f>
        <v/>
      </c>
      <c r="P410" t="str">
        <f>IF(AND(UPPER(TRIM($J410))="SI",UPPER(TRIM($L410))="SI"),COUNTIFS($J$2:J410,"SI",$L$2:L410,"SI"),"")</f>
        <v/>
      </c>
    </row>
    <row r="411" spans="1:16">
      <c r="A411" s="8"/>
      <c r="B411" s="8"/>
      <c r="C411" s="8" t="str">
        <f>IF(COUNTA($A411:$B411,$D411:$I411)=0,"",COUNTIF($A$2:$A411,"&lt;&gt;"))</f>
        <v/>
      </c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t="str">
        <f>IF(UPPER(TRIM($J411))="SI",COUNTIF($J$2:J411,"SI"),"")</f>
        <v/>
      </c>
      <c r="P411" t="str">
        <f>IF(AND(UPPER(TRIM($J411))="SI",UPPER(TRIM($L411))="SI"),COUNTIFS($J$2:J411,"SI",$L$2:L411,"SI"),"")</f>
        <v/>
      </c>
    </row>
    <row r="412" spans="1:16">
      <c r="A412" s="7"/>
      <c r="B412" s="7"/>
      <c r="C412" s="7" t="str">
        <f>IF(COUNTA($A412:$B412,$D412:$I412)=0,"",COUNTIF($A$2:$A412,"&lt;&gt;"))</f>
        <v/>
      </c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t="str">
        <f>IF(UPPER(TRIM($J412))="SI",COUNTIF($J$2:J412,"SI"),"")</f>
        <v/>
      </c>
      <c r="P412" t="str">
        <f>IF(AND(UPPER(TRIM($J412))="SI",UPPER(TRIM($L412))="SI"),COUNTIFS($J$2:J412,"SI",$L$2:L412,"SI"),"")</f>
        <v/>
      </c>
    </row>
    <row r="413" spans="1:16">
      <c r="A413" s="8"/>
      <c r="B413" s="8"/>
      <c r="C413" s="8" t="str">
        <f>IF(COUNTA($A413:$B413,$D413:$I413)=0,"",COUNTIF($A$2:$A413,"&lt;&gt;"))</f>
        <v/>
      </c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t="str">
        <f>IF(UPPER(TRIM($J413))="SI",COUNTIF($J$2:J413,"SI"),"")</f>
        <v/>
      </c>
      <c r="P413" t="str">
        <f>IF(AND(UPPER(TRIM($J413))="SI",UPPER(TRIM($L413))="SI"),COUNTIFS($J$2:J413,"SI",$L$2:L413,"SI"),"")</f>
        <v/>
      </c>
    </row>
    <row r="414" spans="1:16">
      <c r="A414" s="7"/>
      <c r="B414" s="7"/>
      <c r="C414" s="7" t="str">
        <f>IF(COUNTA($A414:$B414,$D414:$I414)=0,"",COUNTIF($A$2:$A414,"&lt;&gt;"))</f>
        <v/>
      </c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t="str">
        <f>IF(UPPER(TRIM($J414))="SI",COUNTIF($J$2:J414,"SI"),"")</f>
        <v/>
      </c>
      <c r="P414" t="str">
        <f>IF(AND(UPPER(TRIM($J414))="SI",UPPER(TRIM($L414))="SI"),COUNTIFS($J$2:J414,"SI",$L$2:L414,"SI"),"")</f>
        <v/>
      </c>
    </row>
    <row r="415" spans="1:16">
      <c r="A415" s="8"/>
      <c r="B415" s="8"/>
      <c r="C415" s="8" t="str">
        <f>IF(COUNTA($A415:$B415,$D415:$I415)=0,"",COUNTIF($A$2:$A415,"&lt;&gt;"))</f>
        <v/>
      </c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t="str">
        <f>IF(UPPER(TRIM($J415))="SI",COUNTIF($J$2:J415,"SI"),"")</f>
        <v/>
      </c>
      <c r="P415" t="str">
        <f>IF(AND(UPPER(TRIM($J415))="SI",UPPER(TRIM($L415))="SI"),COUNTIFS($J$2:J415,"SI",$L$2:L415,"SI"),"")</f>
        <v/>
      </c>
    </row>
    <row r="416" spans="1:16">
      <c r="A416" s="7"/>
      <c r="B416" s="7"/>
      <c r="C416" s="7" t="str">
        <f>IF(COUNTA($A416:$B416,$D416:$I416)=0,"",COUNTIF($A$2:$A416,"&lt;&gt;"))</f>
        <v/>
      </c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t="str">
        <f>IF(UPPER(TRIM($J416))="SI",COUNTIF($J$2:J416,"SI"),"")</f>
        <v/>
      </c>
      <c r="P416" t="str">
        <f>IF(AND(UPPER(TRIM($J416))="SI",UPPER(TRIM($L416))="SI"),COUNTIFS($J$2:J416,"SI",$L$2:L416,"SI"),"")</f>
        <v/>
      </c>
    </row>
    <row r="417" spans="1:16">
      <c r="A417" s="8"/>
      <c r="B417" s="8"/>
      <c r="C417" s="8" t="str">
        <f>IF(COUNTA($A417:$B417,$D417:$I417)=0,"",COUNTIF($A$2:$A417,"&lt;&gt;"))</f>
        <v/>
      </c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t="str">
        <f>IF(UPPER(TRIM($J417))="SI",COUNTIF($J$2:J417,"SI"),"")</f>
        <v/>
      </c>
      <c r="P417" t="str">
        <f>IF(AND(UPPER(TRIM($J417))="SI",UPPER(TRIM($L417))="SI"),COUNTIFS($J$2:J417,"SI",$L$2:L417,"SI"),"")</f>
        <v/>
      </c>
    </row>
    <row r="418" spans="1:16">
      <c r="A418" s="7"/>
      <c r="B418" s="7"/>
      <c r="C418" s="7" t="str">
        <f>IF(COUNTA($A418:$B418,$D418:$I418)=0,"",COUNTIF($A$2:$A418,"&lt;&gt;"))</f>
        <v/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t="str">
        <f>IF(UPPER(TRIM($J418))="SI",COUNTIF($J$2:J418,"SI"),"")</f>
        <v/>
      </c>
      <c r="P418" t="str">
        <f>IF(AND(UPPER(TRIM($J418))="SI",UPPER(TRIM($L418))="SI"),COUNTIFS($J$2:J418,"SI",$L$2:L418,"SI"),"")</f>
        <v/>
      </c>
    </row>
    <row r="419" spans="1:16">
      <c r="A419" s="8"/>
      <c r="B419" s="8"/>
      <c r="C419" s="8" t="str">
        <f>IF(COUNTA($A419:$B419,$D419:$I419)=0,"",COUNTIF($A$2:$A419,"&lt;&gt;"))</f>
        <v/>
      </c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t="str">
        <f>IF(UPPER(TRIM($J419))="SI",COUNTIF($J$2:J419,"SI"),"")</f>
        <v/>
      </c>
      <c r="P419" t="str">
        <f>IF(AND(UPPER(TRIM($J419))="SI",UPPER(TRIM($L419))="SI"),COUNTIFS($J$2:J419,"SI",$L$2:L419,"SI"),"")</f>
        <v/>
      </c>
    </row>
    <row r="420" spans="1:16">
      <c r="A420" s="7"/>
      <c r="B420" s="7"/>
      <c r="C420" s="7" t="str">
        <f>IF(COUNTA($A420:$B420,$D420:$I420)=0,"",COUNTIF($A$2:$A420,"&lt;&gt;"))</f>
        <v/>
      </c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t="str">
        <f>IF(UPPER(TRIM($J420))="SI",COUNTIF($J$2:J420,"SI"),"")</f>
        <v/>
      </c>
      <c r="P420" t="str">
        <f>IF(AND(UPPER(TRIM($J420))="SI",UPPER(TRIM($L420))="SI"),COUNTIFS($J$2:J420,"SI",$L$2:L420,"SI"),"")</f>
        <v/>
      </c>
    </row>
    <row r="421" spans="1:16">
      <c r="A421" s="8"/>
      <c r="B421" s="8"/>
      <c r="C421" s="8" t="str">
        <f>IF(COUNTA($A421:$B421,$D421:$I421)=0,"",COUNTIF($A$2:$A421,"&lt;&gt;"))</f>
        <v/>
      </c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t="str">
        <f>IF(UPPER(TRIM($J421))="SI",COUNTIF($J$2:J421,"SI"),"")</f>
        <v/>
      </c>
      <c r="P421" t="str">
        <f>IF(AND(UPPER(TRIM($J421))="SI",UPPER(TRIM($L421))="SI"),COUNTIFS($J$2:J421,"SI",$L$2:L421,"SI"),"")</f>
        <v/>
      </c>
    </row>
    <row r="422" spans="1:16">
      <c r="A422" s="7"/>
      <c r="B422" s="7"/>
      <c r="C422" s="7" t="str">
        <f>IF(COUNTA($A422:$B422,$D422:$I422)=0,"",COUNTIF($A$2:$A422,"&lt;&gt;"))</f>
        <v/>
      </c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t="str">
        <f>IF(UPPER(TRIM($J422))="SI",COUNTIF($J$2:J422,"SI"),"")</f>
        <v/>
      </c>
      <c r="P422" t="str">
        <f>IF(AND(UPPER(TRIM($J422))="SI",UPPER(TRIM($L422))="SI"),COUNTIFS($J$2:J422,"SI",$L$2:L422,"SI"),"")</f>
        <v/>
      </c>
    </row>
    <row r="423" spans="1:16">
      <c r="A423" s="8"/>
      <c r="B423" s="8"/>
      <c r="C423" s="8" t="str">
        <f>IF(COUNTA($A423:$B423,$D423:$I423)=0,"",COUNTIF($A$2:$A423,"&lt;&gt;"))</f>
        <v/>
      </c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t="str">
        <f>IF(UPPER(TRIM($J423))="SI",COUNTIF($J$2:J423,"SI"),"")</f>
        <v/>
      </c>
      <c r="P423" t="str">
        <f>IF(AND(UPPER(TRIM($J423))="SI",UPPER(TRIM($L423))="SI"),COUNTIFS($J$2:J423,"SI",$L$2:L423,"SI"),"")</f>
        <v/>
      </c>
    </row>
    <row r="424" spans="1:16">
      <c r="A424" s="7"/>
      <c r="B424" s="7"/>
      <c r="C424" s="7" t="str">
        <f>IF(COUNTA($A424:$B424,$D424:$I424)=0,"",COUNTIF($A$2:$A424,"&lt;&gt;"))</f>
        <v/>
      </c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t="str">
        <f>IF(UPPER(TRIM($J424))="SI",COUNTIF($J$2:J424,"SI"),"")</f>
        <v/>
      </c>
      <c r="P424" t="str">
        <f>IF(AND(UPPER(TRIM($J424))="SI",UPPER(TRIM($L424))="SI"),COUNTIFS($J$2:J424,"SI",$L$2:L424,"SI"),"")</f>
        <v/>
      </c>
    </row>
    <row r="425" spans="1:16">
      <c r="A425" s="8"/>
      <c r="B425" s="8"/>
      <c r="C425" s="8" t="str">
        <f>IF(COUNTA($A425:$B425,$D425:$I425)=0,"",COUNTIF($A$2:$A425,"&lt;&gt;"))</f>
        <v/>
      </c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t="str">
        <f>IF(UPPER(TRIM($J425))="SI",COUNTIF($J$2:J425,"SI"),"")</f>
        <v/>
      </c>
      <c r="P425" t="str">
        <f>IF(AND(UPPER(TRIM($J425))="SI",UPPER(TRIM($L425))="SI"),COUNTIFS($J$2:J425,"SI",$L$2:L425,"SI"),"")</f>
        <v/>
      </c>
    </row>
    <row r="426" spans="1:16">
      <c r="A426" s="7"/>
      <c r="B426" s="7"/>
      <c r="C426" s="7" t="str">
        <f>IF(COUNTA($A426:$B426,$D426:$I426)=0,"",COUNTIF($A$2:$A426,"&lt;&gt;"))</f>
        <v/>
      </c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t="str">
        <f>IF(UPPER(TRIM($J426))="SI",COUNTIF($J$2:J426,"SI"),"")</f>
        <v/>
      </c>
      <c r="P426" t="str">
        <f>IF(AND(UPPER(TRIM($J426))="SI",UPPER(TRIM($L426))="SI"),COUNTIFS($J$2:J426,"SI",$L$2:L426,"SI"),"")</f>
        <v/>
      </c>
    </row>
    <row r="427" spans="1:16">
      <c r="A427" s="8"/>
      <c r="B427" s="8"/>
      <c r="C427" s="8" t="str">
        <f>IF(COUNTA($A427:$B427,$D427:$I427)=0,"",COUNTIF($A$2:$A427,"&lt;&gt;"))</f>
        <v/>
      </c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t="str">
        <f>IF(UPPER(TRIM($J427))="SI",COUNTIF($J$2:J427,"SI"),"")</f>
        <v/>
      </c>
      <c r="P427" t="str">
        <f>IF(AND(UPPER(TRIM($J427))="SI",UPPER(TRIM($L427))="SI"),COUNTIFS($J$2:J427,"SI",$L$2:L427,"SI"),"")</f>
        <v/>
      </c>
    </row>
    <row r="428" spans="1:16">
      <c r="A428" s="7"/>
      <c r="B428" s="7"/>
      <c r="C428" s="7" t="str">
        <f>IF(COUNTA($A428:$B428,$D428:$I428)=0,"",COUNTIF($A$2:$A428,"&lt;&gt;"))</f>
        <v/>
      </c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t="str">
        <f>IF(UPPER(TRIM($J428))="SI",COUNTIF($J$2:J428,"SI"),"")</f>
        <v/>
      </c>
      <c r="P428" t="str">
        <f>IF(AND(UPPER(TRIM($J428))="SI",UPPER(TRIM($L428))="SI"),COUNTIFS($J$2:J428,"SI",$L$2:L428,"SI"),"")</f>
        <v/>
      </c>
    </row>
    <row r="429" spans="1:16">
      <c r="A429" s="8"/>
      <c r="B429" s="8"/>
      <c r="C429" s="8" t="str">
        <f>IF(COUNTA($A429:$B429,$D429:$I429)=0,"",COUNTIF($A$2:$A429,"&lt;&gt;"))</f>
        <v/>
      </c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t="str">
        <f>IF(UPPER(TRIM($J429))="SI",COUNTIF($J$2:J429,"SI"),"")</f>
        <v/>
      </c>
      <c r="P429" t="str">
        <f>IF(AND(UPPER(TRIM($J429))="SI",UPPER(TRIM($L429))="SI"),COUNTIFS($J$2:J429,"SI",$L$2:L429,"SI"),"")</f>
        <v/>
      </c>
    </row>
    <row r="430" spans="1:16">
      <c r="A430" s="7"/>
      <c r="B430" s="7"/>
      <c r="C430" s="7" t="str">
        <f>IF(COUNTA($A430:$B430,$D430:$I430)=0,"",COUNTIF($A$2:$A430,"&lt;&gt;"))</f>
        <v/>
      </c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t="str">
        <f>IF(UPPER(TRIM($J430))="SI",COUNTIF($J$2:J430,"SI"),"")</f>
        <v/>
      </c>
      <c r="P430" t="str">
        <f>IF(AND(UPPER(TRIM($J430))="SI",UPPER(TRIM($L430))="SI"),COUNTIFS($J$2:J430,"SI",$L$2:L430,"SI"),"")</f>
        <v/>
      </c>
    </row>
    <row r="431" spans="1:16">
      <c r="A431" s="8"/>
      <c r="B431" s="8"/>
      <c r="C431" s="8" t="str">
        <f>IF(COUNTA($A431:$B431,$D431:$I431)=0,"",COUNTIF($A$2:$A431,"&lt;&gt;"))</f>
        <v/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t="str">
        <f>IF(UPPER(TRIM($J431))="SI",COUNTIF($J$2:J431,"SI"),"")</f>
        <v/>
      </c>
      <c r="P431" t="str">
        <f>IF(AND(UPPER(TRIM($J431))="SI",UPPER(TRIM($L431))="SI"),COUNTIFS($J$2:J431,"SI",$L$2:L431,"SI"),"")</f>
        <v/>
      </c>
    </row>
    <row r="432" spans="1:16">
      <c r="A432" s="7"/>
      <c r="B432" s="7"/>
      <c r="C432" s="7" t="str">
        <f>IF(COUNTA($A432:$B432,$D432:$I432)=0,"",COUNTIF($A$2:$A432,"&lt;&gt;"))</f>
        <v/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t="str">
        <f>IF(UPPER(TRIM($J432))="SI",COUNTIF($J$2:J432,"SI"),"")</f>
        <v/>
      </c>
      <c r="P432" t="str">
        <f>IF(AND(UPPER(TRIM($J432))="SI",UPPER(TRIM($L432))="SI"),COUNTIFS($J$2:J432,"SI",$L$2:L432,"SI"),"")</f>
        <v/>
      </c>
    </row>
    <row r="433" spans="1:16">
      <c r="A433" s="8"/>
      <c r="B433" s="8"/>
      <c r="C433" s="8" t="str">
        <f>IF(COUNTA($A433:$B433,$D433:$I433)=0,"",COUNTIF($A$2:$A433,"&lt;&gt;"))</f>
        <v/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t="str">
        <f>IF(UPPER(TRIM($J433))="SI",COUNTIF($J$2:J433,"SI"),"")</f>
        <v/>
      </c>
      <c r="P433" t="str">
        <f>IF(AND(UPPER(TRIM($J433))="SI",UPPER(TRIM($L433))="SI"),COUNTIFS($J$2:J433,"SI",$L$2:L433,"SI"),"")</f>
        <v/>
      </c>
    </row>
    <row r="434" spans="1:16">
      <c r="A434" s="7"/>
      <c r="B434" s="7"/>
      <c r="C434" s="7" t="str">
        <f>IF(COUNTA($A434:$B434,$D434:$I434)=0,"",COUNTIF($A$2:$A434,"&lt;&gt;"))</f>
        <v/>
      </c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t="str">
        <f>IF(UPPER(TRIM($J434))="SI",COUNTIF($J$2:J434,"SI"),"")</f>
        <v/>
      </c>
      <c r="P434" t="str">
        <f>IF(AND(UPPER(TRIM($J434))="SI",UPPER(TRIM($L434))="SI"),COUNTIFS($J$2:J434,"SI",$L$2:L434,"SI"),"")</f>
        <v/>
      </c>
    </row>
    <row r="435" spans="1:16">
      <c r="A435" s="8"/>
      <c r="B435" s="8"/>
      <c r="C435" s="8" t="str">
        <f>IF(COUNTA($A435:$B435,$D435:$I435)=0,"",COUNTIF($A$2:$A435,"&lt;&gt;"))</f>
        <v/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t="str">
        <f>IF(UPPER(TRIM($J435))="SI",COUNTIF($J$2:J435,"SI"),"")</f>
        <v/>
      </c>
      <c r="P435" t="str">
        <f>IF(AND(UPPER(TRIM($J435))="SI",UPPER(TRIM($L435))="SI"),COUNTIFS($J$2:J435,"SI",$L$2:L435,"SI"),"")</f>
        <v/>
      </c>
    </row>
    <row r="436" spans="1:16">
      <c r="A436" s="7"/>
      <c r="B436" s="7"/>
      <c r="C436" s="7" t="str">
        <f>IF(COUNTA($A436:$B436,$D436:$I436)=0,"",COUNTIF($A$2:$A436,"&lt;&gt;"))</f>
        <v/>
      </c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t="str">
        <f>IF(UPPER(TRIM($J436))="SI",COUNTIF($J$2:J436,"SI"),"")</f>
        <v/>
      </c>
      <c r="P436" t="str">
        <f>IF(AND(UPPER(TRIM($J436))="SI",UPPER(TRIM($L436))="SI"),COUNTIFS($J$2:J436,"SI",$L$2:L436,"SI"),"")</f>
        <v/>
      </c>
    </row>
    <row r="437" spans="1:16">
      <c r="A437" s="8"/>
      <c r="B437" s="8"/>
      <c r="C437" s="8" t="str">
        <f>IF(COUNTA($A437:$B437,$D437:$I437)=0,"",COUNTIF($A$2:$A437,"&lt;&gt;"))</f>
        <v/>
      </c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t="str">
        <f>IF(UPPER(TRIM($J437))="SI",COUNTIF($J$2:J437,"SI"),"")</f>
        <v/>
      </c>
      <c r="P437" t="str">
        <f>IF(AND(UPPER(TRIM($J437))="SI",UPPER(TRIM($L437))="SI"),COUNTIFS($J$2:J437,"SI",$L$2:L437,"SI"),"")</f>
        <v/>
      </c>
    </row>
    <row r="438" spans="1:16">
      <c r="A438" s="7"/>
      <c r="B438" s="7"/>
      <c r="C438" s="7" t="str">
        <f>IF(COUNTA($A438:$B438,$D438:$I438)=0,"",COUNTIF($A$2:$A438,"&lt;&gt;"))</f>
        <v/>
      </c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t="str">
        <f>IF(UPPER(TRIM($J438))="SI",COUNTIF($J$2:J438,"SI"),"")</f>
        <v/>
      </c>
      <c r="P438" t="str">
        <f>IF(AND(UPPER(TRIM($J438))="SI",UPPER(TRIM($L438))="SI"),COUNTIFS($J$2:J438,"SI",$L$2:L438,"SI"),"")</f>
        <v/>
      </c>
    </row>
    <row r="439" spans="1:16">
      <c r="A439" s="8"/>
      <c r="B439" s="8"/>
      <c r="C439" s="8" t="str">
        <f>IF(COUNTA($A439:$B439,$D439:$I439)=0,"",COUNTIF($A$2:$A439,"&lt;&gt;"))</f>
        <v/>
      </c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t="str">
        <f>IF(UPPER(TRIM($J439))="SI",COUNTIF($J$2:J439,"SI"),"")</f>
        <v/>
      </c>
      <c r="P439" t="str">
        <f>IF(AND(UPPER(TRIM($J439))="SI",UPPER(TRIM($L439))="SI"),COUNTIFS($J$2:J439,"SI",$L$2:L439,"SI"),"")</f>
        <v/>
      </c>
    </row>
    <row r="440" spans="1:16">
      <c r="A440" s="7"/>
      <c r="B440" s="7"/>
      <c r="C440" s="7" t="str">
        <f>IF(COUNTA($A440:$B440,$D440:$I440)=0,"",COUNTIF($A$2:$A440,"&lt;&gt;"))</f>
        <v/>
      </c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t="str">
        <f>IF(UPPER(TRIM($J440))="SI",COUNTIF($J$2:J440,"SI"),"")</f>
        <v/>
      </c>
      <c r="P440" t="str">
        <f>IF(AND(UPPER(TRIM($J440))="SI",UPPER(TRIM($L440))="SI"),COUNTIFS($J$2:J440,"SI",$L$2:L440,"SI"),"")</f>
        <v/>
      </c>
    </row>
    <row r="441" spans="1:16">
      <c r="A441" s="8"/>
      <c r="B441" s="8"/>
      <c r="C441" s="8" t="str">
        <f>IF(COUNTA($A441:$B441,$D441:$I441)=0,"",COUNTIF($A$2:$A441,"&lt;&gt;"))</f>
        <v/>
      </c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t="str">
        <f>IF(UPPER(TRIM($J441))="SI",COUNTIF($J$2:J441,"SI"),"")</f>
        <v/>
      </c>
      <c r="P441" t="str">
        <f>IF(AND(UPPER(TRIM($J441))="SI",UPPER(TRIM($L441))="SI"),COUNTIFS($J$2:J441,"SI",$L$2:L441,"SI"),"")</f>
        <v/>
      </c>
    </row>
    <row r="442" spans="1:16">
      <c r="A442" s="7"/>
      <c r="B442" s="7"/>
      <c r="C442" s="7" t="str">
        <f>IF(COUNTA($A442:$B442,$D442:$I442)=0,"",COUNTIF($A$2:$A442,"&lt;&gt;"))</f>
        <v/>
      </c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t="str">
        <f>IF(UPPER(TRIM($J442))="SI",COUNTIF($J$2:J442,"SI"),"")</f>
        <v/>
      </c>
      <c r="P442" t="str">
        <f>IF(AND(UPPER(TRIM($J442))="SI",UPPER(TRIM($L442))="SI"),COUNTIFS($J$2:J442,"SI",$L$2:L442,"SI"),"")</f>
        <v/>
      </c>
    </row>
    <row r="443" spans="1:16">
      <c r="A443" s="8"/>
      <c r="B443" s="8"/>
      <c r="C443" s="8" t="str">
        <f>IF(COUNTA($A443:$B443,$D443:$I443)=0,"",COUNTIF($A$2:$A443,"&lt;&gt;"))</f>
        <v/>
      </c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t="str">
        <f>IF(UPPER(TRIM($J443))="SI",COUNTIF($J$2:J443,"SI"),"")</f>
        <v/>
      </c>
      <c r="P443" t="str">
        <f>IF(AND(UPPER(TRIM($J443))="SI",UPPER(TRIM($L443))="SI"),COUNTIFS($J$2:J443,"SI",$L$2:L443,"SI"),"")</f>
        <v/>
      </c>
    </row>
    <row r="444" spans="1:16">
      <c r="A444" s="7"/>
      <c r="B444" s="7"/>
      <c r="C444" s="7" t="str">
        <f>IF(COUNTA($A444:$B444,$D444:$I444)=0,"",COUNTIF($A$2:$A444,"&lt;&gt;"))</f>
        <v/>
      </c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t="str">
        <f>IF(UPPER(TRIM($J444))="SI",COUNTIF($J$2:J444,"SI"),"")</f>
        <v/>
      </c>
      <c r="P444" t="str">
        <f>IF(AND(UPPER(TRIM($J444))="SI",UPPER(TRIM($L444))="SI"),COUNTIFS($J$2:J444,"SI",$L$2:L444,"SI"),"")</f>
        <v/>
      </c>
    </row>
    <row r="445" spans="1:16">
      <c r="A445" s="8"/>
      <c r="B445" s="8"/>
      <c r="C445" s="8" t="str">
        <f>IF(COUNTA($A445:$B445,$D445:$I445)=0,"",COUNTIF($A$2:$A445,"&lt;&gt;"))</f>
        <v/>
      </c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t="str">
        <f>IF(UPPER(TRIM($J445))="SI",COUNTIF($J$2:J445,"SI"),"")</f>
        <v/>
      </c>
      <c r="P445" t="str">
        <f>IF(AND(UPPER(TRIM($J445))="SI",UPPER(TRIM($L445))="SI"),COUNTIFS($J$2:J445,"SI",$L$2:L445,"SI"),"")</f>
        <v/>
      </c>
    </row>
    <row r="446" spans="1:16">
      <c r="A446" s="7"/>
      <c r="B446" s="7"/>
      <c r="C446" s="7" t="str">
        <f>IF(COUNTA($A446:$B446,$D446:$I446)=0,"",COUNTIF($A$2:$A446,"&lt;&gt;"))</f>
        <v/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t="str">
        <f>IF(UPPER(TRIM($J446))="SI",COUNTIF($J$2:J446,"SI"),"")</f>
        <v/>
      </c>
      <c r="P446" t="str">
        <f>IF(AND(UPPER(TRIM($J446))="SI",UPPER(TRIM($L446))="SI"),COUNTIFS($J$2:J446,"SI",$L$2:L446,"SI"),"")</f>
        <v/>
      </c>
    </row>
    <row r="447" spans="1:16">
      <c r="A447" s="8"/>
      <c r="B447" s="8"/>
      <c r="C447" s="8" t="str">
        <f>IF(COUNTA($A447:$B447,$D447:$I447)=0,"",COUNTIF($A$2:$A447,"&lt;&gt;"))</f>
        <v/>
      </c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t="str">
        <f>IF(UPPER(TRIM($J447))="SI",COUNTIF($J$2:J447,"SI"),"")</f>
        <v/>
      </c>
      <c r="P447" t="str">
        <f>IF(AND(UPPER(TRIM($J447))="SI",UPPER(TRIM($L447))="SI"),COUNTIFS($J$2:J447,"SI",$L$2:L447,"SI"),"")</f>
        <v/>
      </c>
    </row>
    <row r="448" spans="1:16">
      <c r="A448" s="7"/>
      <c r="B448" s="7"/>
      <c r="C448" s="7" t="str">
        <f>IF(COUNTA($A448:$B448,$D448:$I448)=0,"",COUNTIF($A$2:$A448,"&lt;&gt;"))</f>
        <v/>
      </c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t="str">
        <f>IF(UPPER(TRIM($J448))="SI",COUNTIF($J$2:J448,"SI"),"")</f>
        <v/>
      </c>
      <c r="P448" t="str">
        <f>IF(AND(UPPER(TRIM($J448))="SI",UPPER(TRIM($L448))="SI"),COUNTIFS($J$2:J448,"SI",$L$2:L448,"SI"),"")</f>
        <v/>
      </c>
    </row>
    <row r="449" spans="1:16">
      <c r="A449" s="8"/>
      <c r="B449" s="8"/>
      <c r="C449" s="8" t="str">
        <f>IF(COUNTA($A449:$B449,$D449:$I449)=0,"",COUNTIF($A$2:$A449,"&lt;&gt;"))</f>
        <v/>
      </c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t="str">
        <f>IF(UPPER(TRIM($J449))="SI",COUNTIF($J$2:J449,"SI"),"")</f>
        <v/>
      </c>
      <c r="P449" t="str">
        <f>IF(AND(UPPER(TRIM($J449))="SI",UPPER(TRIM($L449))="SI"),COUNTIFS($J$2:J449,"SI",$L$2:L449,"SI"),"")</f>
        <v/>
      </c>
    </row>
    <row r="450" spans="1:16">
      <c r="A450" s="7"/>
      <c r="B450" s="7"/>
      <c r="C450" s="7" t="str">
        <f>IF(COUNTA($A450:$B450,$D450:$I450)=0,"",COUNTIF($A$2:$A450,"&lt;&gt;"))</f>
        <v/>
      </c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t="str">
        <f>IF(UPPER(TRIM($J450))="SI",COUNTIF($J$2:J450,"SI"),"")</f>
        <v/>
      </c>
      <c r="P450" t="str">
        <f>IF(AND(UPPER(TRIM($J450))="SI",UPPER(TRIM($L450))="SI"),COUNTIFS($J$2:J450,"SI",$L$2:L450,"SI"),"")</f>
        <v/>
      </c>
    </row>
    <row r="451" spans="1:16">
      <c r="A451" s="8"/>
      <c r="B451" s="8"/>
      <c r="C451" s="8" t="str">
        <f>IF(COUNTA($A451:$B451,$D451:$I451)=0,"",COUNTIF($A$2:$A451,"&lt;&gt;"))</f>
        <v/>
      </c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t="str">
        <f>IF(UPPER(TRIM($J451))="SI",COUNTIF($J$2:J451,"SI"),"")</f>
        <v/>
      </c>
      <c r="P451" t="str">
        <f>IF(AND(UPPER(TRIM($J451))="SI",UPPER(TRIM($L451))="SI"),COUNTIFS($J$2:J451,"SI",$L$2:L451,"SI"),"")</f>
        <v/>
      </c>
    </row>
    <row r="452" spans="1:16">
      <c r="A452" s="7"/>
      <c r="B452" s="7"/>
      <c r="C452" s="7" t="str">
        <f>IF(COUNTA($A452:$B452,$D452:$I452)=0,"",COUNTIF($A$2:$A452,"&lt;&gt;"))</f>
        <v/>
      </c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t="str">
        <f>IF(UPPER(TRIM($J452))="SI",COUNTIF($J$2:J452,"SI"),"")</f>
        <v/>
      </c>
      <c r="P452" t="str">
        <f>IF(AND(UPPER(TRIM($J452))="SI",UPPER(TRIM($L452))="SI"),COUNTIFS($J$2:J452,"SI",$L$2:L452,"SI"),"")</f>
        <v/>
      </c>
    </row>
    <row r="453" spans="1:16">
      <c r="A453" s="8"/>
      <c r="B453" s="8"/>
      <c r="C453" s="8" t="str">
        <f>IF(COUNTA($A453:$B453,$D453:$I453)=0,"",COUNTIF($A$2:$A453,"&lt;&gt;"))</f>
        <v/>
      </c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t="str">
        <f>IF(UPPER(TRIM($J453))="SI",COUNTIF($J$2:J453,"SI"),"")</f>
        <v/>
      </c>
      <c r="P453" t="str">
        <f>IF(AND(UPPER(TRIM($J453))="SI",UPPER(TRIM($L453))="SI"),COUNTIFS($J$2:J453,"SI",$L$2:L453,"SI"),"")</f>
        <v/>
      </c>
    </row>
    <row r="454" spans="1:16">
      <c r="A454" s="7"/>
      <c r="B454" s="7"/>
      <c r="C454" s="7" t="str">
        <f>IF(COUNTA($A454:$B454,$D454:$I454)=0,"",COUNTIF($A$2:$A454,"&lt;&gt;"))</f>
        <v/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t="str">
        <f>IF(UPPER(TRIM($J454))="SI",COUNTIF($J$2:J454,"SI"),"")</f>
        <v/>
      </c>
      <c r="P454" t="str">
        <f>IF(AND(UPPER(TRIM($J454))="SI",UPPER(TRIM($L454))="SI"),COUNTIFS($J$2:J454,"SI",$L$2:L454,"SI"),"")</f>
        <v/>
      </c>
    </row>
    <row r="455" spans="1:16">
      <c r="A455" s="8"/>
      <c r="B455" s="8"/>
      <c r="C455" s="8" t="str">
        <f>IF(COUNTA($A455:$B455,$D455:$I455)=0,"",COUNTIF($A$2:$A455,"&lt;&gt;"))</f>
        <v/>
      </c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t="str">
        <f>IF(UPPER(TRIM($J455))="SI",COUNTIF($J$2:J455,"SI"),"")</f>
        <v/>
      </c>
      <c r="P455" t="str">
        <f>IF(AND(UPPER(TRIM($J455))="SI",UPPER(TRIM($L455))="SI"),COUNTIFS($J$2:J455,"SI",$L$2:L455,"SI"),"")</f>
        <v/>
      </c>
    </row>
    <row r="456" spans="1:16">
      <c r="A456" s="7"/>
      <c r="B456" s="7"/>
      <c r="C456" s="7" t="str">
        <f>IF(COUNTA($A456:$B456,$D456:$I456)=0,"",COUNTIF($A$2:$A456,"&lt;&gt;"))</f>
        <v/>
      </c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t="str">
        <f>IF(UPPER(TRIM($J456))="SI",COUNTIF($J$2:J456,"SI"),"")</f>
        <v/>
      </c>
      <c r="P456" t="str">
        <f>IF(AND(UPPER(TRIM($J456))="SI",UPPER(TRIM($L456))="SI"),COUNTIFS($J$2:J456,"SI",$L$2:L456,"SI"),"")</f>
        <v/>
      </c>
    </row>
    <row r="457" spans="1:16">
      <c r="A457" s="8"/>
      <c r="B457" s="8"/>
      <c r="C457" s="8" t="str">
        <f>IF(COUNTA($A457:$B457,$D457:$I457)=0,"",COUNTIF($A$2:$A457,"&lt;&gt;"))</f>
        <v/>
      </c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t="str">
        <f>IF(UPPER(TRIM($J457))="SI",COUNTIF($J$2:J457,"SI"),"")</f>
        <v/>
      </c>
      <c r="P457" t="str">
        <f>IF(AND(UPPER(TRIM($J457))="SI",UPPER(TRIM($L457))="SI"),COUNTIFS($J$2:J457,"SI",$L$2:L457,"SI"),"")</f>
        <v/>
      </c>
    </row>
    <row r="458" spans="1:16">
      <c r="A458" s="7"/>
      <c r="B458" s="7"/>
      <c r="C458" s="7" t="str">
        <f>IF(COUNTA($A458:$B458,$D458:$I458)=0,"",COUNTIF($A$2:$A458,"&lt;&gt;"))</f>
        <v/>
      </c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t="str">
        <f>IF(UPPER(TRIM($J458))="SI",COUNTIF($J$2:J458,"SI"),"")</f>
        <v/>
      </c>
      <c r="P458" t="str">
        <f>IF(AND(UPPER(TRIM($J458))="SI",UPPER(TRIM($L458))="SI"),COUNTIFS($J$2:J458,"SI",$L$2:L458,"SI"),"")</f>
        <v/>
      </c>
    </row>
    <row r="459" spans="1:16">
      <c r="A459" s="8"/>
      <c r="B459" s="8"/>
      <c r="C459" s="8" t="str">
        <f>IF(COUNTA($A459:$B459,$D459:$I459)=0,"",COUNTIF($A$2:$A459,"&lt;&gt;"))</f>
        <v/>
      </c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t="str">
        <f>IF(UPPER(TRIM($J459))="SI",COUNTIF($J$2:J459,"SI"),"")</f>
        <v/>
      </c>
      <c r="P459" t="str">
        <f>IF(AND(UPPER(TRIM($J459))="SI",UPPER(TRIM($L459))="SI"),COUNTIFS($J$2:J459,"SI",$L$2:L459,"SI"),"")</f>
        <v/>
      </c>
    </row>
    <row r="460" spans="1:16">
      <c r="A460" s="7"/>
      <c r="B460" s="7"/>
      <c r="C460" s="7" t="str">
        <f>IF(COUNTA($A460:$B460,$D460:$I460)=0,"",COUNTIF($A$2:$A460,"&lt;&gt;"))</f>
        <v/>
      </c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t="str">
        <f>IF(UPPER(TRIM($J460))="SI",COUNTIF($J$2:J460,"SI"),"")</f>
        <v/>
      </c>
      <c r="P460" t="str">
        <f>IF(AND(UPPER(TRIM($J460))="SI",UPPER(TRIM($L460))="SI"),COUNTIFS($J$2:J460,"SI",$L$2:L460,"SI"),"")</f>
        <v/>
      </c>
    </row>
    <row r="461" spans="1:16">
      <c r="A461" s="8"/>
      <c r="B461" s="8"/>
      <c r="C461" s="8" t="str">
        <f>IF(COUNTA($A461:$B461,$D461:$I461)=0,"",COUNTIF($A$2:$A461,"&lt;&gt;"))</f>
        <v/>
      </c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t="str">
        <f>IF(UPPER(TRIM($J461))="SI",COUNTIF($J$2:J461,"SI"),"")</f>
        <v/>
      </c>
      <c r="P461" t="str">
        <f>IF(AND(UPPER(TRIM($J461))="SI",UPPER(TRIM($L461))="SI"),COUNTIFS($J$2:J461,"SI",$L$2:L461,"SI"),"")</f>
        <v/>
      </c>
    </row>
    <row r="462" spans="1:16">
      <c r="A462" s="7"/>
      <c r="B462" s="7"/>
      <c r="C462" s="7" t="str">
        <f>IF(COUNTA($A462:$B462,$D462:$I462)=0,"",COUNTIF($A$2:$A462,"&lt;&gt;"))</f>
        <v/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t="str">
        <f>IF(UPPER(TRIM($J462))="SI",COUNTIF($J$2:J462,"SI"),"")</f>
        <v/>
      </c>
      <c r="P462" t="str">
        <f>IF(AND(UPPER(TRIM($J462))="SI",UPPER(TRIM($L462))="SI"),COUNTIFS($J$2:J462,"SI",$L$2:L462,"SI"),"")</f>
        <v/>
      </c>
    </row>
    <row r="463" spans="1:16">
      <c r="A463" s="8"/>
      <c r="B463" s="8"/>
      <c r="C463" s="8" t="str">
        <f>IF(COUNTA($A463:$B463,$D463:$I463)=0,"",COUNTIF($A$2:$A463,"&lt;&gt;"))</f>
        <v/>
      </c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t="str">
        <f>IF(UPPER(TRIM($J463))="SI",COUNTIF($J$2:J463,"SI"),"")</f>
        <v/>
      </c>
      <c r="P463" t="str">
        <f>IF(AND(UPPER(TRIM($J463))="SI",UPPER(TRIM($L463))="SI"),COUNTIFS($J$2:J463,"SI",$L$2:L463,"SI"),"")</f>
        <v/>
      </c>
    </row>
    <row r="464" spans="1:16">
      <c r="A464" s="7"/>
      <c r="B464" s="7"/>
      <c r="C464" s="7" t="str">
        <f>IF(COUNTA($A464:$B464,$D464:$I464)=0,"",COUNTIF($A$2:$A464,"&lt;&gt;"))</f>
        <v/>
      </c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t="str">
        <f>IF(UPPER(TRIM($J464))="SI",COUNTIF($J$2:J464,"SI"),"")</f>
        <v/>
      </c>
      <c r="P464" t="str">
        <f>IF(AND(UPPER(TRIM($J464))="SI",UPPER(TRIM($L464))="SI"),COUNTIFS($J$2:J464,"SI",$L$2:L464,"SI"),"")</f>
        <v/>
      </c>
    </row>
    <row r="465" spans="1:16">
      <c r="A465" s="8"/>
      <c r="B465" s="8"/>
      <c r="C465" s="8" t="str">
        <f>IF(COUNTA($A465:$B465,$D465:$I465)=0,"",COUNTIF($A$2:$A465,"&lt;&gt;"))</f>
        <v/>
      </c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t="str">
        <f>IF(UPPER(TRIM($J465))="SI",COUNTIF($J$2:J465,"SI"),"")</f>
        <v/>
      </c>
      <c r="P465" t="str">
        <f>IF(AND(UPPER(TRIM($J465))="SI",UPPER(TRIM($L465))="SI"),COUNTIFS($J$2:J465,"SI",$L$2:L465,"SI"),"")</f>
        <v/>
      </c>
    </row>
    <row r="466" spans="1:16">
      <c r="A466" s="7"/>
      <c r="B466" s="7"/>
      <c r="C466" s="7" t="str">
        <f>IF(COUNTA($A466:$B466,$D466:$I466)=0,"",COUNTIF($A$2:$A466,"&lt;&gt;"))</f>
        <v/>
      </c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t="str">
        <f>IF(UPPER(TRIM($J466))="SI",COUNTIF($J$2:J466,"SI"),"")</f>
        <v/>
      </c>
      <c r="P466" t="str">
        <f>IF(AND(UPPER(TRIM($J466))="SI",UPPER(TRIM($L466))="SI"),COUNTIFS($J$2:J466,"SI",$L$2:L466,"SI"),"")</f>
        <v/>
      </c>
    </row>
    <row r="467" spans="1:16">
      <c r="A467" s="8"/>
      <c r="B467" s="8"/>
      <c r="C467" s="8" t="str">
        <f>IF(COUNTA($A467:$B467,$D467:$I467)=0,"",COUNTIF($A$2:$A467,"&lt;&gt;"))</f>
        <v/>
      </c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t="str">
        <f>IF(UPPER(TRIM($J467))="SI",COUNTIF($J$2:J467,"SI"),"")</f>
        <v/>
      </c>
      <c r="P467" t="str">
        <f>IF(AND(UPPER(TRIM($J467))="SI",UPPER(TRIM($L467))="SI"),COUNTIFS($J$2:J467,"SI",$L$2:L467,"SI"),"")</f>
        <v/>
      </c>
    </row>
    <row r="468" spans="1:16">
      <c r="A468" s="7"/>
      <c r="B468" s="7"/>
      <c r="C468" s="7" t="str">
        <f>IF(COUNTA($A468:$B468,$D468:$I468)=0,"",COUNTIF($A$2:$A468,"&lt;&gt;"))</f>
        <v/>
      </c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t="str">
        <f>IF(UPPER(TRIM($J468))="SI",COUNTIF($J$2:J468,"SI"),"")</f>
        <v/>
      </c>
      <c r="P468" t="str">
        <f>IF(AND(UPPER(TRIM($J468))="SI",UPPER(TRIM($L468))="SI"),COUNTIFS($J$2:J468,"SI",$L$2:L468,"SI"),"")</f>
        <v/>
      </c>
    </row>
    <row r="469" spans="1:16">
      <c r="A469" s="8"/>
      <c r="B469" s="8"/>
      <c r="C469" s="8" t="str">
        <f>IF(COUNTA($A469:$B469,$D469:$I469)=0,"",COUNTIF($A$2:$A469,"&lt;&gt;"))</f>
        <v/>
      </c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t="str">
        <f>IF(UPPER(TRIM($J469))="SI",COUNTIF($J$2:J469,"SI"),"")</f>
        <v/>
      </c>
      <c r="P469" t="str">
        <f>IF(AND(UPPER(TRIM($J469))="SI",UPPER(TRIM($L469))="SI"),COUNTIFS($J$2:J469,"SI",$L$2:L469,"SI"),"")</f>
        <v/>
      </c>
    </row>
    <row r="470" spans="1:16">
      <c r="A470" s="7"/>
      <c r="B470" s="7"/>
      <c r="C470" s="7" t="str">
        <f>IF(COUNTA($A470:$B470,$D470:$I470)=0,"",COUNTIF($A$2:$A470,"&lt;&gt;"))</f>
        <v/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t="str">
        <f>IF(UPPER(TRIM($J470))="SI",COUNTIF($J$2:J470,"SI"),"")</f>
        <v/>
      </c>
      <c r="P470" t="str">
        <f>IF(AND(UPPER(TRIM($J470))="SI",UPPER(TRIM($L470))="SI"),COUNTIFS($J$2:J470,"SI",$L$2:L470,"SI"),"")</f>
        <v/>
      </c>
    </row>
    <row r="471" spans="1:16">
      <c r="A471" s="8"/>
      <c r="B471" s="8"/>
      <c r="C471" s="8" t="str">
        <f>IF(COUNTA($A471:$B471,$D471:$I471)=0,"",COUNTIF($A$2:$A471,"&lt;&gt;"))</f>
        <v/>
      </c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t="str">
        <f>IF(UPPER(TRIM($J471))="SI",COUNTIF($J$2:J471,"SI"),"")</f>
        <v/>
      </c>
      <c r="P471" t="str">
        <f>IF(AND(UPPER(TRIM($J471))="SI",UPPER(TRIM($L471))="SI"),COUNTIFS($J$2:J471,"SI",$L$2:L471,"SI"),"")</f>
        <v/>
      </c>
    </row>
    <row r="472" spans="1:16">
      <c r="A472" s="7"/>
      <c r="B472" s="7"/>
      <c r="C472" s="7" t="str">
        <f>IF(COUNTA($A472:$B472,$D472:$I472)=0,"",COUNTIF($A$2:$A472,"&lt;&gt;"))</f>
        <v/>
      </c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t="str">
        <f>IF(UPPER(TRIM($J472))="SI",COUNTIF($J$2:J472,"SI"),"")</f>
        <v/>
      </c>
      <c r="P472" t="str">
        <f>IF(AND(UPPER(TRIM($J472))="SI",UPPER(TRIM($L472))="SI"),COUNTIFS($J$2:J472,"SI",$L$2:L472,"SI"),"")</f>
        <v/>
      </c>
    </row>
    <row r="473" spans="1:16">
      <c r="A473" s="8"/>
      <c r="B473" s="8"/>
      <c r="C473" s="8" t="str">
        <f>IF(COUNTA($A473:$B473,$D473:$I473)=0,"",COUNTIF($A$2:$A473,"&lt;&gt;"))</f>
        <v/>
      </c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t="str">
        <f>IF(UPPER(TRIM($J473))="SI",COUNTIF($J$2:J473,"SI"),"")</f>
        <v/>
      </c>
      <c r="P473" t="str">
        <f>IF(AND(UPPER(TRIM($J473))="SI",UPPER(TRIM($L473))="SI"),COUNTIFS($J$2:J473,"SI",$L$2:L473,"SI"),"")</f>
        <v/>
      </c>
    </row>
    <row r="474" spans="1:16">
      <c r="A474" s="7"/>
      <c r="B474" s="7"/>
      <c r="C474" s="7" t="str">
        <f>IF(COUNTA($A474:$B474,$D474:$I474)=0,"",COUNTIF($A$2:$A474,"&lt;&gt;"))</f>
        <v/>
      </c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t="str">
        <f>IF(UPPER(TRIM($J474))="SI",COUNTIF($J$2:J474,"SI"),"")</f>
        <v/>
      </c>
      <c r="P474" t="str">
        <f>IF(AND(UPPER(TRIM($J474))="SI",UPPER(TRIM($L474))="SI"),COUNTIFS($J$2:J474,"SI",$L$2:L474,"SI"),"")</f>
        <v/>
      </c>
    </row>
    <row r="475" spans="1:16">
      <c r="A475" s="8"/>
      <c r="B475" s="8"/>
      <c r="C475" s="8" t="str">
        <f>IF(COUNTA($A475:$B475,$D475:$I475)=0,"",COUNTIF($A$2:$A475,"&lt;&gt;"))</f>
        <v/>
      </c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t="str">
        <f>IF(UPPER(TRIM($J475))="SI",COUNTIF($J$2:J475,"SI"),"")</f>
        <v/>
      </c>
      <c r="P475" t="str">
        <f>IF(AND(UPPER(TRIM($J475))="SI",UPPER(TRIM($L475))="SI"),COUNTIFS($J$2:J475,"SI",$L$2:L475,"SI"),"")</f>
        <v/>
      </c>
    </row>
    <row r="476" spans="1:16">
      <c r="A476" s="7"/>
      <c r="B476" s="7"/>
      <c r="C476" s="7" t="str">
        <f>IF(COUNTA($A476:$B476,$D476:$I476)=0,"",COUNTIF($A$2:$A476,"&lt;&gt;"))</f>
        <v/>
      </c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t="str">
        <f>IF(UPPER(TRIM($J476))="SI",COUNTIF($J$2:J476,"SI"),"")</f>
        <v/>
      </c>
      <c r="P476" t="str">
        <f>IF(AND(UPPER(TRIM($J476))="SI",UPPER(TRIM($L476))="SI"),COUNTIFS($J$2:J476,"SI",$L$2:L476,"SI"),"")</f>
        <v/>
      </c>
    </row>
    <row r="477" spans="1:16">
      <c r="A477" s="8"/>
      <c r="B477" s="8"/>
      <c r="C477" s="8" t="str">
        <f>IF(COUNTA($A477:$B477,$D477:$I477)=0,"",COUNTIF($A$2:$A477,"&lt;&gt;"))</f>
        <v/>
      </c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t="str">
        <f>IF(UPPER(TRIM($J477))="SI",COUNTIF($J$2:J477,"SI"),"")</f>
        <v/>
      </c>
      <c r="P477" t="str">
        <f>IF(AND(UPPER(TRIM($J477))="SI",UPPER(TRIM($L477))="SI"),COUNTIFS($J$2:J477,"SI",$L$2:L477,"SI"),"")</f>
        <v/>
      </c>
    </row>
    <row r="478" spans="1:16">
      <c r="A478" s="7"/>
      <c r="B478" s="7"/>
      <c r="C478" s="7" t="str">
        <f>IF(COUNTA($A478:$B478,$D478:$I478)=0,"",COUNTIF($A$2:$A478,"&lt;&gt;"))</f>
        <v/>
      </c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t="str">
        <f>IF(UPPER(TRIM($J478))="SI",COUNTIF($J$2:J478,"SI"),"")</f>
        <v/>
      </c>
      <c r="P478" t="str">
        <f>IF(AND(UPPER(TRIM($J478))="SI",UPPER(TRIM($L478))="SI"),COUNTIFS($J$2:J478,"SI",$L$2:L478,"SI"),"")</f>
        <v/>
      </c>
    </row>
    <row r="479" spans="1:16">
      <c r="A479" s="8"/>
      <c r="B479" s="8"/>
      <c r="C479" s="8" t="str">
        <f>IF(COUNTA($A479:$B479,$D479:$I479)=0,"",COUNTIF($A$2:$A479,"&lt;&gt;"))</f>
        <v/>
      </c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t="str">
        <f>IF(UPPER(TRIM($J479))="SI",COUNTIF($J$2:J479,"SI"),"")</f>
        <v/>
      </c>
      <c r="P479" t="str">
        <f>IF(AND(UPPER(TRIM($J479))="SI",UPPER(TRIM($L479))="SI"),COUNTIFS($J$2:J479,"SI",$L$2:L479,"SI"),"")</f>
        <v/>
      </c>
    </row>
    <row r="480" spans="1:16">
      <c r="A480" s="7"/>
      <c r="B480" s="7"/>
      <c r="C480" s="7" t="str">
        <f>IF(COUNTA($A480:$B480,$D480:$I480)=0,"",COUNTIF($A$2:$A480,"&lt;&gt;"))</f>
        <v/>
      </c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t="str">
        <f>IF(UPPER(TRIM($J480))="SI",COUNTIF($J$2:J480,"SI"),"")</f>
        <v/>
      </c>
      <c r="P480" t="str">
        <f>IF(AND(UPPER(TRIM($J480))="SI",UPPER(TRIM($L480))="SI"),COUNTIFS($J$2:J480,"SI",$L$2:L480,"SI"),"")</f>
        <v/>
      </c>
    </row>
    <row r="481" spans="1:16">
      <c r="A481" s="8"/>
      <c r="B481" s="8"/>
      <c r="C481" s="8" t="str">
        <f>IF(COUNTA($A481:$B481,$D481:$I481)=0,"",COUNTIF($A$2:$A481,"&lt;&gt;"))</f>
        <v/>
      </c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t="str">
        <f>IF(UPPER(TRIM($J481))="SI",COUNTIF($J$2:J481,"SI"),"")</f>
        <v/>
      </c>
      <c r="P481" t="str">
        <f>IF(AND(UPPER(TRIM($J481))="SI",UPPER(TRIM($L481))="SI"),COUNTIFS($J$2:J481,"SI",$L$2:L481,"SI"),"")</f>
        <v/>
      </c>
    </row>
    <row r="482" spans="1:16">
      <c r="A482" s="7"/>
      <c r="B482" s="7"/>
      <c r="C482" s="7" t="str">
        <f>IF(COUNTA($A482:$B482,$D482:$I482)=0,"",COUNTIF($A$2:$A482,"&lt;&gt;"))</f>
        <v/>
      </c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t="str">
        <f>IF(UPPER(TRIM($J482))="SI",COUNTIF($J$2:J482,"SI"),"")</f>
        <v/>
      </c>
      <c r="P482" t="str">
        <f>IF(AND(UPPER(TRIM($J482))="SI",UPPER(TRIM($L482))="SI"),COUNTIFS($J$2:J482,"SI",$L$2:L482,"SI"),"")</f>
        <v/>
      </c>
    </row>
    <row r="483" spans="1:16">
      <c r="A483" s="8"/>
      <c r="B483" s="8"/>
      <c r="C483" s="8" t="str">
        <f>IF(COUNTA($A483:$B483,$D483:$I483)=0,"",COUNTIF($A$2:$A483,"&lt;&gt;"))</f>
        <v/>
      </c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t="str">
        <f>IF(UPPER(TRIM($J483))="SI",COUNTIF($J$2:J483,"SI"),"")</f>
        <v/>
      </c>
      <c r="P483" t="str">
        <f>IF(AND(UPPER(TRIM($J483))="SI",UPPER(TRIM($L483))="SI"),COUNTIFS($J$2:J483,"SI",$L$2:L483,"SI"),"")</f>
        <v/>
      </c>
    </row>
    <row r="484" spans="1:16">
      <c r="A484" s="7"/>
      <c r="B484" s="7"/>
      <c r="C484" s="7" t="str">
        <f>IF(COUNTA($A484:$B484,$D484:$I484)=0,"",COUNTIF($A$2:$A484,"&lt;&gt;"))</f>
        <v/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t="str">
        <f>IF(UPPER(TRIM($J484))="SI",COUNTIF($J$2:J484,"SI"),"")</f>
        <v/>
      </c>
      <c r="P484" t="str">
        <f>IF(AND(UPPER(TRIM($J484))="SI",UPPER(TRIM($L484))="SI"),COUNTIFS($J$2:J484,"SI",$L$2:L484,"SI"),"")</f>
        <v/>
      </c>
    </row>
    <row r="485" spans="1:16">
      <c r="A485" s="8"/>
      <c r="B485" s="8"/>
      <c r="C485" s="8" t="str">
        <f>IF(COUNTA($A485:$B485,$D485:$I485)=0,"",COUNTIF($A$2:$A485,"&lt;&gt;"))</f>
        <v/>
      </c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t="str">
        <f>IF(UPPER(TRIM($J485))="SI",COUNTIF($J$2:J485,"SI"),"")</f>
        <v/>
      </c>
      <c r="P485" t="str">
        <f>IF(AND(UPPER(TRIM($J485))="SI",UPPER(TRIM($L485))="SI"),COUNTIFS($J$2:J485,"SI",$L$2:L485,"SI"),"")</f>
        <v/>
      </c>
    </row>
    <row r="486" spans="1:16">
      <c r="A486" s="7"/>
      <c r="B486" s="7"/>
      <c r="C486" s="7" t="str">
        <f>IF(COUNTA($A486:$B486,$D486:$I486)=0,"",COUNTIF($A$2:$A486,"&lt;&gt;"))</f>
        <v/>
      </c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t="str">
        <f>IF(UPPER(TRIM($J486))="SI",COUNTIF($J$2:J486,"SI"),"")</f>
        <v/>
      </c>
      <c r="P486" t="str">
        <f>IF(AND(UPPER(TRIM($J486))="SI",UPPER(TRIM($L486))="SI"),COUNTIFS($J$2:J486,"SI",$L$2:L486,"SI"),"")</f>
        <v/>
      </c>
    </row>
    <row r="487" spans="1:16">
      <c r="A487" s="8"/>
      <c r="B487" s="8"/>
      <c r="C487" s="8" t="str">
        <f>IF(COUNTA($A487:$B487,$D487:$I487)=0,"",COUNTIF($A$2:$A487,"&lt;&gt;"))</f>
        <v/>
      </c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t="str">
        <f>IF(UPPER(TRIM($J487))="SI",COUNTIF($J$2:J487,"SI"),"")</f>
        <v/>
      </c>
      <c r="P487" t="str">
        <f>IF(AND(UPPER(TRIM($J487))="SI",UPPER(TRIM($L487))="SI"),COUNTIFS($J$2:J487,"SI",$L$2:L487,"SI"),"")</f>
        <v/>
      </c>
    </row>
    <row r="488" spans="1:16">
      <c r="A488" s="7"/>
      <c r="B488" s="7"/>
      <c r="C488" s="7" t="str">
        <f>IF(COUNTA($A488:$B488,$D488:$I488)=0,"",COUNTIF($A$2:$A488,"&lt;&gt;"))</f>
        <v/>
      </c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t="str">
        <f>IF(UPPER(TRIM($J488))="SI",COUNTIF($J$2:J488,"SI"),"")</f>
        <v/>
      </c>
      <c r="P488" t="str">
        <f>IF(AND(UPPER(TRIM($J488))="SI",UPPER(TRIM($L488))="SI"),COUNTIFS($J$2:J488,"SI",$L$2:L488,"SI"),"")</f>
        <v/>
      </c>
    </row>
    <row r="489" spans="1:16">
      <c r="A489" s="8"/>
      <c r="B489" s="8"/>
      <c r="C489" s="8" t="str">
        <f>IF(COUNTA($A489:$B489,$D489:$I489)=0,"",COUNTIF($A$2:$A489,"&lt;&gt;"))</f>
        <v/>
      </c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t="str">
        <f>IF(UPPER(TRIM($J489))="SI",COUNTIF($J$2:J489,"SI"),"")</f>
        <v/>
      </c>
      <c r="P489" t="str">
        <f>IF(AND(UPPER(TRIM($J489))="SI",UPPER(TRIM($L489))="SI"),COUNTIFS($J$2:J489,"SI",$L$2:L489,"SI"),"")</f>
        <v/>
      </c>
    </row>
    <row r="490" spans="1:16">
      <c r="A490" s="7"/>
      <c r="B490" s="7"/>
      <c r="C490" s="7" t="str">
        <f>IF(COUNTA($A490:$B490,$D490:$I490)=0,"",COUNTIF($A$2:$A490,"&lt;&gt;"))</f>
        <v/>
      </c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t="str">
        <f>IF(UPPER(TRIM($J490))="SI",COUNTIF($J$2:J490,"SI"),"")</f>
        <v/>
      </c>
      <c r="P490" t="str">
        <f>IF(AND(UPPER(TRIM($J490))="SI",UPPER(TRIM($L490))="SI"),COUNTIFS($J$2:J490,"SI",$L$2:L490,"SI"),"")</f>
        <v/>
      </c>
    </row>
    <row r="491" spans="1:16">
      <c r="A491" s="8"/>
      <c r="B491" s="8"/>
      <c r="C491" s="8" t="str">
        <f>IF(COUNTA($A491:$B491,$D491:$I491)=0,"",COUNTIF($A$2:$A491,"&lt;&gt;"))</f>
        <v/>
      </c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t="str">
        <f>IF(UPPER(TRIM($J491))="SI",COUNTIF($J$2:J491,"SI"),"")</f>
        <v/>
      </c>
      <c r="P491" t="str">
        <f>IF(AND(UPPER(TRIM($J491))="SI",UPPER(TRIM($L491))="SI"),COUNTIFS($J$2:J491,"SI",$L$2:L491,"SI"),"")</f>
        <v/>
      </c>
    </row>
    <row r="492" spans="1:16">
      <c r="A492" s="7"/>
      <c r="B492" s="7"/>
      <c r="C492" s="7" t="str">
        <f>IF(COUNTA($A492:$B492,$D492:$I492)=0,"",COUNTIF($A$2:$A492,"&lt;&gt;"))</f>
        <v/>
      </c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t="str">
        <f>IF(UPPER(TRIM($J492))="SI",COUNTIF($J$2:J492,"SI"),"")</f>
        <v/>
      </c>
      <c r="P492" t="str">
        <f>IF(AND(UPPER(TRIM($J492))="SI",UPPER(TRIM($L492))="SI"),COUNTIFS($J$2:J492,"SI",$L$2:L492,"SI"),"")</f>
        <v/>
      </c>
    </row>
    <row r="493" spans="1:16">
      <c r="A493" s="8"/>
      <c r="B493" s="8"/>
      <c r="C493" s="8" t="str">
        <f>IF(COUNTA($A493:$B493,$D493:$I493)=0,"",COUNTIF($A$2:$A493,"&lt;&gt;"))</f>
        <v/>
      </c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t="str">
        <f>IF(UPPER(TRIM($J493))="SI",COUNTIF($J$2:J493,"SI"),"")</f>
        <v/>
      </c>
      <c r="P493" t="str">
        <f>IF(AND(UPPER(TRIM($J493))="SI",UPPER(TRIM($L493))="SI"),COUNTIFS($J$2:J493,"SI",$L$2:L493,"SI"),"")</f>
        <v/>
      </c>
    </row>
    <row r="494" spans="1:16">
      <c r="A494" s="7"/>
      <c r="B494" s="7"/>
      <c r="C494" s="7" t="str">
        <f>IF(COUNTA($A494:$B494,$D494:$I494)=0,"",COUNTIF($A$2:$A494,"&lt;&gt;"))</f>
        <v/>
      </c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t="str">
        <f>IF(UPPER(TRIM($J494))="SI",COUNTIF($J$2:J494,"SI"),"")</f>
        <v/>
      </c>
      <c r="P494" t="str">
        <f>IF(AND(UPPER(TRIM($J494))="SI",UPPER(TRIM($L494))="SI"),COUNTIFS($J$2:J494,"SI",$L$2:L494,"SI"),"")</f>
        <v/>
      </c>
    </row>
    <row r="495" spans="1:16">
      <c r="A495" s="8"/>
      <c r="B495" s="8"/>
      <c r="C495" s="8" t="str">
        <f>IF(COUNTA($A495:$B495,$D495:$I495)=0,"",COUNTIF($A$2:$A495,"&lt;&gt;"))</f>
        <v/>
      </c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t="str">
        <f>IF(UPPER(TRIM($J495))="SI",COUNTIF($J$2:J495,"SI"),"")</f>
        <v/>
      </c>
      <c r="P495" t="str">
        <f>IF(AND(UPPER(TRIM($J495))="SI",UPPER(TRIM($L495))="SI"),COUNTIFS($J$2:J495,"SI",$L$2:L495,"SI"),"")</f>
        <v/>
      </c>
    </row>
    <row r="496" spans="1:16">
      <c r="A496" s="7"/>
      <c r="B496" s="7"/>
      <c r="C496" s="7" t="str">
        <f>IF(COUNTA($A496:$B496,$D496:$I496)=0,"",COUNTIF($A$2:$A496,"&lt;&gt;"))</f>
        <v/>
      </c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t="str">
        <f>IF(UPPER(TRIM($J496))="SI",COUNTIF($J$2:J496,"SI"),"")</f>
        <v/>
      </c>
      <c r="P496" t="str">
        <f>IF(AND(UPPER(TRIM($J496))="SI",UPPER(TRIM($L496))="SI"),COUNTIFS($J$2:J496,"SI",$L$2:L496,"SI"),"")</f>
        <v/>
      </c>
    </row>
    <row r="497" spans="1:16">
      <c r="A497" s="8"/>
      <c r="B497" s="8"/>
      <c r="C497" s="8" t="str">
        <f>IF(COUNTA($A497:$B497,$D497:$I497)=0,"",COUNTIF($A$2:$A497,"&lt;&gt;"))</f>
        <v/>
      </c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t="str">
        <f>IF(UPPER(TRIM($J497))="SI",COUNTIF($J$2:J497,"SI"),"")</f>
        <v/>
      </c>
      <c r="P497" t="str">
        <f>IF(AND(UPPER(TRIM($J497))="SI",UPPER(TRIM($L497))="SI"),COUNTIFS($J$2:J497,"SI",$L$2:L497,"SI"),"")</f>
        <v/>
      </c>
    </row>
    <row r="498" spans="1:16">
      <c r="A498" s="7"/>
      <c r="B498" s="7"/>
      <c r="C498" s="7" t="str">
        <f>IF(COUNTA($A498:$B498,$D498:$I498)=0,"",COUNTIF($A$2:$A498,"&lt;&gt;"))</f>
        <v/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t="str">
        <f>IF(UPPER(TRIM($J498))="SI",COUNTIF($J$2:J498,"SI"),"")</f>
        <v/>
      </c>
      <c r="P498" t="str">
        <f>IF(AND(UPPER(TRIM($J498))="SI",UPPER(TRIM($L498))="SI"),COUNTIFS($J$2:J498,"SI",$L$2:L498,"SI"),"")</f>
        <v/>
      </c>
    </row>
    <row r="499" spans="1:16">
      <c r="A499" s="8"/>
      <c r="B499" s="8"/>
      <c r="C499" s="8" t="str">
        <f>IF(COUNTA($A499:$B499,$D499:$I499)=0,"",COUNTIF($A$2:$A499,"&lt;&gt;"))</f>
        <v/>
      </c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t="str">
        <f>IF(UPPER(TRIM($J499))="SI",COUNTIF($J$2:J499,"SI"),"")</f>
        <v/>
      </c>
      <c r="P499" t="str">
        <f>IF(AND(UPPER(TRIM($J499))="SI",UPPER(TRIM($L499))="SI"),COUNTIFS($J$2:J499,"SI",$L$2:L499,"SI"),"")</f>
        <v/>
      </c>
    </row>
    <row r="500" spans="1:16">
      <c r="A500" s="7"/>
      <c r="B500" s="7"/>
      <c r="C500" s="7" t="str">
        <f>IF(COUNTA($A500:$B500,$D500:$I500)=0,"",COUNTIF($A$2:$A500,"&lt;&gt;"))</f>
        <v/>
      </c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t="str">
        <f>IF(UPPER(TRIM($J500))="SI",COUNTIF($J$2:J500,"SI"),"")</f>
        <v/>
      </c>
      <c r="P500" t="str">
        <f>IF(AND(UPPER(TRIM($J500))="SI",UPPER(TRIM($L500))="SI"),COUNTIFS($J$2:J500,"SI",$L$2:L500,"SI"),"")</f>
        <v/>
      </c>
    </row>
    <row r="501" spans="1:16">
      <c r="A501" s="8"/>
      <c r="B501" s="8"/>
      <c r="C501" s="8" t="str">
        <f>IF(COUNTA($A501:$B501,$D501:$I501)=0,"",COUNTIF($A$2:$A501,"&lt;&gt;"))</f>
        <v/>
      </c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t="str">
        <f>IF(UPPER(TRIM($J501))="SI",COUNTIF($J$2:J501,"SI"),"")</f>
        <v/>
      </c>
      <c r="P501" t="str">
        <f>IF(AND(UPPER(TRIM($J501))="SI",UPPER(TRIM($L501))="SI"),COUNTIFS($J$2:J501,"SI",$L$2:L501,"SI"),"")</f>
        <v/>
      </c>
    </row>
    <row r="502" spans="1:16">
      <c r="A502" s="7"/>
      <c r="B502" s="7"/>
      <c r="C502" s="7" t="str">
        <f>IF(COUNTA($A502:$B502,$D502:$I502)=0,"",COUNTIF($A$2:$A502,"&lt;&gt;"))</f>
        <v/>
      </c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t="str">
        <f>IF(UPPER(TRIM($J502))="SI",COUNTIF($J$2:J502,"SI"),"")</f>
        <v/>
      </c>
      <c r="P502" t="str">
        <f>IF(AND(UPPER(TRIM($J502))="SI",UPPER(TRIM($L502))="SI"),COUNTIFS($J$2:J502,"SI",$L$2:L502,"SI"),"")</f>
        <v/>
      </c>
    </row>
    <row r="503" spans="1:16">
      <c r="A503" s="8"/>
      <c r="B503" s="8"/>
      <c r="C503" s="8" t="str">
        <f>IF(COUNTA($A503:$B503,$D503:$I503)=0,"",COUNTIF($A$2:$A503,"&lt;&gt;"))</f>
        <v/>
      </c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t="str">
        <f>IF(UPPER(TRIM($J503))="SI",COUNTIF($J$2:J503,"SI"),"")</f>
        <v/>
      </c>
      <c r="P503" t="str">
        <f>IF(AND(UPPER(TRIM($J503))="SI",UPPER(TRIM($L503))="SI"),COUNTIFS($J$2:J503,"SI",$L$2:L503,"SI"),"")</f>
        <v/>
      </c>
    </row>
    <row r="504" spans="1:16">
      <c r="A504" s="7"/>
      <c r="B504" s="7"/>
      <c r="C504" s="7" t="str">
        <f>IF(COUNTA($A504:$B504,$D504:$I504)=0,"",COUNTIF($A$2:$A504,"&lt;&gt;"))</f>
        <v/>
      </c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t="str">
        <f>IF(UPPER(TRIM($J504))="SI",COUNTIF($J$2:J504,"SI"),"")</f>
        <v/>
      </c>
      <c r="P504" t="str">
        <f>IF(AND(UPPER(TRIM($J504))="SI",UPPER(TRIM($L504))="SI"),COUNTIFS($J$2:J504,"SI",$L$2:L504,"SI"),"")</f>
        <v/>
      </c>
    </row>
    <row r="505" spans="1:16">
      <c r="A505" s="8"/>
      <c r="B505" s="8"/>
      <c r="C505" s="8" t="str">
        <f>IF(COUNTA($A505:$B505,$D505:$I505)=0,"",COUNTIF($A$2:$A505,"&lt;&gt;"))</f>
        <v/>
      </c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t="str">
        <f>IF(UPPER(TRIM($J505))="SI",COUNTIF($J$2:J505,"SI"),"")</f>
        <v/>
      </c>
      <c r="P505" t="str">
        <f>IF(AND(UPPER(TRIM($J505))="SI",UPPER(TRIM($L505))="SI"),COUNTIFS($J$2:J505,"SI",$L$2:L505,"SI"),"")</f>
        <v/>
      </c>
    </row>
    <row r="506" spans="1:16">
      <c r="A506" s="7"/>
      <c r="B506" s="7"/>
      <c r="C506" s="7" t="str">
        <f>IF(COUNTA($A506:$B506,$D506:$I506)=0,"",COUNTIF($A$2:$A506,"&lt;&gt;"))</f>
        <v/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t="str">
        <f>IF(UPPER(TRIM($J506))="SI",COUNTIF($J$2:J506,"SI"),"")</f>
        <v/>
      </c>
      <c r="P506" t="str">
        <f>IF(AND(UPPER(TRIM($J506))="SI",UPPER(TRIM($L506))="SI"),COUNTIFS($J$2:J506,"SI",$L$2:L506,"SI"),"")</f>
        <v/>
      </c>
    </row>
    <row r="507" spans="1:16">
      <c r="A507" s="8"/>
      <c r="B507" s="8"/>
      <c r="C507" s="8" t="str">
        <f>IF(COUNTA($A507:$B507,$D507:$I507)=0,"",COUNTIF($A$2:$A507,"&lt;&gt;"))</f>
        <v/>
      </c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t="str">
        <f>IF(UPPER(TRIM($J507))="SI",COUNTIF($J$2:J507,"SI"),"")</f>
        <v/>
      </c>
      <c r="P507" t="str">
        <f>IF(AND(UPPER(TRIM($J507))="SI",UPPER(TRIM($L507))="SI"),COUNTIFS($J$2:J507,"SI",$L$2:L507,"SI"),"")</f>
        <v/>
      </c>
    </row>
    <row r="508" spans="1:16">
      <c r="A508" s="7"/>
      <c r="B508" s="7"/>
      <c r="C508" s="7" t="str">
        <f>IF(COUNTA($A508:$B508,$D508:$I508)=0,"",COUNTIF($A$2:$A508,"&lt;&gt;"))</f>
        <v/>
      </c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t="str">
        <f>IF(UPPER(TRIM($J508))="SI",COUNTIF($J$2:J508,"SI"),"")</f>
        <v/>
      </c>
      <c r="P508" t="str">
        <f>IF(AND(UPPER(TRIM($J508))="SI",UPPER(TRIM($L508))="SI"),COUNTIFS($J$2:J508,"SI",$L$2:L508,"SI"),"")</f>
        <v/>
      </c>
    </row>
    <row r="509" spans="1:16">
      <c r="A509" s="8"/>
      <c r="B509" s="8"/>
      <c r="C509" s="8" t="str">
        <f>IF(COUNTA($A509:$B509,$D509:$I509)=0,"",COUNTIF($A$2:$A509,"&lt;&gt;"))</f>
        <v/>
      </c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t="str">
        <f>IF(UPPER(TRIM($J509))="SI",COUNTIF($J$2:J509,"SI"),"")</f>
        <v/>
      </c>
      <c r="P509" t="str">
        <f>IF(AND(UPPER(TRIM($J509))="SI",UPPER(TRIM($L509))="SI"),COUNTIFS($J$2:J509,"SI",$L$2:L509,"SI"),"")</f>
        <v/>
      </c>
    </row>
    <row r="510" spans="1:16">
      <c r="A510" s="7"/>
      <c r="B510" s="7"/>
      <c r="C510" s="7" t="str">
        <f>IF(COUNTA($A510:$B510,$D510:$I510)=0,"",COUNTIF($A$2:$A510,"&lt;&gt;"))</f>
        <v/>
      </c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t="str">
        <f>IF(UPPER(TRIM($J510))="SI",COUNTIF($J$2:J510,"SI"),"")</f>
        <v/>
      </c>
      <c r="P510" t="str">
        <f>IF(AND(UPPER(TRIM($J510))="SI",UPPER(TRIM($L510))="SI"),COUNTIFS($J$2:J510,"SI",$L$2:L510,"SI"),"")</f>
        <v/>
      </c>
    </row>
    <row r="511" spans="1:16">
      <c r="A511" s="8"/>
      <c r="B511" s="8"/>
      <c r="C511" s="8" t="str">
        <f>IF(COUNTA($A511:$B511,$D511:$I511)=0,"",COUNTIF($A$2:$A511,"&lt;&gt;"))</f>
        <v/>
      </c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t="str">
        <f>IF(UPPER(TRIM($J511))="SI",COUNTIF($J$2:J511,"SI"),"")</f>
        <v/>
      </c>
      <c r="P511" t="str">
        <f>IF(AND(UPPER(TRIM($J511))="SI",UPPER(TRIM($L511))="SI"),COUNTIFS($J$2:J511,"SI",$L$2:L511,"SI"),"")</f>
        <v/>
      </c>
    </row>
    <row r="512" spans="1:16">
      <c r="A512" s="7"/>
      <c r="B512" s="7"/>
      <c r="C512" s="7" t="str">
        <f>IF(COUNTA($A512:$B512,$D512:$I512)=0,"",COUNTIF($A$2:$A512,"&lt;&gt;"))</f>
        <v/>
      </c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t="str">
        <f>IF(UPPER(TRIM($J512))="SI",COUNTIF($J$2:J512,"SI"),"")</f>
        <v/>
      </c>
      <c r="P512" t="str">
        <f>IF(AND(UPPER(TRIM($J512))="SI",UPPER(TRIM($L512))="SI"),COUNTIFS($J$2:J512,"SI",$L$2:L512,"SI"),"")</f>
        <v/>
      </c>
    </row>
    <row r="513" spans="1:16">
      <c r="A513" s="8"/>
      <c r="B513" s="8"/>
      <c r="C513" s="8" t="str">
        <f>IF(COUNTA($A513:$B513,$D513:$I513)=0,"",COUNTIF($A$2:$A513,"&lt;&gt;"))</f>
        <v/>
      </c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t="str">
        <f>IF(UPPER(TRIM($J513))="SI",COUNTIF($J$2:J513,"SI"),"")</f>
        <v/>
      </c>
      <c r="P513" t="str">
        <f>IF(AND(UPPER(TRIM($J513))="SI",UPPER(TRIM($L513))="SI"),COUNTIFS($J$2:J513,"SI",$L$2:L513,"SI"),"")</f>
        <v/>
      </c>
    </row>
    <row r="514" spans="1:16">
      <c r="A514" s="7"/>
      <c r="B514" s="7"/>
      <c r="C514" s="7" t="str">
        <f>IF(COUNTA($A514:$B514,$D514:$I514)=0,"",COUNTIF($A$2:$A514,"&lt;&gt;"))</f>
        <v/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t="str">
        <f>IF(UPPER(TRIM($J514))="SI",COUNTIF($J$2:J514,"SI"),"")</f>
        <v/>
      </c>
      <c r="P514" t="str">
        <f>IF(AND(UPPER(TRIM($J514))="SI",UPPER(TRIM($L514))="SI"),COUNTIFS($J$2:J514,"SI",$L$2:L514,"SI"),"")</f>
        <v/>
      </c>
    </row>
    <row r="515" spans="1:16">
      <c r="A515" s="8"/>
      <c r="B515" s="8"/>
      <c r="C515" s="8" t="str">
        <f>IF(COUNTA($A515:$B515,$D515:$I515)=0,"",COUNTIF($A$2:$A515,"&lt;&gt;"))</f>
        <v/>
      </c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t="str">
        <f>IF(UPPER(TRIM($J515))="SI",COUNTIF($J$2:J515,"SI"),"")</f>
        <v/>
      </c>
      <c r="P515" t="str">
        <f>IF(AND(UPPER(TRIM($J515))="SI",UPPER(TRIM($L515))="SI"),COUNTIFS($J$2:J515,"SI",$L$2:L515,"SI"),"")</f>
        <v/>
      </c>
    </row>
    <row r="516" spans="1:16">
      <c r="A516" s="7"/>
      <c r="B516" s="7"/>
      <c r="C516" s="7" t="str">
        <f>IF(COUNTA($A516:$B516,$D516:$I516)=0,"",COUNTIF($A$2:$A516,"&lt;&gt;"))</f>
        <v/>
      </c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t="str">
        <f>IF(UPPER(TRIM($J516))="SI",COUNTIF($J$2:J516,"SI"),"")</f>
        <v/>
      </c>
      <c r="P516" t="str">
        <f>IF(AND(UPPER(TRIM($J516))="SI",UPPER(TRIM($L516))="SI"),COUNTIFS($J$2:J516,"SI",$L$2:L516,"SI"),"")</f>
        <v/>
      </c>
    </row>
    <row r="517" spans="1:16">
      <c r="A517" s="8"/>
      <c r="B517" s="8"/>
      <c r="C517" s="8" t="str">
        <f>IF(COUNTA($A517:$B517,$D517:$I517)=0,"",COUNTIF($A$2:$A517,"&lt;&gt;"))</f>
        <v/>
      </c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t="str">
        <f>IF(UPPER(TRIM($J517))="SI",COUNTIF($J$2:J517,"SI"),"")</f>
        <v/>
      </c>
      <c r="P517" t="str">
        <f>IF(AND(UPPER(TRIM($J517))="SI",UPPER(TRIM($L517))="SI"),COUNTIFS($J$2:J517,"SI",$L$2:L517,"SI"),"")</f>
        <v/>
      </c>
    </row>
    <row r="518" spans="1:16">
      <c r="A518" s="7"/>
      <c r="B518" s="7"/>
      <c r="C518" s="7" t="str">
        <f>IF(COUNTA($A518:$B518,$D518:$I518)=0,"",COUNTIF($A$2:$A518,"&lt;&gt;"))</f>
        <v/>
      </c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t="str">
        <f>IF(UPPER(TRIM($J518))="SI",COUNTIF($J$2:J518,"SI"),"")</f>
        <v/>
      </c>
      <c r="P518" t="str">
        <f>IF(AND(UPPER(TRIM($J518))="SI",UPPER(TRIM($L518))="SI"),COUNTIFS($J$2:J518,"SI",$L$2:L518,"SI"),"")</f>
        <v/>
      </c>
    </row>
    <row r="519" spans="1:16">
      <c r="A519" s="8"/>
      <c r="B519" s="8"/>
      <c r="C519" s="8" t="str">
        <f>IF(COUNTA($A519:$B519,$D519:$I519)=0,"",COUNTIF($A$2:$A519,"&lt;&gt;"))</f>
        <v/>
      </c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t="str">
        <f>IF(UPPER(TRIM($J519))="SI",COUNTIF($J$2:J519,"SI"),"")</f>
        <v/>
      </c>
      <c r="P519" t="str">
        <f>IF(AND(UPPER(TRIM($J519))="SI",UPPER(TRIM($L519))="SI"),COUNTIFS($J$2:J519,"SI",$L$2:L519,"SI"),"")</f>
        <v/>
      </c>
    </row>
    <row r="520" spans="1:16">
      <c r="A520" s="7"/>
      <c r="B520" s="7"/>
      <c r="C520" s="7" t="str">
        <f>IF(COUNTA($A520:$B520,$D520:$I520)=0,"",COUNTIF($A$2:$A520,"&lt;&gt;"))</f>
        <v/>
      </c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t="str">
        <f>IF(UPPER(TRIM($J520))="SI",COUNTIF($J$2:J520,"SI"),"")</f>
        <v/>
      </c>
      <c r="P520" t="str">
        <f>IF(AND(UPPER(TRIM($J520))="SI",UPPER(TRIM($L520))="SI"),COUNTIFS($J$2:J520,"SI",$L$2:L520,"SI"),"")</f>
        <v/>
      </c>
    </row>
    <row r="521" spans="1:16">
      <c r="A521" s="8"/>
      <c r="B521" s="8"/>
      <c r="C521" s="8" t="str">
        <f>IF(COUNTA($A521:$B521,$D521:$I521)=0,"",COUNTIF($A$2:$A521,"&lt;&gt;"))</f>
        <v/>
      </c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t="str">
        <f>IF(UPPER(TRIM($J521))="SI",COUNTIF($J$2:J521,"SI"),"")</f>
        <v/>
      </c>
      <c r="P521" t="str">
        <f>IF(AND(UPPER(TRIM($J521))="SI",UPPER(TRIM($L521))="SI"),COUNTIFS($J$2:J521,"SI",$L$2:L521,"SI"),"")</f>
        <v/>
      </c>
    </row>
    <row r="522" spans="1:16">
      <c r="A522" s="7"/>
      <c r="B522" s="7"/>
      <c r="C522" s="7" t="str">
        <f>IF(COUNTA($A522:$B522,$D522:$I522)=0,"",COUNTIF($A$2:$A522,"&lt;&gt;"))</f>
        <v/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t="str">
        <f>IF(UPPER(TRIM($J522))="SI",COUNTIF($J$2:J522,"SI"),"")</f>
        <v/>
      </c>
      <c r="P522" t="str">
        <f>IF(AND(UPPER(TRIM($J522))="SI",UPPER(TRIM($L522))="SI"),COUNTIFS($J$2:J522,"SI",$L$2:L522,"SI"),"")</f>
        <v/>
      </c>
    </row>
    <row r="523" spans="1:16">
      <c r="A523" s="8"/>
      <c r="B523" s="8"/>
      <c r="C523" s="8" t="str">
        <f>IF(COUNTA($A523:$B523,$D523:$I523)=0,"",COUNTIF($A$2:$A523,"&lt;&gt;"))</f>
        <v/>
      </c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t="str">
        <f>IF(UPPER(TRIM($J523))="SI",COUNTIF($J$2:J523,"SI"),"")</f>
        <v/>
      </c>
      <c r="P523" t="str">
        <f>IF(AND(UPPER(TRIM($J523))="SI",UPPER(TRIM($L523))="SI"),COUNTIFS($J$2:J523,"SI",$L$2:L523,"SI"),"")</f>
        <v/>
      </c>
    </row>
    <row r="524" spans="1:16">
      <c r="A524" s="7"/>
      <c r="B524" s="7"/>
      <c r="C524" s="7" t="str">
        <f>IF(COUNTA($A524:$B524,$D524:$I524)=0,"",COUNTIF($A$2:$A524,"&lt;&gt;"))</f>
        <v/>
      </c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t="str">
        <f>IF(UPPER(TRIM($J524))="SI",COUNTIF($J$2:J524,"SI"),"")</f>
        <v/>
      </c>
      <c r="P524" t="str">
        <f>IF(AND(UPPER(TRIM($J524))="SI",UPPER(TRIM($L524))="SI"),COUNTIFS($J$2:J524,"SI",$L$2:L524,"SI"),"")</f>
        <v/>
      </c>
    </row>
    <row r="525" spans="1:16">
      <c r="A525" s="8"/>
      <c r="B525" s="8"/>
      <c r="C525" s="8" t="str">
        <f>IF(COUNTA($A525:$B525,$D525:$I525)=0,"",COUNTIF($A$2:$A525,"&lt;&gt;"))</f>
        <v/>
      </c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t="str">
        <f>IF(UPPER(TRIM($J525))="SI",COUNTIF($J$2:J525,"SI"),"")</f>
        <v/>
      </c>
      <c r="P525" t="str">
        <f>IF(AND(UPPER(TRIM($J525))="SI",UPPER(TRIM($L525))="SI"),COUNTIFS($J$2:J525,"SI",$L$2:L525,"SI"),"")</f>
        <v/>
      </c>
    </row>
    <row r="526" spans="1:16">
      <c r="A526" s="7"/>
      <c r="B526" s="7"/>
      <c r="C526" s="7" t="str">
        <f>IF(COUNTA($A526:$B526,$D526:$I526)=0,"",COUNTIF($A$2:$A526,"&lt;&gt;"))</f>
        <v/>
      </c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t="str">
        <f>IF(UPPER(TRIM($J526))="SI",COUNTIF($J$2:J526,"SI"),"")</f>
        <v/>
      </c>
      <c r="P526" t="str">
        <f>IF(AND(UPPER(TRIM($J526))="SI",UPPER(TRIM($L526))="SI"),COUNTIFS($J$2:J526,"SI",$L$2:L526,"SI"),"")</f>
        <v/>
      </c>
    </row>
    <row r="527" spans="1:16">
      <c r="A527" s="8"/>
      <c r="B527" s="8"/>
      <c r="C527" s="8" t="str">
        <f>IF(COUNTA($A527:$B527,$D527:$I527)=0,"",COUNTIF($A$2:$A527,"&lt;&gt;"))</f>
        <v/>
      </c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t="str">
        <f>IF(UPPER(TRIM($J527))="SI",COUNTIF($J$2:J527,"SI"),"")</f>
        <v/>
      </c>
      <c r="P527" t="str">
        <f>IF(AND(UPPER(TRIM($J527))="SI",UPPER(TRIM($L527))="SI"),COUNTIFS($J$2:J527,"SI",$L$2:L527,"SI"),"")</f>
        <v/>
      </c>
    </row>
    <row r="528" spans="1:16">
      <c r="A528" s="7"/>
      <c r="B528" s="7"/>
      <c r="C528" s="7" t="str">
        <f>IF(COUNTA($A528:$B528,$D528:$I528)=0,"",COUNTIF($A$2:$A528,"&lt;&gt;"))</f>
        <v/>
      </c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t="str">
        <f>IF(UPPER(TRIM($J528))="SI",COUNTIF($J$2:J528,"SI"),"")</f>
        <v/>
      </c>
      <c r="P528" t="str">
        <f>IF(AND(UPPER(TRIM($J528))="SI",UPPER(TRIM($L528))="SI"),COUNTIFS($J$2:J528,"SI",$L$2:L528,"SI"),"")</f>
        <v/>
      </c>
    </row>
    <row r="529" spans="1:16">
      <c r="A529" s="8"/>
      <c r="B529" s="8"/>
      <c r="C529" s="8" t="str">
        <f>IF(COUNTA($A529:$B529,$D529:$I529)=0,"",COUNTIF($A$2:$A529,"&lt;&gt;"))</f>
        <v/>
      </c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t="str">
        <f>IF(UPPER(TRIM($J529))="SI",COUNTIF($J$2:J529,"SI"),"")</f>
        <v/>
      </c>
      <c r="P529" t="str">
        <f>IF(AND(UPPER(TRIM($J529))="SI",UPPER(TRIM($L529))="SI"),COUNTIFS($J$2:J529,"SI",$L$2:L529,"SI"),"")</f>
        <v/>
      </c>
    </row>
    <row r="530" spans="1:16">
      <c r="A530" s="7"/>
      <c r="B530" s="7"/>
      <c r="C530" s="7" t="str">
        <f>IF(COUNTA($A530:$B530,$D530:$I530)=0,"",COUNTIF($A$2:$A530,"&lt;&gt;"))</f>
        <v/>
      </c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t="str">
        <f>IF(UPPER(TRIM($J530))="SI",COUNTIF($J$2:J530,"SI"),"")</f>
        <v/>
      </c>
      <c r="P530" t="str">
        <f>IF(AND(UPPER(TRIM($J530))="SI",UPPER(TRIM($L530))="SI"),COUNTIFS($J$2:J530,"SI",$L$2:L530,"SI"),"")</f>
        <v/>
      </c>
    </row>
    <row r="531" spans="1:16">
      <c r="A531" s="8"/>
      <c r="B531" s="8"/>
      <c r="C531" s="8" t="str">
        <f>IF(COUNTA($A531:$B531,$D531:$I531)=0,"",COUNTIF($A$2:$A531,"&lt;&gt;"))</f>
        <v/>
      </c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t="str">
        <f>IF(UPPER(TRIM($J531))="SI",COUNTIF($J$2:J531,"SI"),"")</f>
        <v/>
      </c>
      <c r="P531" t="str">
        <f>IF(AND(UPPER(TRIM($J531))="SI",UPPER(TRIM($L531))="SI"),COUNTIFS($J$2:J531,"SI",$L$2:L531,"SI"),"")</f>
        <v/>
      </c>
    </row>
    <row r="532" spans="1:16">
      <c r="A532" s="7"/>
      <c r="B532" s="7"/>
      <c r="C532" s="7" t="str">
        <f>IF(COUNTA($A532:$B532,$D532:$I532)=0,"",COUNTIF($A$2:$A532,"&lt;&gt;"))</f>
        <v/>
      </c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t="str">
        <f>IF(UPPER(TRIM($J532))="SI",COUNTIF($J$2:J532,"SI"),"")</f>
        <v/>
      </c>
      <c r="P532" t="str">
        <f>IF(AND(UPPER(TRIM($J532))="SI",UPPER(TRIM($L532))="SI"),COUNTIFS($J$2:J532,"SI",$L$2:L532,"SI"),"")</f>
        <v/>
      </c>
    </row>
    <row r="533" spans="1:16">
      <c r="A533" s="8"/>
      <c r="B533" s="8"/>
      <c r="C533" s="8" t="str">
        <f>IF(COUNTA($A533:$B533,$D533:$I533)=0,"",COUNTIF($A$2:$A533,"&lt;&gt;"))</f>
        <v/>
      </c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t="str">
        <f>IF(UPPER(TRIM($J533))="SI",COUNTIF($J$2:J533,"SI"),"")</f>
        <v/>
      </c>
      <c r="P533" t="str">
        <f>IF(AND(UPPER(TRIM($J533))="SI",UPPER(TRIM($L533))="SI"),COUNTIFS($J$2:J533,"SI",$L$2:L533,"SI"),"")</f>
        <v/>
      </c>
    </row>
    <row r="534" spans="1:16">
      <c r="A534" s="7"/>
      <c r="B534" s="7"/>
      <c r="C534" s="7" t="str">
        <f>IF(COUNTA($A534:$B534,$D534:$I534)=0,"",COUNTIF($A$2:$A534,"&lt;&gt;"))</f>
        <v/>
      </c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t="str">
        <f>IF(UPPER(TRIM($J534))="SI",COUNTIF($J$2:J534,"SI"),"")</f>
        <v/>
      </c>
      <c r="P534" t="str">
        <f>IF(AND(UPPER(TRIM($J534))="SI",UPPER(TRIM($L534))="SI"),COUNTIFS($J$2:J534,"SI",$L$2:L534,"SI"),"")</f>
        <v/>
      </c>
    </row>
    <row r="535" spans="1:16">
      <c r="A535" s="8"/>
      <c r="B535" s="8"/>
      <c r="C535" s="8" t="str">
        <f>IF(COUNTA($A535:$B535,$D535:$I535)=0,"",COUNTIF($A$2:$A535,"&lt;&gt;"))</f>
        <v/>
      </c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t="str">
        <f>IF(UPPER(TRIM($J535))="SI",COUNTIF($J$2:J535,"SI"),"")</f>
        <v/>
      </c>
      <c r="P535" t="str">
        <f>IF(AND(UPPER(TRIM($J535))="SI",UPPER(TRIM($L535))="SI"),COUNTIFS($J$2:J535,"SI",$L$2:L535,"SI"),"")</f>
        <v/>
      </c>
    </row>
    <row r="536" spans="1:16">
      <c r="A536" s="7"/>
      <c r="B536" s="7"/>
      <c r="C536" s="7" t="str">
        <f>IF(COUNTA($A536:$B536,$D536:$I536)=0,"",COUNTIF($A$2:$A536,"&lt;&gt;"))</f>
        <v/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t="str">
        <f>IF(UPPER(TRIM($J536))="SI",COUNTIF($J$2:J536,"SI"),"")</f>
        <v/>
      </c>
      <c r="P536" t="str">
        <f>IF(AND(UPPER(TRIM($J536))="SI",UPPER(TRIM($L536))="SI"),COUNTIFS($J$2:J536,"SI",$L$2:L536,"SI"),"")</f>
        <v/>
      </c>
    </row>
    <row r="537" spans="1:16">
      <c r="A537" s="8"/>
      <c r="B537" s="8"/>
      <c r="C537" s="8" t="str">
        <f>IF(COUNTA($A537:$B537,$D537:$I537)=0,"",COUNTIF($A$2:$A537,"&lt;&gt;"))</f>
        <v/>
      </c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t="str">
        <f>IF(UPPER(TRIM($J537))="SI",COUNTIF($J$2:J537,"SI"),"")</f>
        <v/>
      </c>
      <c r="P537" t="str">
        <f>IF(AND(UPPER(TRIM($J537))="SI",UPPER(TRIM($L537))="SI"),COUNTIFS($J$2:J537,"SI",$L$2:L537,"SI"),"")</f>
        <v/>
      </c>
    </row>
    <row r="538" spans="1:16">
      <c r="A538" s="7"/>
      <c r="B538" s="7"/>
      <c r="C538" s="7" t="str">
        <f>IF(COUNTA($A538:$B538,$D538:$I538)=0,"",COUNTIF($A$2:$A538,"&lt;&gt;"))</f>
        <v/>
      </c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t="str">
        <f>IF(UPPER(TRIM($J538))="SI",COUNTIF($J$2:J538,"SI"),"")</f>
        <v/>
      </c>
      <c r="P538" t="str">
        <f>IF(AND(UPPER(TRIM($J538))="SI",UPPER(TRIM($L538))="SI"),COUNTIFS($J$2:J538,"SI",$L$2:L538,"SI"),"")</f>
        <v/>
      </c>
    </row>
    <row r="539" spans="1:16">
      <c r="A539" s="8"/>
      <c r="B539" s="8"/>
      <c r="C539" s="8" t="str">
        <f>IF(COUNTA($A539:$B539,$D539:$I539)=0,"",COUNTIF($A$2:$A539,"&lt;&gt;"))</f>
        <v/>
      </c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t="str">
        <f>IF(UPPER(TRIM($J539))="SI",COUNTIF($J$2:J539,"SI"),"")</f>
        <v/>
      </c>
      <c r="P539" t="str">
        <f>IF(AND(UPPER(TRIM($J539))="SI",UPPER(TRIM($L539))="SI"),COUNTIFS($J$2:J539,"SI",$L$2:L539,"SI"),"")</f>
        <v/>
      </c>
    </row>
    <row r="540" spans="1:16">
      <c r="A540" s="7"/>
      <c r="B540" s="7"/>
      <c r="C540" s="7" t="str">
        <f>IF(COUNTA($A540:$B540,$D540:$I540)=0,"",COUNTIF($A$2:$A540,"&lt;&gt;"))</f>
        <v/>
      </c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t="str">
        <f>IF(UPPER(TRIM($J540))="SI",COUNTIF($J$2:J540,"SI"),"")</f>
        <v/>
      </c>
      <c r="P540" t="str">
        <f>IF(AND(UPPER(TRIM($J540))="SI",UPPER(TRIM($L540))="SI"),COUNTIFS($J$2:J540,"SI",$L$2:L540,"SI"),"")</f>
        <v/>
      </c>
    </row>
    <row r="541" spans="1:16">
      <c r="A541" s="8"/>
      <c r="B541" s="8"/>
      <c r="C541" s="8" t="str">
        <f>IF(COUNTA($A541:$B541,$D541:$I541)=0,"",COUNTIF($A$2:$A541,"&lt;&gt;"))</f>
        <v/>
      </c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t="str">
        <f>IF(UPPER(TRIM($J541))="SI",COUNTIF($J$2:J541,"SI"),"")</f>
        <v/>
      </c>
      <c r="P541" t="str">
        <f>IF(AND(UPPER(TRIM($J541))="SI",UPPER(TRIM($L541))="SI"),COUNTIFS($J$2:J541,"SI",$L$2:L541,"SI"),"")</f>
        <v/>
      </c>
    </row>
    <row r="542" spans="1:16">
      <c r="A542" s="7"/>
      <c r="B542" s="7"/>
      <c r="C542" s="7" t="str">
        <f>IF(COUNTA($A542:$B542,$D542:$I542)=0,"",COUNTIF($A$2:$A542,"&lt;&gt;"))</f>
        <v/>
      </c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t="str">
        <f>IF(UPPER(TRIM($J542))="SI",COUNTIF($J$2:J542,"SI"),"")</f>
        <v/>
      </c>
      <c r="P542" t="str">
        <f>IF(AND(UPPER(TRIM($J542))="SI",UPPER(TRIM($L542))="SI"),COUNTIFS($J$2:J542,"SI",$L$2:L542,"SI"),"")</f>
        <v/>
      </c>
    </row>
    <row r="543" spans="1:16">
      <c r="A543" s="8"/>
      <c r="B543" s="8"/>
      <c r="C543" s="8" t="str">
        <f>IF(COUNTA($A543:$B543,$D543:$I543)=0,"",COUNTIF($A$2:$A543,"&lt;&gt;"))</f>
        <v/>
      </c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t="str">
        <f>IF(UPPER(TRIM($J543))="SI",COUNTIF($J$2:J543,"SI"),"")</f>
        <v/>
      </c>
      <c r="P543" t="str">
        <f>IF(AND(UPPER(TRIM($J543))="SI",UPPER(TRIM($L543))="SI"),COUNTIFS($J$2:J543,"SI",$L$2:L543,"SI"),"")</f>
        <v/>
      </c>
    </row>
    <row r="544" spans="1:16">
      <c r="A544" s="7"/>
      <c r="B544" s="7"/>
      <c r="C544" s="7" t="str">
        <f>IF(COUNTA($A544:$B544,$D544:$I544)=0,"",COUNTIF($A$2:$A544,"&lt;&gt;"))</f>
        <v/>
      </c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t="str">
        <f>IF(UPPER(TRIM($J544))="SI",COUNTIF($J$2:J544,"SI"),"")</f>
        <v/>
      </c>
      <c r="P544" t="str">
        <f>IF(AND(UPPER(TRIM($J544))="SI",UPPER(TRIM($L544))="SI"),COUNTIFS($J$2:J544,"SI",$L$2:L544,"SI"),"")</f>
        <v/>
      </c>
    </row>
    <row r="545" spans="1:16">
      <c r="A545" s="8"/>
      <c r="B545" s="8"/>
      <c r="C545" s="8" t="str">
        <f>IF(COUNTA($A545:$B545,$D545:$I545)=0,"",COUNTIF($A$2:$A545,"&lt;&gt;"))</f>
        <v/>
      </c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t="str">
        <f>IF(UPPER(TRIM($J545))="SI",COUNTIF($J$2:J545,"SI"),"")</f>
        <v/>
      </c>
      <c r="P545" t="str">
        <f>IF(AND(UPPER(TRIM($J545))="SI",UPPER(TRIM($L545))="SI"),COUNTIFS($J$2:J545,"SI",$L$2:L545,"SI"),"")</f>
        <v/>
      </c>
    </row>
    <row r="546" spans="1:16">
      <c r="A546" s="7"/>
      <c r="B546" s="7"/>
      <c r="C546" s="7" t="str">
        <f>IF(COUNTA($A546:$B546,$D546:$I546)=0,"",COUNTIF($A$2:$A546,"&lt;&gt;"))</f>
        <v/>
      </c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t="str">
        <f>IF(UPPER(TRIM($J546))="SI",COUNTIF($J$2:J546,"SI"),"")</f>
        <v/>
      </c>
      <c r="P546" t="str">
        <f>IF(AND(UPPER(TRIM($J546))="SI",UPPER(TRIM($L546))="SI"),COUNTIFS($J$2:J546,"SI",$L$2:L546,"SI"),"")</f>
        <v/>
      </c>
    </row>
    <row r="547" spans="1:16">
      <c r="A547" s="8"/>
      <c r="B547" s="8"/>
      <c r="C547" s="8" t="str">
        <f>IF(COUNTA($A547:$B547,$D547:$I547)=0,"",COUNTIF($A$2:$A547,"&lt;&gt;"))</f>
        <v/>
      </c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t="str">
        <f>IF(UPPER(TRIM($J547))="SI",COUNTIF($J$2:J547,"SI"),"")</f>
        <v/>
      </c>
      <c r="P547" t="str">
        <f>IF(AND(UPPER(TRIM($J547))="SI",UPPER(TRIM($L547))="SI"),COUNTIFS($J$2:J547,"SI",$L$2:L547,"SI"),"")</f>
        <v/>
      </c>
    </row>
    <row r="548" spans="1:16">
      <c r="A548" s="7"/>
      <c r="B548" s="7"/>
      <c r="C548" s="7" t="str">
        <f>IF(COUNTA($A548:$B548,$D548:$I548)=0,"",COUNTIF($A$2:$A548,"&lt;&gt;"))</f>
        <v/>
      </c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t="str">
        <f>IF(UPPER(TRIM($J548))="SI",COUNTIF($J$2:J548,"SI"),"")</f>
        <v/>
      </c>
      <c r="P548" t="str">
        <f>IF(AND(UPPER(TRIM($J548))="SI",UPPER(TRIM($L548))="SI"),COUNTIFS($J$2:J548,"SI",$L$2:L548,"SI"),"")</f>
        <v/>
      </c>
    </row>
    <row r="549" spans="1:16">
      <c r="A549" s="8"/>
      <c r="B549" s="8"/>
      <c r="C549" s="8" t="str">
        <f>IF(COUNTA($A549:$B549,$D549:$I549)=0,"",COUNTIF($A$2:$A549,"&lt;&gt;"))</f>
        <v/>
      </c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t="str">
        <f>IF(UPPER(TRIM($J549))="SI",COUNTIF($J$2:J549,"SI"),"")</f>
        <v/>
      </c>
      <c r="P549" t="str">
        <f>IF(AND(UPPER(TRIM($J549))="SI",UPPER(TRIM($L549))="SI"),COUNTIFS($J$2:J549,"SI",$L$2:L549,"SI"),"")</f>
        <v/>
      </c>
    </row>
    <row r="550" spans="1:16">
      <c r="A550" s="7"/>
      <c r="B550" s="7"/>
      <c r="C550" s="7" t="str">
        <f>IF(COUNTA($A550:$B550,$D550:$I550)=0,"",COUNTIF($A$2:$A550,"&lt;&gt;"))</f>
        <v/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t="str">
        <f>IF(UPPER(TRIM($J550))="SI",COUNTIF($J$2:J550,"SI"),"")</f>
        <v/>
      </c>
      <c r="P550" t="str">
        <f>IF(AND(UPPER(TRIM($J550))="SI",UPPER(TRIM($L550))="SI"),COUNTIFS($J$2:J550,"SI",$L$2:L550,"SI"),"")</f>
        <v/>
      </c>
    </row>
    <row r="551" spans="1:16">
      <c r="A551" s="8"/>
      <c r="B551" s="8"/>
      <c r="C551" s="8" t="str">
        <f>IF(COUNTA($A551:$B551,$D551:$I551)=0,"",COUNTIF($A$2:$A551,"&lt;&gt;"))</f>
        <v/>
      </c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t="str">
        <f>IF(UPPER(TRIM($J551))="SI",COUNTIF($J$2:J551,"SI"),"")</f>
        <v/>
      </c>
      <c r="P551" t="str">
        <f>IF(AND(UPPER(TRIM($J551))="SI",UPPER(TRIM($L551))="SI"),COUNTIFS($J$2:J551,"SI",$L$2:L551,"SI"),"")</f>
        <v/>
      </c>
    </row>
    <row r="552" spans="1:16">
      <c r="A552" s="7"/>
      <c r="B552" s="7"/>
      <c r="C552" s="7" t="str">
        <f>IF(COUNTA($A552:$B552,$D552:$I552)=0,"",COUNTIF($A$2:$A552,"&lt;&gt;"))</f>
        <v/>
      </c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t="str">
        <f>IF(UPPER(TRIM($J552))="SI",COUNTIF($J$2:J552,"SI"),"")</f>
        <v/>
      </c>
      <c r="P552" t="str">
        <f>IF(AND(UPPER(TRIM($J552))="SI",UPPER(TRIM($L552))="SI"),COUNTIFS($J$2:J552,"SI",$L$2:L552,"SI"),"")</f>
        <v/>
      </c>
    </row>
    <row r="553" spans="1:16">
      <c r="A553" s="8"/>
      <c r="B553" s="8"/>
      <c r="C553" s="8" t="str">
        <f>IF(COUNTA($A553:$B553,$D553:$I553)=0,"",COUNTIF($A$2:$A553,"&lt;&gt;"))</f>
        <v/>
      </c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t="str">
        <f>IF(UPPER(TRIM($J553))="SI",COUNTIF($J$2:J553,"SI"),"")</f>
        <v/>
      </c>
      <c r="P553" t="str">
        <f>IF(AND(UPPER(TRIM($J553))="SI",UPPER(TRIM($L553))="SI"),COUNTIFS($J$2:J553,"SI",$L$2:L553,"SI"),"")</f>
        <v/>
      </c>
    </row>
    <row r="554" spans="1:16">
      <c r="A554" s="7"/>
      <c r="B554" s="7"/>
      <c r="C554" s="7" t="str">
        <f>IF(COUNTA($A554:$B554,$D554:$I554)=0,"",COUNTIF($A$2:$A554,"&lt;&gt;"))</f>
        <v/>
      </c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t="str">
        <f>IF(UPPER(TRIM($J554))="SI",COUNTIF($J$2:J554,"SI"),"")</f>
        <v/>
      </c>
      <c r="P554" t="str">
        <f>IF(AND(UPPER(TRIM($J554))="SI",UPPER(TRIM($L554))="SI"),COUNTIFS($J$2:J554,"SI",$L$2:L554,"SI"),"")</f>
        <v/>
      </c>
    </row>
    <row r="555" spans="1:16">
      <c r="A555" s="8"/>
      <c r="B555" s="8"/>
      <c r="C555" s="8" t="str">
        <f>IF(COUNTA($A555:$B555,$D555:$I555)=0,"",COUNTIF($A$2:$A555,"&lt;&gt;"))</f>
        <v/>
      </c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t="str">
        <f>IF(UPPER(TRIM($J555))="SI",COUNTIF($J$2:J555,"SI"),"")</f>
        <v/>
      </c>
      <c r="P555" t="str">
        <f>IF(AND(UPPER(TRIM($J555))="SI",UPPER(TRIM($L555))="SI"),COUNTIFS($J$2:J555,"SI",$L$2:L555,"SI"),"")</f>
        <v/>
      </c>
    </row>
    <row r="556" spans="1:16">
      <c r="A556" s="7"/>
      <c r="B556" s="7"/>
      <c r="C556" s="7" t="str">
        <f>IF(COUNTA($A556:$B556,$D556:$I556)=0,"",COUNTIF($A$2:$A556,"&lt;&gt;"))</f>
        <v/>
      </c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t="str">
        <f>IF(UPPER(TRIM($J556))="SI",COUNTIF($J$2:J556,"SI"),"")</f>
        <v/>
      </c>
      <c r="P556" t="str">
        <f>IF(AND(UPPER(TRIM($J556))="SI",UPPER(TRIM($L556))="SI"),COUNTIFS($J$2:J556,"SI",$L$2:L556,"SI"),"")</f>
        <v/>
      </c>
    </row>
    <row r="557" spans="1:16">
      <c r="A557" s="8"/>
      <c r="B557" s="8"/>
      <c r="C557" s="8" t="str">
        <f>IF(COUNTA($A557:$B557,$D557:$I557)=0,"",COUNTIF($A$2:$A557,"&lt;&gt;"))</f>
        <v/>
      </c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t="str">
        <f>IF(UPPER(TRIM($J557))="SI",COUNTIF($J$2:J557,"SI"),"")</f>
        <v/>
      </c>
      <c r="P557" t="str">
        <f>IF(AND(UPPER(TRIM($J557))="SI",UPPER(TRIM($L557))="SI"),COUNTIFS($J$2:J557,"SI",$L$2:L557,"SI"),"")</f>
        <v/>
      </c>
    </row>
    <row r="558" spans="1:16">
      <c r="A558" s="7"/>
      <c r="B558" s="7"/>
      <c r="C558" s="7" t="str">
        <f>IF(COUNTA($A558:$B558,$D558:$I558)=0,"",COUNTIF($A$2:$A558,"&lt;&gt;"))</f>
        <v/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t="str">
        <f>IF(UPPER(TRIM($J558))="SI",COUNTIF($J$2:J558,"SI"),"")</f>
        <v/>
      </c>
      <c r="P558" t="str">
        <f>IF(AND(UPPER(TRIM($J558))="SI",UPPER(TRIM($L558))="SI"),COUNTIFS($J$2:J558,"SI",$L$2:L558,"SI"),"")</f>
        <v/>
      </c>
    </row>
    <row r="559" spans="1:16">
      <c r="A559" s="8"/>
      <c r="B559" s="8"/>
      <c r="C559" s="8" t="str">
        <f>IF(COUNTA($A559:$B559,$D559:$I559)=0,"",COUNTIF($A$2:$A559,"&lt;&gt;"))</f>
        <v/>
      </c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t="str">
        <f>IF(UPPER(TRIM($J559))="SI",COUNTIF($J$2:J559,"SI"),"")</f>
        <v/>
      </c>
      <c r="P559" t="str">
        <f>IF(AND(UPPER(TRIM($J559))="SI",UPPER(TRIM($L559))="SI"),COUNTIFS($J$2:J559,"SI",$L$2:L559,"SI"),"")</f>
        <v/>
      </c>
    </row>
    <row r="560" spans="1:16">
      <c r="A560" s="7"/>
      <c r="B560" s="7"/>
      <c r="C560" s="7" t="str">
        <f>IF(COUNTA($A560:$B560,$D560:$I560)=0,"",COUNTIF($A$2:$A560,"&lt;&gt;"))</f>
        <v/>
      </c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t="str">
        <f>IF(UPPER(TRIM($J560))="SI",COUNTIF($J$2:J560,"SI"),"")</f>
        <v/>
      </c>
      <c r="P560" t="str">
        <f>IF(AND(UPPER(TRIM($J560))="SI",UPPER(TRIM($L560))="SI"),COUNTIFS($J$2:J560,"SI",$L$2:L560,"SI"),"")</f>
        <v/>
      </c>
    </row>
    <row r="561" spans="1:16">
      <c r="A561" s="8"/>
      <c r="B561" s="8"/>
      <c r="C561" s="8" t="str">
        <f>IF(COUNTA($A561:$B561,$D561:$I561)=0,"",COUNTIF($A$2:$A561,"&lt;&gt;"))</f>
        <v/>
      </c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t="str">
        <f>IF(UPPER(TRIM($J561))="SI",COUNTIF($J$2:J561,"SI"),"")</f>
        <v/>
      </c>
      <c r="P561" t="str">
        <f>IF(AND(UPPER(TRIM($J561))="SI",UPPER(TRIM($L561))="SI"),COUNTIFS($J$2:J561,"SI",$L$2:L561,"SI"),"")</f>
        <v/>
      </c>
    </row>
    <row r="562" spans="1:16">
      <c r="A562" s="7"/>
      <c r="B562" s="7"/>
      <c r="C562" s="7" t="str">
        <f>IF(COUNTA($A562:$B562,$D562:$I562)=0,"",COUNTIF($A$2:$A562,"&lt;&gt;"))</f>
        <v/>
      </c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t="str">
        <f>IF(UPPER(TRIM($J562))="SI",COUNTIF($J$2:J562,"SI"),"")</f>
        <v/>
      </c>
      <c r="P562" t="str">
        <f>IF(AND(UPPER(TRIM($J562))="SI",UPPER(TRIM($L562))="SI"),COUNTIFS($J$2:J562,"SI",$L$2:L562,"SI"),"")</f>
        <v/>
      </c>
    </row>
    <row r="563" spans="1:16">
      <c r="A563" s="8"/>
      <c r="B563" s="8"/>
      <c r="C563" s="8" t="str">
        <f>IF(COUNTA($A563:$B563,$D563:$I563)=0,"",COUNTIF($A$2:$A563,"&lt;&gt;"))</f>
        <v/>
      </c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t="str">
        <f>IF(UPPER(TRIM($J563))="SI",COUNTIF($J$2:J563,"SI"),"")</f>
        <v/>
      </c>
      <c r="P563" t="str">
        <f>IF(AND(UPPER(TRIM($J563))="SI",UPPER(TRIM($L563))="SI"),COUNTIFS($J$2:J563,"SI",$L$2:L563,"SI"),"")</f>
        <v/>
      </c>
    </row>
    <row r="564" spans="1:16">
      <c r="A564" s="7"/>
      <c r="B564" s="7"/>
      <c r="C564" s="7" t="str">
        <f>IF(COUNTA($A564:$B564,$D564:$I564)=0,"",COUNTIF($A$2:$A564,"&lt;&gt;"))</f>
        <v/>
      </c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t="str">
        <f>IF(UPPER(TRIM($J564))="SI",COUNTIF($J$2:J564,"SI"),"")</f>
        <v/>
      </c>
      <c r="P564" t="str">
        <f>IF(AND(UPPER(TRIM($J564))="SI",UPPER(TRIM($L564))="SI"),COUNTIFS($J$2:J564,"SI",$L$2:L564,"SI"),"")</f>
        <v/>
      </c>
    </row>
    <row r="565" spans="1:16">
      <c r="A565" s="8"/>
      <c r="B565" s="8"/>
      <c r="C565" s="8" t="str">
        <f>IF(COUNTA($A565:$B565,$D565:$I565)=0,"",COUNTIF($A$2:$A565,"&lt;&gt;"))</f>
        <v/>
      </c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t="str">
        <f>IF(UPPER(TRIM($J565))="SI",COUNTIF($J$2:J565,"SI"),"")</f>
        <v/>
      </c>
      <c r="P565" t="str">
        <f>IF(AND(UPPER(TRIM($J565))="SI",UPPER(TRIM($L565))="SI"),COUNTIFS($J$2:J565,"SI",$L$2:L565,"SI"),"")</f>
        <v/>
      </c>
    </row>
    <row r="566" spans="1:16">
      <c r="A566" s="7"/>
      <c r="B566" s="7"/>
      <c r="C566" s="7" t="str">
        <f>IF(COUNTA($A566:$B566,$D566:$I566)=0,"",COUNTIF($A$2:$A566,"&lt;&gt;"))</f>
        <v/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t="str">
        <f>IF(UPPER(TRIM($J566))="SI",COUNTIF($J$2:J566,"SI"),"")</f>
        <v/>
      </c>
      <c r="P566" t="str">
        <f>IF(AND(UPPER(TRIM($J566))="SI",UPPER(TRIM($L566))="SI"),COUNTIFS($J$2:J566,"SI",$L$2:L566,"SI"),"")</f>
        <v/>
      </c>
    </row>
    <row r="567" spans="1:16">
      <c r="A567" s="8"/>
      <c r="B567" s="8"/>
      <c r="C567" s="8" t="str">
        <f>IF(COUNTA($A567:$B567,$D567:$I567)=0,"",COUNTIF($A$2:$A567,"&lt;&gt;"))</f>
        <v/>
      </c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t="str">
        <f>IF(UPPER(TRIM($J567))="SI",COUNTIF($J$2:J567,"SI"),"")</f>
        <v/>
      </c>
      <c r="P567" t="str">
        <f>IF(AND(UPPER(TRIM($J567))="SI",UPPER(TRIM($L567))="SI"),COUNTIFS($J$2:J567,"SI",$L$2:L567,"SI"),"")</f>
        <v/>
      </c>
    </row>
    <row r="568" spans="1:16">
      <c r="A568" s="7"/>
      <c r="B568" s="7"/>
      <c r="C568" s="7" t="str">
        <f>IF(COUNTA($A568:$B568,$D568:$I568)=0,"",COUNTIF($A$2:$A568,"&lt;&gt;"))</f>
        <v/>
      </c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t="str">
        <f>IF(UPPER(TRIM($J568))="SI",COUNTIF($J$2:J568,"SI"),"")</f>
        <v/>
      </c>
      <c r="P568" t="str">
        <f>IF(AND(UPPER(TRIM($J568))="SI",UPPER(TRIM($L568))="SI"),COUNTIFS($J$2:J568,"SI",$L$2:L568,"SI"),"")</f>
        <v/>
      </c>
    </row>
    <row r="569" spans="1:16">
      <c r="A569" s="8"/>
      <c r="B569" s="8"/>
      <c r="C569" s="8" t="str">
        <f>IF(COUNTA($A569:$B569,$D569:$I569)=0,"",COUNTIF($A$2:$A569,"&lt;&gt;"))</f>
        <v/>
      </c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t="str">
        <f>IF(UPPER(TRIM($J569))="SI",COUNTIF($J$2:J569,"SI"),"")</f>
        <v/>
      </c>
      <c r="P569" t="str">
        <f>IF(AND(UPPER(TRIM($J569))="SI",UPPER(TRIM($L569))="SI"),COUNTIFS($J$2:J569,"SI",$L$2:L569,"SI"),"")</f>
        <v/>
      </c>
    </row>
    <row r="570" spans="1:16">
      <c r="A570" s="7"/>
      <c r="B570" s="7"/>
      <c r="C570" s="7" t="str">
        <f>IF(COUNTA($A570:$B570,$D570:$I570)=0,"",COUNTIF($A$2:$A570,"&lt;&gt;"))</f>
        <v/>
      </c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t="str">
        <f>IF(UPPER(TRIM($J570))="SI",COUNTIF($J$2:J570,"SI"),"")</f>
        <v/>
      </c>
      <c r="P570" t="str">
        <f>IF(AND(UPPER(TRIM($J570))="SI",UPPER(TRIM($L570))="SI"),COUNTIFS($J$2:J570,"SI",$L$2:L570,"SI"),"")</f>
        <v/>
      </c>
    </row>
    <row r="571" spans="1:16">
      <c r="A571" s="8"/>
      <c r="B571" s="8"/>
      <c r="C571" s="8" t="str">
        <f>IF(COUNTA($A571:$B571,$D571:$I571)=0,"",COUNTIF($A$2:$A571,"&lt;&gt;"))</f>
        <v/>
      </c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t="str">
        <f>IF(UPPER(TRIM($J571))="SI",COUNTIF($J$2:J571,"SI"),"")</f>
        <v/>
      </c>
      <c r="P571" t="str">
        <f>IF(AND(UPPER(TRIM($J571))="SI",UPPER(TRIM($L571))="SI"),COUNTIFS($J$2:J571,"SI",$L$2:L571,"SI"),"")</f>
        <v/>
      </c>
    </row>
    <row r="572" spans="1:16">
      <c r="A572" s="7"/>
      <c r="B572" s="7"/>
      <c r="C572" s="7" t="str">
        <f>IF(COUNTA($A572:$B572,$D572:$I572)=0,"",COUNTIF($A$2:$A572,"&lt;&gt;"))</f>
        <v/>
      </c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t="str">
        <f>IF(UPPER(TRIM($J572))="SI",COUNTIF($J$2:J572,"SI"),"")</f>
        <v/>
      </c>
      <c r="P572" t="str">
        <f>IF(AND(UPPER(TRIM($J572))="SI",UPPER(TRIM($L572))="SI"),COUNTIFS($J$2:J572,"SI",$L$2:L572,"SI"),"")</f>
        <v/>
      </c>
    </row>
    <row r="573" spans="1:16">
      <c r="A573" s="8"/>
      <c r="B573" s="8"/>
      <c r="C573" s="8" t="str">
        <f>IF(COUNTA($A573:$B573,$D573:$I573)=0,"",COUNTIF($A$2:$A573,"&lt;&gt;"))</f>
        <v/>
      </c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t="str">
        <f>IF(UPPER(TRIM($J573))="SI",COUNTIF($J$2:J573,"SI"),"")</f>
        <v/>
      </c>
      <c r="P573" t="str">
        <f>IF(AND(UPPER(TRIM($J573))="SI",UPPER(TRIM($L573))="SI"),COUNTIFS($J$2:J573,"SI",$L$2:L573,"SI"),"")</f>
        <v/>
      </c>
    </row>
    <row r="574" spans="1:16">
      <c r="A574" s="7"/>
      <c r="B574" s="7"/>
      <c r="C574" s="7" t="str">
        <f>IF(COUNTA($A574:$B574,$D574:$I574)=0,"",COUNTIF($A$2:$A574,"&lt;&gt;"))</f>
        <v/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t="str">
        <f>IF(UPPER(TRIM($J574))="SI",COUNTIF($J$2:J574,"SI"),"")</f>
        <v/>
      </c>
      <c r="P574" t="str">
        <f>IF(AND(UPPER(TRIM($J574))="SI",UPPER(TRIM($L574))="SI"),COUNTIFS($J$2:J574,"SI",$L$2:L574,"SI"),"")</f>
        <v/>
      </c>
    </row>
    <row r="575" spans="1:16">
      <c r="A575" s="8"/>
      <c r="B575" s="8"/>
      <c r="C575" s="8" t="str">
        <f>IF(COUNTA($A575:$B575,$D575:$I575)=0,"",COUNTIF($A$2:$A575,"&lt;&gt;"))</f>
        <v/>
      </c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t="str">
        <f>IF(UPPER(TRIM($J575))="SI",COUNTIF($J$2:J575,"SI"),"")</f>
        <v/>
      </c>
      <c r="P575" t="str">
        <f>IF(AND(UPPER(TRIM($J575))="SI",UPPER(TRIM($L575))="SI"),COUNTIFS($J$2:J575,"SI",$L$2:L575,"SI"),"")</f>
        <v/>
      </c>
    </row>
    <row r="576" spans="1:16">
      <c r="A576" s="7"/>
      <c r="B576" s="7"/>
      <c r="C576" s="7" t="str">
        <f>IF(COUNTA($A576:$B576,$D576:$I576)=0,"",COUNTIF($A$2:$A576,"&lt;&gt;"))</f>
        <v/>
      </c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t="str">
        <f>IF(UPPER(TRIM($J576))="SI",COUNTIF($J$2:J576,"SI"),"")</f>
        <v/>
      </c>
      <c r="P576" t="str">
        <f>IF(AND(UPPER(TRIM($J576))="SI",UPPER(TRIM($L576))="SI"),COUNTIFS($J$2:J576,"SI",$L$2:L576,"SI"),"")</f>
        <v/>
      </c>
    </row>
    <row r="577" spans="1:16">
      <c r="A577" s="8"/>
      <c r="B577" s="8"/>
      <c r="C577" s="8" t="str">
        <f>IF(COUNTA($A577:$B577,$D577:$I577)=0,"",COUNTIF($A$2:$A577,"&lt;&gt;"))</f>
        <v/>
      </c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t="str">
        <f>IF(UPPER(TRIM($J577))="SI",COUNTIF($J$2:J577,"SI"),"")</f>
        <v/>
      </c>
      <c r="P577" t="str">
        <f>IF(AND(UPPER(TRIM($J577))="SI",UPPER(TRIM($L577))="SI"),COUNTIFS($J$2:J577,"SI",$L$2:L577,"SI"),"")</f>
        <v/>
      </c>
    </row>
    <row r="578" spans="1:16">
      <c r="A578" s="7"/>
      <c r="B578" s="7"/>
      <c r="C578" s="7" t="str">
        <f>IF(COUNTA($A578:$B578,$D578:$I578)=0,"",COUNTIF($A$2:$A578,"&lt;&gt;"))</f>
        <v/>
      </c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t="str">
        <f>IF(UPPER(TRIM($J578))="SI",COUNTIF($J$2:J578,"SI"),"")</f>
        <v/>
      </c>
      <c r="P578" t="str">
        <f>IF(AND(UPPER(TRIM($J578))="SI",UPPER(TRIM($L578))="SI"),COUNTIFS($J$2:J578,"SI",$L$2:L578,"SI"),"")</f>
        <v/>
      </c>
    </row>
    <row r="579" spans="1:16">
      <c r="A579" s="8"/>
      <c r="B579" s="8"/>
      <c r="C579" s="8" t="str">
        <f>IF(COUNTA($A579:$B579,$D579:$I579)=0,"",COUNTIF($A$2:$A579,"&lt;&gt;"))</f>
        <v/>
      </c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t="str">
        <f>IF(UPPER(TRIM($J579))="SI",COUNTIF($J$2:J579,"SI"),"")</f>
        <v/>
      </c>
      <c r="P579" t="str">
        <f>IF(AND(UPPER(TRIM($J579))="SI",UPPER(TRIM($L579))="SI"),COUNTIFS($J$2:J579,"SI",$L$2:L579,"SI"),"")</f>
        <v/>
      </c>
    </row>
    <row r="580" spans="1:16">
      <c r="A580" s="7"/>
      <c r="B580" s="7"/>
      <c r="C580" s="7" t="str">
        <f>IF(COUNTA($A580:$B580,$D580:$I580)=0,"",COUNTIF($A$2:$A580,"&lt;&gt;"))</f>
        <v/>
      </c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t="str">
        <f>IF(UPPER(TRIM($J580))="SI",COUNTIF($J$2:J580,"SI"),"")</f>
        <v/>
      </c>
      <c r="P580" t="str">
        <f>IF(AND(UPPER(TRIM($J580))="SI",UPPER(TRIM($L580))="SI"),COUNTIFS($J$2:J580,"SI",$L$2:L580,"SI"),"")</f>
        <v/>
      </c>
    </row>
    <row r="581" spans="1:16">
      <c r="A581" s="8"/>
      <c r="B581" s="8"/>
      <c r="C581" s="8" t="str">
        <f>IF(COUNTA($A581:$B581,$D581:$I581)=0,"",COUNTIF($A$2:$A581,"&lt;&gt;"))</f>
        <v/>
      </c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t="str">
        <f>IF(UPPER(TRIM($J581))="SI",COUNTIF($J$2:J581,"SI"),"")</f>
        <v/>
      </c>
      <c r="P581" t="str">
        <f>IF(AND(UPPER(TRIM($J581))="SI",UPPER(TRIM($L581))="SI"),COUNTIFS($J$2:J581,"SI",$L$2:L581,"SI"),"")</f>
        <v/>
      </c>
    </row>
    <row r="582" spans="1:16">
      <c r="A582" s="7"/>
      <c r="B582" s="7"/>
      <c r="C582" s="7" t="str">
        <f>IF(COUNTA($A582:$B582,$D582:$I582)=0,"",COUNTIF($A$2:$A582,"&lt;&gt;"))</f>
        <v/>
      </c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t="str">
        <f>IF(UPPER(TRIM($J582))="SI",COUNTIF($J$2:J582,"SI"),"")</f>
        <v/>
      </c>
      <c r="P582" t="str">
        <f>IF(AND(UPPER(TRIM($J582))="SI",UPPER(TRIM($L582))="SI"),COUNTIFS($J$2:J582,"SI",$L$2:L582,"SI"),"")</f>
        <v/>
      </c>
    </row>
    <row r="583" spans="1:16">
      <c r="A583" s="8"/>
      <c r="B583" s="8"/>
      <c r="C583" s="8" t="str">
        <f>IF(COUNTA($A583:$B583,$D583:$I583)=0,"",COUNTIF($A$2:$A583,"&lt;&gt;"))</f>
        <v/>
      </c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t="str">
        <f>IF(UPPER(TRIM($J583))="SI",COUNTIF($J$2:J583,"SI"),"")</f>
        <v/>
      </c>
      <c r="P583" t="str">
        <f>IF(AND(UPPER(TRIM($J583))="SI",UPPER(TRIM($L583))="SI"),COUNTIFS($J$2:J583,"SI",$L$2:L583,"SI"),"")</f>
        <v/>
      </c>
    </row>
    <row r="584" spans="1:16">
      <c r="A584" s="7"/>
      <c r="B584" s="7"/>
      <c r="C584" s="7" t="str">
        <f>IF(COUNTA($A584:$B584,$D584:$I584)=0,"",COUNTIF($A$2:$A584,"&lt;&gt;"))</f>
        <v/>
      </c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t="str">
        <f>IF(UPPER(TRIM($J584))="SI",COUNTIF($J$2:J584,"SI"),"")</f>
        <v/>
      </c>
      <c r="P584" t="str">
        <f>IF(AND(UPPER(TRIM($J584))="SI",UPPER(TRIM($L584))="SI"),COUNTIFS($J$2:J584,"SI",$L$2:L584,"SI"),"")</f>
        <v/>
      </c>
    </row>
    <row r="585" spans="1:16">
      <c r="A585" s="8"/>
      <c r="B585" s="8"/>
      <c r="C585" s="8" t="str">
        <f>IF(COUNTA($A585:$B585,$D585:$I585)=0,"",COUNTIF($A$2:$A585,"&lt;&gt;"))</f>
        <v/>
      </c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t="str">
        <f>IF(UPPER(TRIM($J585))="SI",COUNTIF($J$2:J585,"SI"),"")</f>
        <v/>
      </c>
      <c r="P585" t="str">
        <f>IF(AND(UPPER(TRIM($J585))="SI",UPPER(TRIM($L585))="SI"),COUNTIFS($J$2:J585,"SI",$L$2:L585,"SI"),"")</f>
        <v/>
      </c>
    </row>
    <row r="586" spans="1:16">
      <c r="A586" s="7"/>
      <c r="B586" s="7"/>
      <c r="C586" s="7" t="str">
        <f>IF(COUNTA($A586:$B586,$D586:$I586)=0,"",COUNTIF($A$2:$A586,"&lt;&gt;"))</f>
        <v/>
      </c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t="str">
        <f>IF(UPPER(TRIM($J586))="SI",COUNTIF($J$2:J586,"SI"),"")</f>
        <v/>
      </c>
      <c r="P586" t="str">
        <f>IF(AND(UPPER(TRIM($J586))="SI",UPPER(TRIM($L586))="SI"),COUNTIFS($J$2:J586,"SI",$L$2:L586,"SI"),"")</f>
        <v/>
      </c>
    </row>
    <row r="587" spans="1:16">
      <c r="A587" s="8"/>
      <c r="B587" s="8"/>
      <c r="C587" s="8" t="str">
        <f>IF(COUNTA($A587:$B587,$D587:$I587)=0,"",COUNTIF($A$2:$A587,"&lt;&gt;"))</f>
        <v/>
      </c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t="str">
        <f>IF(UPPER(TRIM($J587))="SI",COUNTIF($J$2:J587,"SI"),"")</f>
        <v/>
      </c>
      <c r="P587" t="str">
        <f>IF(AND(UPPER(TRIM($J587))="SI",UPPER(TRIM($L587))="SI"),COUNTIFS($J$2:J587,"SI",$L$2:L587,"SI"),"")</f>
        <v/>
      </c>
    </row>
    <row r="588" spans="1:16">
      <c r="A588" s="7"/>
      <c r="B588" s="7"/>
      <c r="C588" s="7" t="str">
        <f>IF(COUNTA($A588:$B588,$D588:$I588)=0,"",COUNTIF($A$2:$A588,"&lt;&gt;"))</f>
        <v/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t="str">
        <f>IF(UPPER(TRIM($J588))="SI",COUNTIF($J$2:J588,"SI"),"")</f>
        <v/>
      </c>
      <c r="P588" t="str">
        <f>IF(AND(UPPER(TRIM($J588))="SI",UPPER(TRIM($L588))="SI"),COUNTIFS($J$2:J588,"SI",$L$2:L588,"SI"),"")</f>
        <v/>
      </c>
    </row>
    <row r="589" spans="1:16">
      <c r="A589" s="8"/>
      <c r="B589" s="8"/>
      <c r="C589" s="8" t="str">
        <f>IF(COUNTA($A589:$B589,$D589:$I589)=0,"",COUNTIF($A$2:$A589,"&lt;&gt;"))</f>
        <v/>
      </c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t="str">
        <f>IF(UPPER(TRIM($J589))="SI",COUNTIF($J$2:J589,"SI"),"")</f>
        <v/>
      </c>
      <c r="P589" t="str">
        <f>IF(AND(UPPER(TRIM($J589))="SI",UPPER(TRIM($L589))="SI"),COUNTIFS($J$2:J589,"SI",$L$2:L589,"SI"),"")</f>
        <v/>
      </c>
    </row>
    <row r="590" spans="1:16">
      <c r="A590" s="7"/>
      <c r="B590" s="7"/>
      <c r="C590" s="7" t="str">
        <f>IF(COUNTA($A590:$B590,$D590:$I590)=0,"",COUNTIF($A$2:$A590,"&lt;&gt;"))</f>
        <v/>
      </c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t="str">
        <f>IF(UPPER(TRIM($J590))="SI",COUNTIF($J$2:J590,"SI"),"")</f>
        <v/>
      </c>
      <c r="P590" t="str">
        <f>IF(AND(UPPER(TRIM($J590))="SI",UPPER(TRIM($L590))="SI"),COUNTIFS($J$2:J590,"SI",$L$2:L590,"SI"),"")</f>
        <v/>
      </c>
    </row>
    <row r="591" spans="1:16">
      <c r="A591" s="8"/>
      <c r="B591" s="8"/>
      <c r="C591" s="8" t="str">
        <f>IF(COUNTA($A591:$B591,$D591:$I591)=0,"",COUNTIF($A$2:$A591,"&lt;&gt;"))</f>
        <v/>
      </c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t="str">
        <f>IF(UPPER(TRIM($J591))="SI",COUNTIF($J$2:J591,"SI"),"")</f>
        <v/>
      </c>
      <c r="P591" t="str">
        <f>IF(AND(UPPER(TRIM($J591))="SI",UPPER(TRIM($L591))="SI"),COUNTIFS($J$2:J591,"SI",$L$2:L591,"SI"),"")</f>
        <v/>
      </c>
    </row>
    <row r="592" spans="1:16">
      <c r="A592" s="7"/>
      <c r="B592" s="7"/>
      <c r="C592" s="7" t="str">
        <f>IF(COUNTA($A592:$B592,$D592:$I592)=0,"",COUNTIF($A$2:$A592,"&lt;&gt;"))</f>
        <v/>
      </c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t="str">
        <f>IF(UPPER(TRIM($J592))="SI",COUNTIF($J$2:J592,"SI"),"")</f>
        <v/>
      </c>
      <c r="P592" t="str">
        <f>IF(AND(UPPER(TRIM($J592))="SI",UPPER(TRIM($L592))="SI"),COUNTIFS($J$2:J592,"SI",$L$2:L592,"SI"),"")</f>
        <v/>
      </c>
    </row>
    <row r="593" spans="1:16">
      <c r="A593" s="8"/>
      <c r="B593" s="8"/>
      <c r="C593" s="8" t="str">
        <f>IF(COUNTA($A593:$B593,$D593:$I593)=0,"",COUNTIF($A$2:$A593,"&lt;&gt;"))</f>
        <v/>
      </c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t="str">
        <f>IF(UPPER(TRIM($J593))="SI",COUNTIF($J$2:J593,"SI"),"")</f>
        <v/>
      </c>
      <c r="P593" t="str">
        <f>IF(AND(UPPER(TRIM($J593))="SI",UPPER(TRIM($L593))="SI"),COUNTIFS($J$2:J593,"SI",$L$2:L593,"SI"),"")</f>
        <v/>
      </c>
    </row>
    <row r="594" spans="1:16">
      <c r="A594" s="7"/>
      <c r="B594" s="7"/>
      <c r="C594" s="7" t="str">
        <f>IF(COUNTA($A594:$B594,$D594:$I594)=0,"",COUNTIF($A$2:$A594,"&lt;&gt;"))</f>
        <v/>
      </c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t="str">
        <f>IF(UPPER(TRIM($J594))="SI",COUNTIF($J$2:J594,"SI"),"")</f>
        <v/>
      </c>
      <c r="P594" t="str">
        <f>IF(AND(UPPER(TRIM($J594))="SI",UPPER(TRIM($L594))="SI"),COUNTIFS($J$2:J594,"SI",$L$2:L594,"SI"),"")</f>
        <v/>
      </c>
    </row>
    <row r="595" spans="1:16">
      <c r="A595" s="8"/>
      <c r="B595" s="8"/>
      <c r="C595" s="8" t="str">
        <f>IF(COUNTA($A595:$B595,$D595:$I595)=0,"",COUNTIF($A$2:$A595,"&lt;&gt;"))</f>
        <v/>
      </c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t="str">
        <f>IF(UPPER(TRIM($J595))="SI",COUNTIF($J$2:J595,"SI"),"")</f>
        <v/>
      </c>
      <c r="P595" t="str">
        <f>IF(AND(UPPER(TRIM($J595))="SI",UPPER(TRIM($L595))="SI"),COUNTIFS($J$2:J595,"SI",$L$2:L595,"SI"),"")</f>
        <v/>
      </c>
    </row>
    <row r="596" spans="1:16">
      <c r="A596" s="7"/>
      <c r="B596" s="7"/>
      <c r="C596" s="7" t="str">
        <f>IF(COUNTA($A596:$B596,$D596:$I596)=0,"",COUNTIF($A$2:$A596,"&lt;&gt;"))</f>
        <v/>
      </c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t="str">
        <f>IF(UPPER(TRIM($J596))="SI",COUNTIF($J$2:J596,"SI"),"")</f>
        <v/>
      </c>
      <c r="P596" t="str">
        <f>IF(AND(UPPER(TRIM($J596))="SI",UPPER(TRIM($L596))="SI"),COUNTIFS($J$2:J596,"SI",$L$2:L596,"SI"),"")</f>
        <v/>
      </c>
    </row>
    <row r="597" spans="1:16">
      <c r="A597" s="8"/>
      <c r="B597" s="8"/>
      <c r="C597" s="8" t="str">
        <f>IF(COUNTA($A597:$B597,$D597:$I597)=0,"",COUNTIF($A$2:$A597,"&lt;&gt;"))</f>
        <v/>
      </c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t="str">
        <f>IF(UPPER(TRIM($J597))="SI",COUNTIF($J$2:J597,"SI"),"")</f>
        <v/>
      </c>
      <c r="P597" t="str">
        <f>IF(AND(UPPER(TRIM($J597))="SI",UPPER(TRIM($L597))="SI"),COUNTIFS($J$2:J597,"SI",$L$2:L597,"SI"),"")</f>
        <v/>
      </c>
    </row>
    <row r="598" spans="1:16">
      <c r="A598" s="7"/>
      <c r="B598" s="7"/>
      <c r="C598" s="7" t="str">
        <f>IF(COUNTA($A598:$B598,$D598:$I598)=0,"",COUNTIF($A$2:$A598,"&lt;&gt;"))</f>
        <v/>
      </c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t="str">
        <f>IF(UPPER(TRIM($J598))="SI",COUNTIF($J$2:J598,"SI"),"")</f>
        <v/>
      </c>
      <c r="P598" t="str">
        <f>IF(AND(UPPER(TRIM($J598))="SI",UPPER(TRIM($L598))="SI"),COUNTIFS($J$2:J598,"SI",$L$2:L598,"SI"),"")</f>
        <v/>
      </c>
    </row>
    <row r="599" spans="1:16">
      <c r="A599" s="8"/>
      <c r="B599" s="8"/>
      <c r="C599" s="8" t="str">
        <f>IF(COUNTA($A599:$B599,$D599:$I599)=0,"",COUNTIF($A$2:$A599,"&lt;&gt;"))</f>
        <v/>
      </c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t="str">
        <f>IF(UPPER(TRIM($J599))="SI",COUNTIF($J$2:J599,"SI"),"")</f>
        <v/>
      </c>
      <c r="P599" t="str">
        <f>IF(AND(UPPER(TRIM($J599))="SI",UPPER(TRIM($L599))="SI"),COUNTIFS($J$2:J599,"SI",$L$2:L599,"SI"),"")</f>
        <v/>
      </c>
    </row>
    <row r="600" spans="1:16">
      <c r="C600" t="str">
        <f>IF(COUNTA($A600:$B600,$D600:$I600)=0,"",COUNTIF($A$2:$A600,"&lt;&gt;"))</f>
        <v/>
      </c>
      <c r="O600" t="str">
        <f>IF(UPPER(TRIM($J600))="SI",COUNTIF($J$2:J600,"SI"),"")</f>
        <v/>
      </c>
      <c r="P600" t="str">
        <f>IF(AND(UPPER(TRIM($J600))="SI",UPPER(TRIM($L600))="SI"),COUNTIFS($J$2:J600,"SI",$L$2:L600,"SI"),"")</f>
        <v/>
      </c>
    </row>
    <row r="601" spans="1:16">
      <c r="C601" t="str">
        <f>IF(COUNTA($A601:$B601,$D601:$I601)=0,"",COUNTIF($A$2:$A601,"&lt;&gt;"))</f>
        <v/>
      </c>
      <c r="O601" t="str">
        <f>IF(UPPER(TRIM($J601))="SI",COUNTIF($J$2:J601,"SI"),"")</f>
        <v/>
      </c>
      <c r="P601" t="str">
        <f>IF(AND(UPPER(TRIM($J601))="SI",UPPER(TRIM($L601))="SI"),COUNTIFS($J$2:J601,"SI",$L$2:L601,"SI"),"")</f>
        <v/>
      </c>
    </row>
    <row r="602" spans="1:16">
      <c r="C602" t="str">
        <f>IF(COUNTA($A602:$B602,$D602:$I602)=0,"",COUNTIF($A$2:$A602,"&lt;&gt;"))</f>
        <v/>
      </c>
      <c r="O602" t="str">
        <f>IF(UPPER(TRIM($J602))="SI",COUNTIF($J$2:J602,"SI"),"")</f>
        <v/>
      </c>
      <c r="P602" t="str">
        <f>IF(AND(UPPER(TRIM($J602))="SI",UPPER(TRIM($L602))="SI"),COUNTIFS($J$2:J602,"SI",$L$2:L602,"SI"),"")</f>
        <v/>
      </c>
    </row>
    <row r="603" spans="1:16">
      <c r="C603" t="str">
        <f>IF(COUNTA($A603:$B603,$D603:$I603)=0,"",COUNTIF($A$2:$A603,"&lt;&gt;"))</f>
        <v/>
      </c>
      <c r="O603" t="str">
        <f>IF(UPPER(TRIM($J603))="SI",COUNTIF($J$2:J603,"SI"),"")</f>
        <v/>
      </c>
      <c r="P603" t="str">
        <f>IF(AND(UPPER(TRIM($J603))="SI",UPPER(TRIM($L603))="SI"),COUNTIFS($J$2:J603,"SI",$L$2:L603,"SI"),"")</f>
        <v/>
      </c>
    </row>
    <row r="604" spans="1:16">
      <c r="C604" t="str">
        <f>IF(COUNTA($A604:$B604,$D604:$I604)=0,"",COUNTIF($A$2:$A604,"&lt;&gt;"))</f>
        <v/>
      </c>
      <c r="O604" t="str">
        <f>IF(UPPER(TRIM($J604))="SI",COUNTIF($J$2:J604,"SI"),"")</f>
        <v/>
      </c>
      <c r="P604" t="str">
        <f>IF(AND(UPPER(TRIM($J604))="SI",UPPER(TRIM($L604))="SI"),COUNTIFS($J$2:J604,"SI",$L$2:L604,"SI"),"")</f>
        <v/>
      </c>
    </row>
    <row r="605" spans="1:16">
      <c r="C605" t="str">
        <f>IF(COUNTA($A605:$B605,$D605:$I605)=0,"",COUNTIF($A$2:$A605,"&lt;&gt;"))</f>
        <v/>
      </c>
      <c r="O605" t="str">
        <f>IF(UPPER(TRIM($J605))="SI",COUNTIF($J$2:J605,"SI"),"")</f>
        <v/>
      </c>
      <c r="P605" t="str">
        <f>IF(AND(UPPER(TRIM($J605))="SI",UPPER(TRIM($L605))="SI"),COUNTIFS($J$2:J605,"SI",$L$2:L605,"SI"),"")</f>
        <v/>
      </c>
    </row>
    <row r="606" spans="1:16">
      <c r="C606" t="str">
        <f>IF(COUNTA($A606:$B606,$D606:$I606)=0,"",COUNTIF($A$2:$A606,"&lt;&gt;"))</f>
        <v/>
      </c>
      <c r="O606" t="str">
        <f>IF(UPPER(TRIM($J606))="SI",COUNTIF($J$2:J606,"SI"),"")</f>
        <v/>
      </c>
      <c r="P606" t="str">
        <f>IF(AND(UPPER(TRIM($J606))="SI",UPPER(TRIM($L606))="SI"),COUNTIFS($J$2:J606,"SI",$L$2:L606,"SI"),"")</f>
        <v/>
      </c>
    </row>
    <row r="607" spans="1:16">
      <c r="C607" t="str">
        <f>IF(COUNTA($A607:$B607,$D607:$I607)=0,"",COUNTIF($A$2:$A607,"&lt;&gt;"))</f>
        <v/>
      </c>
      <c r="O607" t="str">
        <f>IF(UPPER(TRIM($J607))="SI",COUNTIF($J$2:J607,"SI"),"")</f>
        <v/>
      </c>
      <c r="P607" t="str">
        <f>IF(AND(UPPER(TRIM($J607))="SI",UPPER(TRIM($L607))="SI"),COUNTIFS($J$2:J607,"SI",$L$2:L607,"SI"),"")</f>
        <v/>
      </c>
    </row>
    <row r="608" spans="1:16">
      <c r="C608" t="str">
        <f>IF(COUNTA($A608:$B608,$D608:$I608)=0,"",COUNTIF($A$2:$A608,"&lt;&gt;"))</f>
        <v/>
      </c>
      <c r="O608" t="str">
        <f>IF(UPPER(TRIM($J608))="SI",COUNTIF($J$2:J608,"SI"),"")</f>
        <v/>
      </c>
      <c r="P608" t="str">
        <f>IF(AND(UPPER(TRIM($J608))="SI",UPPER(TRIM($L608))="SI"),COUNTIFS($J$2:J608,"SI",$L$2:L608,"SI"),"")</f>
        <v/>
      </c>
    </row>
    <row r="609" spans="3:16">
      <c r="C609" t="str">
        <f>IF(COUNTA($A609:$B609,$D609:$I609)=0,"",COUNTIF($A$2:$A609,"&lt;&gt;"))</f>
        <v/>
      </c>
      <c r="O609" t="str">
        <f>IF(UPPER(TRIM($J609))="SI",COUNTIF($J$2:J609,"SI"),"")</f>
        <v/>
      </c>
      <c r="P609" t="str">
        <f>IF(AND(UPPER(TRIM($J609))="SI",UPPER(TRIM($L609))="SI"),COUNTIFS($J$2:J609,"SI",$L$2:L609,"SI"),"")</f>
        <v/>
      </c>
    </row>
    <row r="610" spans="3:16">
      <c r="C610" t="str">
        <f>IF(COUNTA($A610:$B610,$D610:$I610)=0,"",COUNTIF($A$2:$A610,"&lt;&gt;"))</f>
        <v/>
      </c>
      <c r="O610" t="str">
        <f>IF(UPPER(TRIM($J610))="SI",COUNTIF($J$2:J610,"SI"),"")</f>
        <v/>
      </c>
      <c r="P610" t="str">
        <f>IF(AND(UPPER(TRIM($J610))="SI",UPPER(TRIM($L610))="SI"),COUNTIFS($J$2:J610,"SI",$L$2:L610,"SI"),"")</f>
        <v/>
      </c>
    </row>
    <row r="611" spans="3:16">
      <c r="C611" t="str">
        <f>IF(COUNTA($A611:$B611,$D611:$I611)=0,"",COUNTIF($A$2:$A611,"&lt;&gt;"))</f>
        <v/>
      </c>
      <c r="O611" t="str">
        <f>IF(UPPER(TRIM($J611))="SI",COUNTIF($J$2:J611,"SI"),"")</f>
        <v/>
      </c>
      <c r="P611" t="str">
        <f>IF(AND(UPPER(TRIM($J611))="SI",UPPER(TRIM($L611))="SI"),COUNTIFS($J$2:J611,"SI",$L$2:L611,"SI"),"")</f>
        <v/>
      </c>
    </row>
    <row r="612" spans="3:16">
      <c r="C612" t="str">
        <f>IF(COUNTA($A612:$B612,$D612:$I612)=0,"",COUNTIF($A$2:$A612,"&lt;&gt;"))</f>
        <v/>
      </c>
      <c r="O612" t="str">
        <f>IF(UPPER(TRIM($J612))="SI",COUNTIF($J$2:J612,"SI"),"")</f>
        <v/>
      </c>
      <c r="P612" t="str">
        <f>IF(AND(UPPER(TRIM($J612))="SI",UPPER(TRIM($L612))="SI"),COUNTIFS($J$2:J612,"SI",$L$2:L612,"SI"),"")</f>
        <v/>
      </c>
    </row>
    <row r="613" spans="3:16">
      <c r="C613" t="str">
        <f>IF(COUNTA($A613:$B613,$D613:$I613)=0,"",COUNTIF($A$2:$A613,"&lt;&gt;"))</f>
        <v/>
      </c>
      <c r="O613" t="str">
        <f>IF(UPPER(TRIM($J613))="SI",COUNTIF($J$2:J613,"SI"),"")</f>
        <v/>
      </c>
      <c r="P613" t="str">
        <f>IF(AND(UPPER(TRIM($J613))="SI",UPPER(TRIM($L613))="SI"),COUNTIFS($J$2:J613,"SI",$L$2:L613,"SI"),"")</f>
        <v/>
      </c>
    </row>
    <row r="614" spans="3:16">
      <c r="C614" t="str">
        <f>IF(COUNTA($A614:$B614,$D614:$I614)=0,"",COUNTIF($A$2:$A614,"&lt;&gt;"))</f>
        <v/>
      </c>
      <c r="O614" t="str">
        <f>IF(UPPER(TRIM($J614))="SI",COUNTIF($J$2:J614,"SI"),"")</f>
        <v/>
      </c>
      <c r="P614" t="str">
        <f>IF(AND(UPPER(TRIM($J614))="SI",UPPER(TRIM($L614))="SI"),COUNTIFS($J$2:J614,"SI",$L$2:L614,"SI"),"")</f>
        <v/>
      </c>
    </row>
    <row r="615" spans="3:16">
      <c r="C615" t="str">
        <f>IF(COUNTA($A615:$B615,$D615:$I615)=0,"",COUNTIF($A$2:$A615,"&lt;&gt;"))</f>
        <v/>
      </c>
      <c r="O615" t="str">
        <f>IF(UPPER(TRIM($J615))="SI",COUNTIF($J$2:J615,"SI"),"")</f>
        <v/>
      </c>
      <c r="P615" t="str">
        <f>IF(AND(UPPER(TRIM($J615))="SI",UPPER(TRIM($L615))="SI"),COUNTIFS($J$2:J615,"SI",$L$2:L615,"SI"),"")</f>
        <v/>
      </c>
    </row>
    <row r="616" spans="3:16">
      <c r="C616" t="str">
        <f>IF(COUNTA($A616:$B616,$D616:$I616)=0,"",COUNTIF($A$2:$A616,"&lt;&gt;"))</f>
        <v/>
      </c>
      <c r="O616" t="str">
        <f>IF(UPPER(TRIM($J616))="SI",COUNTIF($J$2:J616,"SI"),"")</f>
        <v/>
      </c>
      <c r="P616" t="str">
        <f>IF(AND(UPPER(TRIM($J616))="SI",UPPER(TRIM($L616))="SI"),COUNTIFS($J$2:J616,"SI",$L$2:L616,"SI"),"")</f>
        <v/>
      </c>
    </row>
    <row r="617" spans="3:16">
      <c r="C617" t="str">
        <f>IF(COUNTA($A617:$B617,$D617:$I617)=0,"",COUNTIF($A$2:$A617,"&lt;&gt;"))</f>
        <v/>
      </c>
      <c r="O617" t="str">
        <f>IF(UPPER(TRIM($J617))="SI",COUNTIF($J$2:J617,"SI"),"")</f>
        <v/>
      </c>
      <c r="P617" t="str">
        <f>IF(AND(UPPER(TRIM($J617))="SI",UPPER(TRIM($L617))="SI"),COUNTIFS($J$2:J617,"SI",$L$2:L617,"SI"),"")</f>
        <v/>
      </c>
    </row>
    <row r="618" spans="3:16">
      <c r="C618" t="str">
        <f>IF(COUNTA($A618:$B618,$D618:$I618)=0,"",COUNTIF($A$2:$A618,"&lt;&gt;"))</f>
        <v/>
      </c>
      <c r="O618" t="str">
        <f>IF(UPPER(TRIM($J618))="SI",COUNTIF($J$2:J618,"SI"),"")</f>
        <v/>
      </c>
      <c r="P618" t="str">
        <f>IF(AND(UPPER(TRIM($J618))="SI",UPPER(TRIM($L618))="SI"),COUNTIFS($J$2:J618,"SI",$L$2:L618,"SI"),"")</f>
        <v/>
      </c>
    </row>
    <row r="619" spans="3:16">
      <c r="C619" t="str">
        <f>IF(COUNTA($A619:$B619,$D619:$I619)=0,"",COUNTIF($A$2:$A619,"&lt;&gt;"))</f>
        <v/>
      </c>
      <c r="O619" t="str">
        <f>IF(UPPER(TRIM($J619))="SI",COUNTIF($J$2:J619,"SI"),"")</f>
        <v/>
      </c>
      <c r="P619" t="str">
        <f>IF(AND(UPPER(TRIM($J619))="SI",UPPER(TRIM($L619))="SI"),COUNTIFS($J$2:J619,"SI",$L$2:L619,"SI"),"")</f>
        <v/>
      </c>
    </row>
    <row r="620" spans="3:16">
      <c r="C620" t="str">
        <f>IF(COUNTA($A620:$B620,$D620:$I620)=0,"",COUNTIF($A$2:$A620,"&lt;&gt;"))</f>
        <v/>
      </c>
      <c r="O620" t="str">
        <f>IF(UPPER(TRIM($J620))="SI",COUNTIF($J$2:J620,"SI"),"")</f>
        <v/>
      </c>
      <c r="P620" t="str">
        <f>IF(AND(UPPER(TRIM($J620))="SI",UPPER(TRIM($L620))="SI"),COUNTIFS($J$2:J620,"SI",$L$2:L620,"SI"),"")</f>
        <v/>
      </c>
    </row>
    <row r="621" spans="3:16">
      <c r="C621" t="str">
        <f>IF(COUNTA($A621:$B621,$D621:$I621)=0,"",COUNTIF($A$2:$A621,"&lt;&gt;"))</f>
        <v/>
      </c>
      <c r="O621" t="str">
        <f>IF(UPPER(TRIM($J621))="SI",COUNTIF($J$2:J621,"SI"),"")</f>
        <v/>
      </c>
      <c r="P621" t="str">
        <f>IF(AND(UPPER(TRIM($J621))="SI",UPPER(TRIM($L621))="SI"),COUNTIFS($J$2:J621,"SI",$L$2:L621,"SI"),"")</f>
        <v/>
      </c>
    </row>
    <row r="622" spans="3:16">
      <c r="C622" t="str">
        <f>IF(COUNTA($A622:$B622,$D622:$I622)=0,"",COUNTIF($A$2:$A622,"&lt;&gt;"))</f>
        <v/>
      </c>
      <c r="O622" t="str">
        <f>IF(UPPER(TRIM($J622))="SI",COUNTIF($J$2:J622,"SI"),"")</f>
        <v/>
      </c>
      <c r="P622" t="str">
        <f>IF(AND(UPPER(TRIM($J622))="SI",UPPER(TRIM($L622))="SI"),COUNTIFS($J$2:J622,"SI",$L$2:L622,"SI"),"")</f>
        <v/>
      </c>
    </row>
    <row r="623" spans="3:16">
      <c r="C623" t="str">
        <f>IF(COUNTA($A623:$B623,$D623:$I623)=0,"",COUNTIF($A$2:$A623,"&lt;&gt;"))</f>
        <v/>
      </c>
      <c r="O623" t="str">
        <f>IF(UPPER(TRIM($J623))="SI",COUNTIF($J$2:J623,"SI"),"")</f>
        <v/>
      </c>
      <c r="P623" t="str">
        <f>IF(AND(UPPER(TRIM($J623))="SI",UPPER(TRIM($L623))="SI"),COUNTIFS($J$2:J623,"SI",$L$2:L623,"SI"),"")</f>
        <v/>
      </c>
    </row>
    <row r="624" spans="3:16">
      <c r="C624" t="str">
        <f>IF(COUNTA($A624:$B624,$D624:$I624)=0,"",COUNTIF($A$2:$A624,"&lt;&gt;"))</f>
        <v/>
      </c>
      <c r="O624" t="str">
        <f>IF(UPPER(TRIM($J624))="SI",COUNTIF($J$2:J624,"SI"),"")</f>
        <v/>
      </c>
      <c r="P624" t="str">
        <f>IF(AND(UPPER(TRIM($J624))="SI",UPPER(TRIM($L624))="SI"),COUNTIFS($J$2:J624,"SI",$L$2:L624,"SI"),"")</f>
        <v/>
      </c>
    </row>
    <row r="625" spans="3:16">
      <c r="C625" t="str">
        <f>IF(COUNTA($A625:$B625,$D625:$I625)=0,"",COUNTIF($A$2:$A625,"&lt;&gt;"))</f>
        <v/>
      </c>
      <c r="O625" t="str">
        <f>IF(UPPER(TRIM($J625))="SI",COUNTIF($J$2:J625,"SI"),"")</f>
        <v/>
      </c>
      <c r="P625" t="str">
        <f>IF(AND(UPPER(TRIM($J625))="SI",UPPER(TRIM($L625))="SI"),COUNTIFS($J$2:J625,"SI",$L$2:L625,"SI"),"")</f>
        <v/>
      </c>
    </row>
    <row r="626" spans="3:16">
      <c r="C626" t="str">
        <f>IF(COUNTA($A626:$B626,$D626:$I626)=0,"",COUNTIF($A$2:$A626,"&lt;&gt;"))</f>
        <v/>
      </c>
      <c r="O626" t="str">
        <f>IF(UPPER(TRIM($J626))="SI",COUNTIF($J$2:J626,"SI"),"")</f>
        <v/>
      </c>
      <c r="P626" t="str">
        <f>IF(AND(UPPER(TRIM($J626))="SI",UPPER(TRIM($L626))="SI"),COUNTIFS($J$2:J626,"SI",$L$2:L626,"SI"),"")</f>
        <v/>
      </c>
    </row>
    <row r="627" spans="3:16">
      <c r="C627" t="str">
        <f>IF(COUNTA($A627:$B627,$D627:$I627)=0,"",COUNTIF($A$2:$A627,"&lt;&gt;"))</f>
        <v/>
      </c>
      <c r="O627" t="str">
        <f>IF(UPPER(TRIM($J627))="SI",COUNTIF($J$2:J627,"SI"),"")</f>
        <v/>
      </c>
      <c r="P627" t="str">
        <f>IF(AND(UPPER(TRIM($J627))="SI",UPPER(TRIM($L627))="SI"),COUNTIFS($J$2:J627,"SI",$L$2:L627,"SI"),"")</f>
        <v/>
      </c>
    </row>
    <row r="628" spans="3:16">
      <c r="C628" t="str">
        <f>IF(COUNTA($A628:$B628,$D628:$I628)=0,"",COUNTIF($A$2:$A628,"&lt;&gt;"))</f>
        <v/>
      </c>
      <c r="O628" t="str">
        <f>IF(UPPER(TRIM($J628))="SI",COUNTIF($J$2:J628,"SI"),"")</f>
        <v/>
      </c>
      <c r="P628" t="str">
        <f>IF(AND(UPPER(TRIM($J628))="SI",UPPER(TRIM($L628))="SI"),COUNTIFS($J$2:J628,"SI",$L$2:L628,"SI"),"")</f>
        <v/>
      </c>
    </row>
    <row r="629" spans="3:16">
      <c r="C629" t="str">
        <f>IF(COUNTA($A629:$B629,$D629:$I629)=0,"",COUNTIF($A$2:$A629,"&lt;&gt;"))</f>
        <v/>
      </c>
      <c r="O629" t="str">
        <f>IF(UPPER(TRIM($J629))="SI",COUNTIF($J$2:J629,"SI"),"")</f>
        <v/>
      </c>
      <c r="P629" t="str">
        <f>IF(AND(UPPER(TRIM($J629))="SI",UPPER(TRIM($L629))="SI"),COUNTIFS($J$2:J629,"SI",$L$2:L629,"SI"),"")</f>
        <v/>
      </c>
    </row>
    <row r="630" spans="3:16">
      <c r="C630" t="str">
        <f>IF(COUNTA($A630:$B630,$D630:$I630)=0,"",COUNTIF($A$2:$A630,"&lt;&gt;"))</f>
        <v/>
      </c>
      <c r="O630" t="str">
        <f>IF(UPPER(TRIM($J630))="SI",COUNTIF($J$2:J630,"SI"),"")</f>
        <v/>
      </c>
      <c r="P630" t="str">
        <f>IF(AND(UPPER(TRIM($J630))="SI",UPPER(TRIM($L630))="SI"),COUNTIFS($J$2:J630,"SI",$L$2:L630,"SI"),"")</f>
        <v/>
      </c>
    </row>
    <row r="631" spans="3:16">
      <c r="C631" t="str">
        <f>IF(COUNTA($A631:$B631,$D631:$I631)=0,"",COUNTIF($A$2:$A631,"&lt;&gt;"))</f>
        <v/>
      </c>
      <c r="O631" t="str">
        <f>IF(UPPER(TRIM($J631))="SI",COUNTIF($J$2:J631,"SI"),"")</f>
        <v/>
      </c>
      <c r="P631" t="str">
        <f>IF(AND(UPPER(TRIM($J631))="SI",UPPER(TRIM($L631))="SI"),COUNTIFS($J$2:J631,"SI",$L$2:L631,"SI"),"")</f>
        <v/>
      </c>
    </row>
    <row r="632" spans="3:16">
      <c r="C632" t="str">
        <f>IF(COUNTA($A632:$B632,$D632:$I632)=0,"",COUNTIF($A$2:$A632,"&lt;&gt;"))</f>
        <v/>
      </c>
      <c r="O632" t="str">
        <f>IF(UPPER(TRIM($J632))="SI",COUNTIF($J$2:J632,"SI"),"")</f>
        <v/>
      </c>
      <c r="P632" t="str">
        <f>IF(AND(UPPER(TRIM($J632))="SI",UPPER(TRIM($L632))="SI"),COUNTIFS($J$2:J632,"SI",$L$2:L632,"SI"),"")</f>
        <v/>
      </c>
    </row>
    <row r="633" spans="3:16">
      <c r="C633" t="str">
        <f>IF(COUNTA($A633:$B633,$D633:$I633)=0,"",COUNTIF($A$2:$A633,"&lt;&gt;"))</f>
        <v/>
      </c>
      <c r="O633" t="str">
        <f>IF(UPPER(TRIM($J633))="SI",COUNTIF($J$2:J633,"SI"),"")</f>
        <v/>
      </c>
      <c r="P633" t="str">
        <f>IF(AND(UPPER(TRIM($J633))="SI",UPPER(TRIM($L633))="SI"),COUNTIFS($J$2:J633,"SI",$L$2:L633,"SI"),"")</f>
        <v/>
      </c>
    </row>
    <row r="634" spans="3:16">
      <c r="C634" t="str">
        <f>IF(COUNTA($A634:$B634,$D634:$I634)=0,"",COUNTIF($A$2:$A634,"&lt;&gt;"))</f>
        <v/>
      </c>
      <c r="O634" t="str">
        <f>IF(UPPER(TRIM($J634))="SI",COUNTIF($J$2:J634,"SI"),"")</f>
        <v/>
      </c>
      <c r="P634" t="str">
        <f>IF(AND(UPPER(TRIM($J634))="SI",UPPER(TRIM($L634))="SI"),COUNTIFS($J$2:J634,"SI",$L$2:L634,"SI"),"")</f>
        <v/>
      </c>
    </row>
    <row r="635" spans="3:16">
      <c r="C635" t="str">
        <f>IF(COUNTA($A635:$B635,$D635:$I635)=0,"",COUNTIF($A$2:$A635,"&lt;&gt;"))</f>
        <v/>
      </c>
      <c r="O635" t="str">
        <f>IF(UPPER(TRIM($J635))="SI",COUNTIF($J$2:J635,"SI"),"")</f>
        <v/>
      </c>
      <c r="P635" t="str">
        <f>IF(AND(UPPER(TRIM($J635))="SI",UPPER(TRIM($L635))="SI"),COUNTIFS($J$2:J635,"SI",$L$2:L635,"SI"),"")</f>
        <v/>
      </c>
    </row>
    <row r="636" spans="3:16">
      <c r="C636" t="str">
        <f>IF(COUNTA($A636:$B636,$D636:$I636)=0,"",COUNTIF($A$2:$A636,"&lt;&gt;"))</f>
        <v/>
      </c>
      <c r="O636" t="str">
        <f>IF(UPPER(TRIM($J636))="SI",COUNTIF($J$2:J636,"SI"),"")</f>
        <v/>
      </c>
      <c r="P636" t="str">
        <f>IF(AND(UPPER(TRIM($J636))="SI",UPPER(TRIM($L636))="SI"),COUNTIFS($J$2:J636,"SI",$L$2:L636,"SI"),"")</f>
        <v/>
      </c>
    </row>
    <row r="637" spans="3:16">
      <c r="C637" t="str">
        <f>IF(COUNTA($A637:$B637,$D637:$I637)=0,"",COUNTIF($A$2:$A637,"&lt;&gt;"))</f>
        <v/>
      </c>
      <c r="O637" t="str">
        <f>IF(UPPER(TRIM($J637))="SI",COUNTIF($J$2:J637,"SI"),"")</f>
        <v/>
      </c>
      <c r="P637" t="str">
        <f>IF(AND(UPPER(TRIM($J637))="SI",UPPER(TRIM($L637))="SI"),COUNTIFS($J$2:J637,"SI",$L$2:L637,"SI"),"")</f>
        <v/>
      </c>
    </row>
    <row r="638" spans="3:16">
      <c r="C638" t="str">
        <f>IF(COUNTA($A638:$B638,$D638:$I638)=0,"",COUNTIF($A$2:$A638,"&lt;&gt;"))</f>
        <v/>
      </c>
      <c r="O638" t="str">
        <f>IF(UPPER(TRIM($J638))="SI",COUNTIF($J$2:J638,"SI"),"")</f>
        <v/>
      </c>
      <c r="P638" t="str">
        <f>IF(AND(UPPER(TRIM($J638))="SI",UPPER(TRIM($L638))="SI"),COUNTIFS($J$2:J638,"SI",$L$2:L638,"SI"),"")</f>
        <v/>
      </c>
    </row>
    <row r="639" spans="3:16">
      <c r="C639" t="str">
        <f>IF(COUNTA($A639:$B639,$D639:$I639)=0,"",COUNTIF($A$2:$A639,"&lt;&gt;"))</f>
        <v/>
      </c>
      <c r="O639" t="str">
        <f>IF(UPPER(TRIM($J639))="SI",COUNTIF($J$2:J639,"SI"),"")</f>
        <v/>
      </c>
      <c r="P639" t="str">
        <f>IF(AND(UPPER(TRIM($J639))="SI",UPPER(TRIM($L639))="SI"),COUNTIFS($J$2:J639,"SI",$L$2:L639,"SI"),"")</f>
        <v/>
      </c>
    </row>
    <row r="640" spans="3:16">
      <c r="C640" t="str">
        <f>IF(COUNTA($A640:$B640,$D640:$I640)=0,"",COUNTIF($A$2:$A640,"&lt;&gt;"))</f>
        <v/>
      </c>
      <c r="O640" t="str">
        <f>IF(UPPER(TRIM($J640))="SI",COUNTIF($J$2:J640,"SI"),"")</f>
        <v/>
      </c>
      <c r="P640" t="str">
        <f>IF(AND(UPPER(TRIM($J640))="SI",UPPER(TRIM($L640))="SI"),COUNTIFS($J$2:J640,"SI",$L$2:L640,"SI"),"")</f>
        <v/>
      </c>
    </row>
    <row r="641" spans="3:16">
      <c r="C641" t="str">
        <f>IF(COUNTA($A641:$B641,$D641:$I641)=0,"",COUNTIF($A$2:$A641,"&lt;&gt;"))</f>
        <v/>
      </c>
      <c r="O641" t="str">
        <f>IF(UPPER(TRIM($J641))="SI",COUNTIF($J$2:J641,"SI"),"")</f>
        <v/>
      </c>
      <c r="P641" t="str">
        <f>IF(AND(UPPER(TRIM($J641))="SI",UPPER(TRIM($L641))="SI"),COUNTIFS($J$2:J641,"SI",$L$2:L641,"SI"),"")</f>
        <v/>
      </c>
    </row>
    <row r="642" spans="3:16">
      <c r="C642" t="str">
        <f>IF(COUNTA($A642:$B642,$D642:$I642)=0,"",COUNTIF($A$2:$A642,"&lt;&gt;"))</f>
        <v/>
      </c>
      <c r="O642" t="str">
        <f>IF(UPPER(TRIM($J642))="SI",COUNTIF($J$2:J642,"SI"),"")</f>
        <v/>
      </c>
      <c r="P642" t="str">
        <f>IF(AND(UPPER(TRIM($J642))="SI",UPPER(TRIM($L642))="SI"),COUNTIFS($J$2:J642,"SI",$L$2:L642,"SI"),"")</f>
        <v/>
      </c>
    </row>
    <row r="643" spans="3:16">
      <c r="C643" t="str">
        <f>IF(COUNTA($A643:$B643,$D643:$I643)=0,"",COUNTIF($A$2:$A643,"&lt;&gt;"))</f>
        <v/>
      </c>
      <c r="O643" t="str">
        <f>IF(UPPER(TRIM($J643))="SI",COUNTIF($J$2:J643,"SI"),"")</f>
        <v/>
      </c>
      <c r="P643" t="str">
        <f>IF(AND(UPPER(TRIM($J643))="SI",UPPER(TRIM($L643))="SI"),COUNTIFS($J$2:J643,"SI",$L$2:L643,"SI"),"")</f>
        <v/>
      </c>
    </row>
    <row r="644" spans="3:16">
      <c r="C644" t="str">
        <f>IF(COUNTA($A644:$B644,$D644:$I644)=0,"",COUNTIF($A$2:$A644,"&lt;&gt;"))</f>
        <v/>
      </c>
      <c r="O644" t="str">
        <f>IF(UPPER(TRIM($J644))="SI",COUNTIF($J$2:J644,"SI"),"")</f>
        <v/>
      </c>
      <c r="P644" t="str">
        <f>IF(AND(UPPER(TRIM($J644))="SI",UPPER(TRIM($L644))="SI"),COUNTIFS($J$2:J644,"SI",$L$2:L644,"SI"),"")</f>
        <v/>
      </c>
    </row>
    <row r="645" spans="3:16">
      <c r="C645" t="str">
        <f>IF(COUNTA($A645:$B645,$D645:$I645)=0,"",COUNTIF($A$2:$A645,"&lt;&gt;"))</f>
        <v/>
      </c>
      <c r="O645" t="str">
        <f>IF(UPPER(TRIM($J645))="SI",COUNTIF($J$2:J645,"SI"),"")</f>
        <v/>
      </c>
      <c r="P645" t="str">
        <f>IF(AND(UPPER(TRIM($J645))="SI",UPPER(TRIM($L645))="SI"),COUNTIFS($J$2:J645,"SI",$L$2:L645,"SI"),"")</f>
        <v/>
      </c>
    </row>
    <row r="646" spans="3:16">
      <c r="C646" t="str">
        <f>IF(COUNTA($A646:$B646,$D646:$I646)=0,"",COUNTIF($A$2:$A646,"&lt;&gt;"))</f>
        <v/>
      </c>
      <c r="O646" t="str">
        <f>IF(UPPER(TRIM($J646))="SI",COUNTIF($J$2:J646,"SI"),"")</f>
        <v/>
      </c>
      <c r="P646" t="str">
        <f>IF(AND(UPPER(TRIM($J646))="SI",UPPER(TRIM($L646))="SI"),COUNTIFS($J$2:J646,"SI",$L$2:L646,"SI"),"")</f>
        <v/>
      </c>
    </row>
    <row r="647" spans="3:16">
      <c r="C647" t="str">
        <f>IF(COUNTA($A647:$B647,$D647:$I647)=0,"",COUNTIF($A$2:$A647,"&lt;&gt;"))</f>
        <v/>
      </c>
      <c r="O647" t="str">
        <f>IF(UPPER(TRIM($J647))="SI",COUNTIF($J$2:J647,"SI"),"")</f>
        <v/>
      </c>
      <c r="P647" t="str">
        <f>IF(AND(UPPER(TRIM($J647))="SI",UPPER(TRIM($L647))="SI"),COUNTIFS($J$2:J647,"SI",$L$2:L647,"SI"),"")</f>
        <v/>
      </c>
    </row>
    <row r="648" spans="3:16">
      <c r="C648" t="str">
        <f>IF(COUNTA($A648:$B648,$D648:$I648)=0,"",COUNTIF($A$2:$A648,"&lt;&gt;"))</f>
        <v/>
      </c>
      <c r="O648" t="str">
        <f>IF(UPPER(TRIM($J648))="SI",COUNTIF($J$2:J648,"SI"),"")</f>
        <v/>
      </c>
      <c r="P648" t="str">
        <f>IF(AND(UPPER(TRIM($J648))="SI",UPPER(TRIM($L648))="SI"),COUNTIFS($J$2:J648,"SI",$L$2:L648,"SI"),"")</f>
        <v/>
      </c>
    </row>
    <row r="649" spans="3:16">
      <c r="C649" t="str">
        <f>IF(COUNTA($A649:$B649,$D649:$I649)=0,"",COUNTIF($A$2:$A649,"&lt;&gt;"))</f>
        <v/>
      </c>
      <c r="O649" t="str">
        <f>IF(UPPER(TRIM($J649))="SI",COUNTIF($J$2:J649,"SI"),"")</f>
        <v/>
      </c>
      <c r="P649" t="str">
        <f>IF(AND(UPPER(TRIM($J649))="SI",UPPER(TRIM($L649))="SI"),COUNTIFS($J$2:J649,"SI",$L$2:L649,"SI"),"")</f>
        <v/>
      </c>
    </row>
    <row r="650" spans="3:16">
      <c r="C650" t="str">
        <f>IF(COUNTA($A650:$B650,$D650:$I650)=0,"",COUNTIF($A$2:$A650,"&lt;&gt;"))</f>
        <v/>
      </c>
      <c r="O650" t="str">
        <f>IF(UPPER(TRIM($J650))="SI",COUNTIF($J$2:J650,"SI"),"")</f>
        <v/>
      </c>
      <c r="P650" t="str">
        <f>IF(AND(UPPER(TRIM($J650))="SI",UPPER(TRIM($L650))="SI"),COUNTIFS($J$2:J650,"SI",$L$2:L650,"SI"),"")</f>
        <v/>
      </c>
    </row>
    <row r="651" spans="3:16">
      <c r="C651" t="str">
        <f>IF(COUNTA($A651:$B651,$D651:$I651)=0,"",COUNTIF($A$2:$A651,"&lt;&gt;"))</f>
        <v/>
      </c>
      <c r="O651" t="str">
        <f>IF(UPPER(TRIM($J651))="SI",COUNTIF($J$2:J651,"SI"),"")</f>
        <v/>
      </c>
      <c r="P651" t="str">
        <f>IF(AND(UPPER(TRIM($J651))="SI",UPPER(TRIM($L651))="SI"),COUNTIFS($J$2:J651,"SI",$L$2:L651,"SI"),"")</f>
        <v/>
      </c>
    </row>
    <row r="652" spans="3:16">
      <c r="C652" t="str">
        <f>IF(COUNTA($A652:$B652,$D652:$I652)=0,"",COUNTIF($A$2:$A652,"&lt;&gt;"))</f>
        <v/>
      </c>
      <c r="O652" t="str">
        <f>IF(UPPER(TRIM($J652))="SI",COUNTIF($J$2:J652,"SI"),"")</f>
        <v/>
      </c>
      <c r="P652" t="str">
        <f>IF(AND(UPPER(TRIM($J652))="SI",UPPER(TRIM($L652))="SI"),COUNTIFS($J$2:J652,"SI",$L$2:L652,"SI"),"")</f>
        <v/>
      </c>
    </row>
    <row r="653" spans="3:16">
      <c r="C653" t="str">
        <f>IF(COUNTA($A653:$B653,$D653:$I653)=0,"",COUNTIF($A$2:$A653,"&lt;&gt;"))</f>
        <v/>
      </c>
      <c r="O653" t="str">
        <f>IF(UPPER(TRIM($J653))="SI",COUNTIF($J$2:J653,"SI"),"")</f>
        <v/>
      </c>
      <c r="P653" t="str">
        <f>IF(AND(UPPER(TRIM($J653))="SI",UPPER(TRIM($L653))="SI"),COUNTIFS($J$2:J653,"SI",$L$2:L653,"SI"),"")</f>
        <v/>
      </c>
    </row>
    <row r="654" spans="3:16">
      <c r="C654" t="str">
        <f>IF(COUNTA($A654:$B654,$D654:$I654)=0,"",COUNTIF($A$2:$A654,"&lt;&gt;"))</f>
        <v/>
      </c>
      <c r="O654" t="str">
        <f>IF(UPPER(TRIM($J654))="SI",COUNTIF($J$2:J654,"SI"),"")</f>
        <v/>
      </c>
      <c r="P654" t="str">
        <f>IF(AND(UPPER(TRIM($J654))="SI",UPPER(TRIM($L654))="SI"),COUNTIFS($J$2:J654,"SI",$L$2:L654,"SI"),"")</f>
        <v/>
      </c>
    </row>
    <row r="655" spans="3:16">
      <c r="C655" t="str">
        <f>IF(COUNTA($A655:$B655,$D655:$I655)=0,"",COUNTIF($A$2:$A655,"&lt;&gt;"))</f>
        <v/>
      </c>
      <c r="O655" t="str">
        <f>IF(UPPER(TRIM($J655))="SI",COUNTIF($J$2:J655,"SI"),"")</f>
        <v/>
      </c>
      <c r="P655" t="str">
        <f>IF(AND(UPPER(TRIM($J655))="SI",UPPER(TRIM($L655))="SI"),COUNTIFS($J$2:J655,"SI",$L$2:L655,"SI"),"")</f>
        <v/>
      </c>
    </row>
    <row r="656" spans="3:16">
      <c r="C656" t="str">
        <f>IF(COUNTA($A656:$B656,$D656:$I656)=0,"",COUNTIF($A$2:$A656,"&lt;&gt;"))</f>
        <v/>
      </c>
      <c r="O656" t="str">
        <f>IF(UPPER(TRIM($J656))="SI",COUNTIF($J$2:J656,"SI"),"")</f>
        <v/>
      </c>
      <c r="P656" t="str">
        <f>IF(AND(UPPER(TRIM($J656))="SI",UPPER(TRIM($L656))="SI"),COUNTIFS($J$2:J656,"SI",$L$2:L656,"SI"),"")</f>
        <v/>
      </c>
    </row>
    <row r="657" spans="3:16">
      <c r="C657" t="str">
        <f>IF(COUNTA($A657:$B657,$D657:$I657)=0,"",COUNTIF($A$2:$A657,"&lt;&gt;"))</f>
        <v/>
      </c>
      <c r="O657" t="str">
        <f>IF(UPPER(TRIM($J657))="SI",COUNTIF($J$2:J657,"SI"),"")</f>
        <v/>
      </c>
      <c r="P657" t="str">
        <f>IF(AND(UPPER(TRIM($J657))="SI",UPPER(TRIM($L657))="SI"),COUNTIFS($J$2:J657,"SI",$L$2:L657,"SI"),"")</f>
        <v/>
      </c>
    </row>
    <row r="658" spans="3:16">
      <c r="C658" t="str">
        <f>IF(COUNTA($A658:$B658,$D658:$I658)=0,"",COUNTIF($A$2:$A658,"&lt;&gt;"))</f>
        <v/>
      </c>
      <c r="O658" t="str">
        <f>IF(UPPER(TRIM($J658))="SI",COUNTIF($J$2:J658,"SI"),"")</f>
        <v/>
      </c>
      <c r="P658" t="str">
        <f>IF(AND(UPPER(TRIM($J658))="SI",UPPER(TRIM($L658))="SI"),COUNTIFS($J$2:J658,"SI",$L$2:L658,"SI"),"")</f>
        <v/>
      </c>
    </row>
    <row r="659" spans="3:16">
      <c r="C659" t="str">
        <f>IF(COUNTA($A659:$B659,$D659:$I659)=0,"",COUNTIF($A$2:$A659,"&lt;&gt;"))</f>
        <v/>
      </c>
      <c r="O659" t="str">
        <f>IF(UPPER(TRIM($J659))="SI",COUNTIF($J$2:J659,"SI"),"")</f>
        <v/>
      </c>
      <c r="P659" t="str">
        <f>IF(AND(UPPER(TRIM($J659))="SI",UPPER(TRIM($L659))="SI"),COUNTIFS($J$2:J659,"SI",$L$2:L659,"SI"),"")</f>
        <v/>
      </c>
    </row>
    <row r="660" spans="3:16">
      <c r="C660" t="str">
        <f>IF(COUNTA($A660:$B660,$D660:$I660)=0,"",COUNTIF($A$2:$A660,"&lt;&gt;"))</f>
        <v/>
      </c>
      <c r="O660" t="str">
        <f>IF(UPPER(TRIM($J660))="SI",COUNTIF($J$2:J660,"SI"),"")</f>
        <v/>
      </c>
      <c r="P660" t="str">
        <f>IF(AND(UPPER(TRIM($J660))="SI",UPPER(TRIM($L660))="SI"),COUNTIFS($J$2:J660,"SI",$L$2:L660,"SI"),"")</f>
        <v/>
      </c>
    </row>
    <row r="661" spans="3:16">
      <c r="C661" t="str">
        <f>IF(COUNTA($A661:$B661,$D661:$I661)=0,"",COUNTIF($A$2:$A661,"&lt;&gt;"))</f>
        <v/>
      </c>
      <c r="O661" t="str">
        <f>IF(UPPER(TRIM($J661))="SI",COUNTIF($J$2:J661,"SI"),"")</f>
        <v/>
      </c>
      <c r="P661" t="str">
        <f>IF(AND(UPPER(TRIM($J661))="SI",UPPER(TRIM($L661))="SI"),COUNTIFS($J$2:J661,"SI",$L$2:L661,"SI"),"")</f>
        <v/>
      </c>
    </row>
    <row r="662" spans="3:16">
      <c r="C662" t="str">
        <f>IF(COUNTA($A662:$B662,$D662:$I662)=0,"",COUNTIF($A$2:$A662,"&lt;&gt;"))</f>
        <v/>
      </c>
      <c r="O662" t="str">
        <f>IF(UPPER(TRIM($J662))="SI",COUNTIF($J$2:J662,"SI"),"")</f>
        <v/>
      </c>
      <c r="P662" t="str">
        <f>IF(AND(UPPER(TRIM($J662))="SI",UPPER(TRIM($L662))="SI"),COUNTIFS($J$2:J662,"SI",$L$2:L662,"SI"),"")</f>
        <v/>
      </c>
    </row>
    <row r="663" spans="3:16">
      <c r="C663" t="str">
        <f>IF(COUNTA($A663:$B663,$D663:$I663)=0,"",COUNTIF($A$2:$A663,"&lt;&gt;"))</f>
        <v/>
      </c>
      <c r="O663" t="str">
        <f>IF(UPPER(TRIM($J663))="SI",COUNTIF($J$2:J663,"SI"),"")</f>
        <v/>
      </c>
      <c r="P663" t="str">
        <f>IF(AND(UPPER(TRIM($J663))="SI",UPPER(TRIM($L663))="SI"),COUNTIFS($J$2:J663,"SI",$L$2:L663,"SI"),"")</f>
        <v/>
      </c>
    </row>
    <row r="664" spans="3:16">
      <c r="C664" t="str">
        <f>IF(COUNTA($A664:$B664,$D664:$I664)=0,"",COUNTIF($A$2:$A664,"&lt;&gt;"))</f>
        <v/>
      </c>
      <c r="O664" t="str">
        <f>IF(UPPER(TRIM($J664))="SI",COUNTIF($J$2:J664,"SI"),"")</f>
        <v/>
      </c>
      <c r="P664" t="str">
        <f>IF(AND(UPPER(TRIM($J664))="SI",UPPER(TRIM($L664))="SI"),COUNTIFS($J$2:J664,"SI",$L$2:L664,"SI"),"")</f>
        <v/>
      </c>
    </row>
    <row r="665" spans="3:16">
      <c r="C665" t="str">
        <f>IF(COUNTA($A665:$B665,$D665:$I665)=0,"",COUNTIF($A$2:$A665,"&lt;&gt;"))</f>
        <v/>
      </c>
      <c r="O665" t="str">
        <f>IF(UPPER(TRIM($J665))="SI",COUNTIF($J$2:J665,"SI"),"")</f>
        <v/>
      </c>
      <c r="P665" t="str">
        <f>IF(AND(UPPER(TRIM($J665))="SI",UPPER(TRIM($L665))="SI"),COUNTIFS($J$2:J665,"SI",$L$2:L665,"SI"),"")</f>
        <v/>
      </c>
    </row>
    <row r="666" spans="3:16">
      <c r="C666" t="str">
        <f>IF(COUNTA($A666:$B666,$D666:$I666)=0,"",COUNTIF($A$2:$A666,"&lt;&gt;"))</f>
        <v/>
      </c>
      <c r="O666" t="str">
        <f>IF(UPPER(TRIM($J666))="SI",COUNTIF($J$2:J666,"SI"),"")</f>
        <v/>
      </c>
      <c r="P666" t="str">
        <f>IF(AND(UPPER(TRIM($J666))="SI",UPPER(TRIM($L666))="SI"),COUNTIFS($J$2:J666,"SI",$L$2:L666,"SI"),"")</f>
        <v/>
      </c>
    </row>
    <row r="667" spans="3:16">
      <c r="C667" t="str">
        <f>IF(COUNTA($A667:$B667,$D667:$I667)=0,"",COUNTIF($A$2:$A667,"&lt;&gt;"))</f>
        <v/>
      </c>
      <c r="O667" t="str">
        <f>IF(UPPER(TRIM($J667))="SI",COUNTIF($J$2:J667,"SI"),"")</f>
        <v/>
      </c>
      <c r="P667" t="str">
        <f>IF(AND(UPPER(TRIM($J667))="SI",UPPER(TRIM($L667))="SI"),COUNTIFS($J$2:J667,"SI",$L$2:L667,"SI"),"")</f>
        <v/>
      </c>
    </row>
    <row r="668" spans="3:16">
      <c r="C668" t="str">
        <f>IF(COUNTA($A668:$B668,$D668:$I668)=0,"",COUNTIF($A$2:$A668,"&lt;&gt;"))</f>
        <v/>
      </c>
      <c r="O668" t="str">
        <f>IF(UPPER(TRIM($J668))="SI",COUNTIF($J$2:J668,"SI"),"")</f>
        <v/>
      </c>
      <c r="P668" t="str">
        <f>IF(AND(UPPER(TRIM($J668))="SI",UPPER(TRIM($L668))="SI"),COUNTIFS($J$2:J668,"SI",$L$2:L668,"SI"),"")</f>
        <v/>
      </c>
    </row>
    <row r="669" spans="3:16">
      <c r="C669" t="str">
        <f>IF(COUNTA($A669:$B669,$D669:$I669)=0,"",COUNTIF($A$2:$A669,"&lt;&gt;"))</f>
        <v/>
      </c>
      <c r="O669" t="str">
        <f>IF(UPPER(TRIM($J669))="SI",COUNTIF($J$2:J669,"SI"),"")</f>
        <v/>
      </c>
      <c r="P669" t="str">
        <f>IF(AND(UPPER(TRIM($J669))="SI",UPPER(TRIM($L669))="SI"),COUNTIFS($J$2:J669,"SI",$L$2:L669,"SI"),"")</f>
        <v/>
      </c>
    </row>
    <row r="670" spans="3:16">
      <c r="C670" t="str">
        <f>IF(COUNTA($A670:$B670,$D670:$I670)=0,"",COUNTIF($A$2:$A670,"&lt;&gt;"))</f>
        <v/>
      </c>
      <c r="O670" t="str">
        <f>IF(UPPER(TRIM($J670))="SI",COUNTIF($J$2:J670,"SI"),"")</f>
        <v/>
      </c>
      <c r="P670" t="str">
        <f>IF(AND(UPPER(TRIM($J670))="SI",UPPER(TRIM($L670))="SI"),COUNTIFS($J$2:J670,"SI",$L$2:L670,"SI"),"")</f>
        <v/>
      </c>
    </row>
    <row r="671" spans="3:16">
      <c r="C671" t="str">
        <f>IF(COUNTA($A671:$B671,$D671:$I671)=0,"",COUNTIF($A$2:$A671,"&lt;&gt;"))</f>
        <v/>
      </c>
      <c r="O671" t="str">
        <f>IF(UPPER(TRIM($J671))="SI",COUNTIF($J$2:J671,"SI"),"")</f>
        <v/>
      </c>
      <c r="P671" t="str">
        <f>IF(AND(UPPER(TRIM($J671))="SI",UPPER(TRIM($L671))="SI"),COUNTIFS($J$2:J671,"SI",$L$2:L671,"SI"),"")</f>
        <v/>
      </c>
    </row>
    <row r="672" spans="3:16">
      <c r="C672" t="str">
        <f>IF(COUNTA($A672:$B672,$D672:$I672)=0,"",COUNTIF($A$2:$A672,"&lt;&gt;"))</f>
        <v/>
      </c>
      <c r="O672" t="str">
        <f>IF(UPPER(TRIM($J672))="SI",COUNTIF($J$2:J672,"SI"),"")</f>
        <v/>
      </c>
      <c r="P672" t="str">
        <f>IF(AND(UPPER(TRIM($J672))="SI",UPPER(TRIM($L672))="SI"),COUNTIFS($J$2:J672,"SI",$L$2:L672,"SI"),"")</f>
        <v/>
      </c>
    </row>
    <row r="673" spans="3:16">
      <c r="C673" t="str">
        <f>IF(COUNTA($A673:$B673,$D673:$I673)=0,"",COUNTIF($A$2:$A673,"&lt;&gt;"))</f>
        <v/>
      </c>
      <c r="O673" t="str">
        <f>IF(UPPER(TRIM($J673))="SI",COUNTIF($J$2:J673,"SI"),"")</f>
        <v/>
      </c>
      <c r="P673" t="str">
        <f>IF(AND(UPPER(TRIM($J673))="SI",UPPER(TRIM($L673))="SI"),COUNTIFS($J$2:J673,"SI",$L$2:L673,"SI"),"")</f>
        <v/>
      </c>
    </row>
    <row r="674" spans="3:16">
      <c r="C674" t="str">
        <f>IF(COUNTA($A674:$B674,$D674:$I674)=0,"",COUNTIF($A$2:$A674,"&lt;&gt;"))</f>
        <v/>
      </c>
      <c r="O674" t="str">
        <f>IF(UPPER(TRIM($J674))="SI",COUNTIF($J$2:J674,"SI"),"")</f>
        <v/>
      </c>
      <c r="P674" t="str">
        <f>IF(AND(UPPER(TRIM($J674))="SI",UPPER(TRIM($L674))="SI"),COUNTIFS($J$2:J674,"SI",$L$2:L674,"SI"),"")</f>
        <v/>
      </c>
    </row>
    <row r="675" spans="3:16">
      <c r="C675" t="str">
        <f>IF(COUNTA($A675:$B675,$D675:$I675)=0,"",COUNTIF($A$2:$A675,"&lt;&gt;"))</f>
        <v/>
      </c>
      <c r="O675" t="str">
        <f>IF(UPPER(TRIM($J675))="SI",COUNTIF($J$2:J675,"SI"),"")</f>
        <v/>
      </c>
      <c r="P675" t="str">
        <f>IF(AND(UPPER(TRIM($J675))="SI",UPPER(TRIM($L675))="SI"),COUNTIFS($J$2:J675,"SI",$L$2:L675,"SI"),"")</f>
        <v/>
      </c>
    </row>
    <row r="676" spans="3:16">
      <c r="C676" t="str">
        <f>IF(COUNTA($A676:$B676,$D676:$I676)=0,"",COUNTIF($A$2:$A676,"&lt;&gt;"))</f>
        <v/>
      </c>
      <c r="O676" t="str">
        <f>IF(UPPER(TRIM($J676))="SI",COUNTIF($J$2:J676,"SI"),"")</f>
        <v/>
      </c>
      <c r="P676" t="str">
        <f>IF(AND(UPPER(TRIM($J676))="SI",UPPER(TRIM($L676))="SI"),COUNTIFS($J$2:J676,"SI",$L$2:L676,"SI"),"")</f>
        <v/>
      </c>
    </row>
    <row r="677" spans="3:16">
      <c r="C677" t="str">
        <f>IF(COUNTA($A677:$B677,$D677:$I677)=0,"",COUNTIF($A$2:$A677,"&lt;&gt;"))</f>
        <v/>
      </c>
      <c r="O677" t="str">
        <f>IF(UPPER(TRIM($J677))="SI",COUNTIF($J$2:J677,"SI"),"")</f>
        <v/>
      </c>
      <c r="P677" t="str">
        <f>IF(AND(UPPER(TRIM($J677))="SI",UPPER(TRIM($L677))="SI"),COUNTIFS($J$2:J677,"SI",$L$2:L677,"SI"),"")</f>
        <v/>
      </c>
    </row>
    <row r="678" spans="3:16">
      <c r="C678" t="str">
        <f>IF(COUNTA($A678:$B678,$D678:$I678)=0,"",COUNTIF($A$2:$A678,"&lt;&gt;"))</f>
        <v/>
      </c>
      <c r="O678" t="str">
        <f>IF(UPPER(TRIM($J678))="SI",COUNTIF($J$2:J678,"SI"),"")</f>
        <v/>
      </c>
      <c r="P678" t="str">
        <f>IF(AND(UPPER(TRIM($J678))="SI",UPPER(TRIM($L678))="SI"),COUNTIFS($J$2:J678,"SI",$L$2:L678,"SI"),"")</f>
        <v/>
      </c>
    </row>
    <row r="679" spans="3:16">
      <c r="C679" t="str">
        <f>IF(COUNTA($A679:$B679,$D679:$I679)=0,"",COUNTIF($A$2:$A679,"&lt;&gt;"))</f>
        <v/>
      </c>
      <c r="O679" t="str">
        <f>IF(UPPER(TRIM($J679))="SI",COUNTIF($J$2:J679,"SI"),"")</f>
        <v/>
      </c>
      <c r="P679" t="str">
        <f>IF(AND(UPPER(TRIM($J679))="SI",UPPER(TRIM($L679))="SI"),COUNTIFS($J$2:J679,"SI",$L$2:L679,"SI"),"")</f>
        <v/>
      </c>
    </row>
    <row r="680" spans="3:16">
      <c r="C680" t="str">
        <f>IF(COUNTA($A680:$B680,$D680:$I680)=0,"",COUNTIF($A$2:$A680,"&lt;&gt;"))</f>
        <v/>
      </c>
      <c r="O680" t="str">
        <f>IF(UPPER(TRIM($J680))="SI",COUNTIF($J$2:J680,"SI"),"")</f>
        <v/>
      </c>
      <c r="P680" t="str">
        <f>IF(AND(UPPER(TRIM($J680))="SI",UPPER(TRIM($L680))="SI"),COUNTIFS($J$2:J680,"SI",$L$2:L680,"SI"),"")</f>
        <v/>
      </c>
    </row>
    <row r="681" spans="3:16">
      <c r="C681" t="str">
        <f>IF(COUNTA($A681:$B681,$D681:$I681)=0,"",COUNTIF($A$2:$A681,"&lt;&gt;"))</f>
        <v/>
      </c>
      <c r="O681" t="str">
        <f>IF(UPPER(TRIM($J681))="SI",COUNTIF($J$2:J681,"SI"),"")</f>
        <v/>
      </c>
      <c r="P681" t="str">
        <f>IF(AND(UPPER(TRIM($J681))="SI",UPPER(TRIM($L681))="SI"),COUNTIFS($J$2:J681,"SI",$L$2:L681,"SI"),"")</f>
        <v/>
      </c>
    </row>
    <row r="682" spans="3:16">
      <c r="C682" t="str">
        <f>IF(COUNTA($A682:$B682,$D682:$I682)=0,"",COUNTIF($A$2:$A682,"&lt;&gt;"))</f>
        <v/>
      </c>
      <c r="O682" t="str">
        <f>IF(UPPER(TRIM($J682))="SI",COUNTIF($J$2:J682,"SI"),"")</f>
        <v/>
      </c>
      <c r="P682" t="str">
        <f>IF(AND(UPPER(TRIM($J682))="SI",UPPER(TRIM($L682))="SI"),COUNTIFS($J$2:J682,"SI",$L$2:L682,"SI"),"")</f>
        <v/>
      </c>
    </row>
    <row r="683" spans="3:16">
      <c r="C683" t="str">
        <f>IF(COUNTA($A683:$B683,$D683:$I683)=0,"",COUNTIF($A$2:$A683,"&lt;&gt;"))</f>
        <v/>
      </c>
      <c r="O683" t="str">
        <f>IF(UPPER(TRIM($J683))="SI",COUNTIF($J$2:J683,"SI"),"")</f>
        <v/>
      </c>
      <c r="P683" t="str">
        <f>IF(AND(UPPER(TRIM($J683))="SI",UPPER(TRIM($L683))="SI"),COUNTIFS($J$2:J683,"SI",$L$2:L683,"SI"),"")</f>
        <v/>
      </c>
    </row>
    <row r="684" spans="3:16">
      <c r="C684" t="str">
        <f>IF(COUNTA($A684:$B684,$D684:$I684)=0,"",COUNTIF($A$2:$A684,"&lt;&gt;"))</f>
        <v/>
      </c>
      <c r="O684" t="str">
        <f>IF(UPPER(TRIM($J684))="SI",COUNTIF($J$2:J684,"SI"),"")</f>
        <v/>
      </c>
      <c r="P684" t="str">
        <f>IF(AND(UPPER(TRIM($J684))="SI",UPPER(TRIM($L684))="SI"),COUNTIFS($J$2:J684,"SI",$L$2:L684,"SI"),"")</f>
        <v/>
      </c>
    </row>
    <row r="685" spans="3:16">
      <c r="C685" t="str">
        <f>IF(COUNTA($A685:$B685,$D685:$I685)=0,"",COUNTIF($A$2:$A685,"&lt;&gt;"))</f>
        <v/>
      </c>
      <c r="O685" t="str">
        <f>IF(UPPER(TRIM($J685))="SI",COUNTIF($J$2:J685,"SI"),"")</f>
        <v/>
      </c>
      <c r="P685" t="str">
        <f>IF(AND(UPPER(TRIM($J685))="SI",UPPER(TRIM($L685))="SI"),COUNTIFS($J$2:J685,"SI",$L$2:L685,"SI"),"")</f>
        <v/>
      </c>
    </row>
    <row r="686" spans="3:16">
      <c r="C686" t="str">
        <f>IF(COUNTA($A686:$B686,$D686:$I686)=0,"",COUNTIF($A$2:$A686,"&lt;&gt;"))</f>
        <v/>
      </c>
      <c r="O686" t="str">
        <f>IF(UPPER(TRIM($J686))="SI",COUNTIF($J$2:J686,"SI"),"")</f>
        <v/>
      </c>
      <c r="P686" t="str">
        <f>IF(AND(UPPER(TRIM($J686))="SI",UPPER(TRIM($L686))="SI"),COUNTIFS($J$2:J686,"SI",$L$2:L686,"SI"),"")</f>
        <v/>
      </c>
    </row>
    <row r="687" spans="3:16">
      <c r="C687" t="str">
        <f>IF(COUNTA($A687:$B687,$D687:$I687)=0,"",COUNTIF($A$2:$A687,"&lt;&gt;"))</f>
        <v/>
      </c>
      <c r="O687" t="str">
        <f>IF(UPPER(TRIM($J687))="SI",COUNTIF($J$2:J687,"SI"),"")</f>
        <v/>
      </c>
      <c r="P687" t="str">
        <f>IF(AND(UPPER(TRIM($J687))="SI",UPPER(TRIM($L687))="SI"),COUNTIFS($J$2:J687,"SI",$L$2:L687,"SI"),"")</f>
        <v/>
      </c>
    </row>
    <row r="688" spans="3:16">
      <c r="C688" t="str">
        <f>IF(COUNTA($A688:$B688,$D688:$I688)=0,"",COUNTIF($A$2:$A688,"&lt;&gt;"))</f>
        <v/>
      </c>
      <c r="O688" t="str">
        <f>IF(UPPER(TRIM($J688))="SI",COUNTIF($J$2:J688,"SI"),"")</f>
        <v/>
      </c>
      <c r="P688" t="str">
        <f>IF(AND(UPPER(TRIM($J688))="SI",UPPER(TRIM($L688))="SI"),COUNTIFS($J$2:J688,"SI",$L$2:L688,"SI"),"")</f>
        <v/>
      </c>
    </row>
    <row r="689" spans="3:16">
      <c r="C689" t="str">
        <f>IF(COUNTA($A689:$B689,$D689:$I689)=0,"",COUNTIF($A$2:$A689,"&lt;&gt;"))</f>
        <v/>
      </c>
      <c r="O689" t="str">
        <f>IF(UPPER(TRIM($J689))="SI",COUNTIF($J$2:J689,"SI"),"")</f>
        <v/>
      </c>
      <c r="P689" t="str">
        <f>IF(AND(UPPER(TRIM($J689))="SI",UPPER(TRIM($L689))="SI"),COUNTIFS($J$2:J689,"SI",$L$2:L689,"SI"),"")</f>
        <v/>
      </c>
    </row>
    <row r="690" spans="3:16">
      <c r="C690" t="str">
        <f>IF(COUNTA($A690:$B690,$D690:$I690)=0,"",COUNTIF($A$2:$A690,"&lt;&gt;"))</f>
        <v/>
      </c>
      <c r="O690" t="str">
        <f>IF(UPPER(TRIM($J690))="SI",COUNTIF($J$2:J690,"SI"),"")</f>
        <v/>
      </c>
      <c r="P690" t="str">
        <f>IF(AND(UPPER(TRIM($J690))="SI",UPPER(TRIM($L690))="SI"),COUNTIFS($J$2:J690,"SI",$L$2:L690,"SI"),"")</f>
        <v/>
      </c>
    </row>
    <row r="691" spans="3:16">
      <c r="C691" t="str">
        <f>IF(COUNTA($A691:$B691,$D691:$I691)=0,"",COUNTIF($A$2:$A691,"&lt;&gt;"))</f>
        <v/>
      </c>
      <c r="O691" t="str">
        <f>IF(UPPER(TRIM($J691))="SI",COUNTIF($J$2:J691,"SI"),"")</f>
        <v/>
      </c>
      <c r="P691" t="str">
        <f>IF(AND(UPPER(TRIM($J691))="SI",UPPER(TRIM($L691))="SI"),COUNTIFS($J$2:J691,"SI",$L$2:L691,"SI"),"")</f>
        <v/>
      </c>
    </row>
    <row r="692" spans="3:16">
      <c r="C692" t="str">
        <f>IF(COUNTA($A692:$B692,$D692:$I692)=0,"",COUNTIF($A$2:$A692,"&lt;&gt;"))</f>
        <v/>
      </c>
      <c r="O692" t="str">
        <f>IF(UPPER(TRIM($J692))="SI",COUNTIF($J$2:J692,"SI"),"")</f>
        <v/>
      </c>
      <c r="P692" t="str">
        <f>IF(AND(UPPER(TRIM($J692))="SI",UPPER(TRIM($L692))="SI"),COUNTIFS($J$2:J692,"SI",$L$2:L692,"SI"),"")</f>
        <v/>
      </c>
    </row>
    <row r="693" spans="3:16">
      <c r="C693" t="str">
        <f>IF(COUNTA($A693:$B693,$D693:$I693)=0,"",COUNTIF($A$2:$A693,"&lt;&gt;"))</f>
        <v/>
      </c>
      <c r="O693" t="str">
        <f>IF(UPPER(TRIM($J693))="SI",COUNTIF($J$2:J693,"SI"),"")</f>
        <v/>
      </c>
      <c r="P693" t="str">
        <f>IF(AND(UPPER(TRIM($J693))="SI",UPPER(TRIM($L693))="SI"),COUNTIFS($J$2:J693,"SI",$L$2:L693,"SI"),"")</f>
        <v/>
      </c>
    </row>
    <row r="694" spans="3:16">
      <c r="C694" t="str">
        <f>IF(COUNTA($A694:$B694,$D694:$I694)=0,"",COUNTIF($A$2:$A694,"&lt;&gt;"))</f>
        <v/>
      </c>
      <c r="O694" t="str">
        <f>IF(UPPER(TRIM($J694))="SI",COUNTIF($J$2:J694,"SI"),"")</f>
        <v/>
      </c>
      <c r="P694" t="str">
        <f>IF(AND(UPPER(TRIM($J694))="SI",UPPER(TRIM($L694))="SI"),COUNTIFS($J$2:J694,"SI",$L$2:L694,"SI"),"")</f>
        <v/>
      </c>
    </row>
    <row r="695" spans="3:16">
      <c r="C695" t="str">
        <f>IF(COUNTA($A695:$B695,$D695:$I695)=0,"",COUNTIF($A$2:$A695,"&lt;&gt;"))</f>
        <v/>
      </c>
      <c r="O695" t="str">
        <f>IF(UPPER(TRIM($J695))="SI",COUNTIF($J$2:J695,"SI"),"")</f>
        <v/>
      </c>
      <c r="P695" t="str">
        <f>IF(AND(UPPER(TRIM($J695))="SI",UPPER(TRIM($L695))="SI"),COUNTIFS($J$2:J695,"SI",$L$2:L695,"SI"),"")</f>
        <v/>
      </c>
    </row>
    <row r="696" spans="3:16">
      <c r="C696" t="str">
        <f>IF(COUNTA($A696:$B696,$D696:$I696)=0,"",COUNTIF($A$2:$A696,"&lt;&gt;"))</f>
        <v/>
      </c>
      <c r="O696" t="str">
        <f>IF(UPPER(TRIM($J696))="SI",COUNTIF($J$2:J696,"SI"),"")</f>
        <v/>
      </c>
      <c r="P696" t="str">
        <f>IF(AND(UPPER(TRIM($J696))="SI",UPPER(TRIM($L696))="SI"),COUNTIFS($J$2:J696,"SI",$L$2:L696,"SI"),"")</f>
        <v/>
      </c>
    </row>
    <row r="697" spans="3:16">
      <c r="C697" t="str">
        <f>IF(COUNTA($A697:$B697,$D697:$I697)=0,"",COUNTIF($A$2:$A697,"&lt;&gt;"))</f>
        <v/>
      </c>
      <c r="O697" t="str">
        <f>IF(UPPER(TRIM($J697))="SI",COUNTIF($J$2:J697,"SI"),"")</f>
        <v/>
      </c>
      <c r="P697" t="str">
        <f>IF(AND(UPPER(TRIM($J697))="SI",UPPER(TRIM($L697))="SI"),COUNTIFS($J$2:J697,"SI",$L$2:L697,"SI"),"")</f>
        <v/>
      </c>
    </row>
    <row r="698" spans="3:16">
      <c r="C698" t="str">
        <f>IF(COUNTA($A698:$B698,$D698:$I698)=0,"",COUNTIF($A$2:$A698,"&lt;&gt;"))</f>
        <v/>
      </c>
      <c r="O698" t="str">
        <f>IF(UPPER(TRIM($J698))="SI",COUNTIF($J$2:J698,"SI"),"")</f>
        <v/>
      </c>
      <c r="P698" t="str">
        <f>IF(AND(UPPER(TRIM($J698))="SI",UPPER(TRIM($L698))="SI"),COUNTIFS($J$2:J698,"SI",$L$2:L698,"SI"),"")</f>
        <v/>
      </c>
    </row>
    <row r="699" spans="3:16">
      <c r="C699" t="str">
        <f>IF(COUNTA($A699:$B699,$D699:$I699)=0,"",COUNTIF($A$2:$A699,"&lt;&gt;"))</f>
        <v/>
      </c>
      <c r="O699" t="str">
        <f>IF(UPPER(TRIM($J699))="SI",COUNTIF($J$2:J699,"SI"),"")</f>
        <v/>
      </c>
      <c r="P699" t="str">
        <f>IF(AND(UPPER(TRIM($J699))="SI",UPPER(TRIM($L699))="SI"),COUNTIFS($J$2:J699,"SI",$L$2:L699,"SI"),"")</f>
        <v/>
      </c>
    </row>
    <row r="700" spans="3:16">
      <c r="C700" t="str">
        <f>IF(COUNTA($A700:$B700,$D700:$I700)=0,"",COUNTIF($A$2:$A700,"&lt;&gt;"))</f>
        <v/>
      </c>
      <c r="O700" t="str">
        <f>IF(UPPER(TRIM($J700))="SI",COUNTIF($J$2:J700,"SI"),"")</f>
        <v/>
      </c>
      <c r="P700" t="str">
        <f>IF(AND(UPPER(TRIM($J700))="SI",UPPER(TRIM($L700))="SI"),COUNTIFS($J$2:J700,"SI",$L$2:L700,"SI"),"")</f>
        <v/>
      </c>
    </row>
    <row r="701" spans="3:16">
      <c r="C701" t="str">
        <f>IF(COUNTA($A701:$B701,$D701:$I701)=0,"",COUNTIF($A$2:$A701,"&lt;&gt;"))</f>
        <v/>
      </c>
      <c r="O701" t="str">
        <f>IF(UPPER(TRIM($J701))="SI",COUNTIF($J$2:J701,"SI"),"")</f>
        <v/>
      </c>
      <c r="P701" t="str">
        <f>IF(AND(UPPER(TRIM($J701))="SI",UPPER(TRIM($L701))="SI"),COUNTIFS($J$2:J701,"SI",$L$2:L701,"SI"),"")</f>
        <v/>
      </c>
    </row>
    <row r="702" spans="3:16">
      <c r="C702" t="str">
        <f>IF(COUNTA($A702:$B702,$D702:$I702)=0,"",COUNTIF($A$2:$A702,"&lt;&gt;"))</f>
        <v/>
      </c>
      <c r="O702" t="str">
        <f>IF(UPPER(TRIM($J702))="SI",COUNTIF($J$2:J702,"SI"),"")</f>
        <v/>
      </c>
      <c r="P702" t="str">
        <f>IF(AND(UPPER(TRIM($J702))="SI",UPPER(TRIM($L702))="SI"),COUNTIFS($J$2:J702,"SI",$L$2:L702,"SI"),"")</f>
        <v/>
      </c>
    </row>
    <row r="703" spans="3:16">
      <c r="C703" t="str">
        <f>IF(COUNTA($A703:$B703,$D703:$I703)=0,"",COUNTIF($A$2:$A703,"&lt;&gt;"))</f>
        <v/>
      </c>
      <c r="O703" t="str">
        <f>IF(UPPER(TRIM($J703))="SI",COUNTIF($J$2:J703,"SI"),"")</f>
        <v/>
      </c>
      <c r="P703" t="str">
        <f>IF(AND(UPPER(TRIM($J703))="SI",UPPER(TRIM($L703))="SI"),COUNTIFS($J$2:J703,"SI",$L$2:L703,"SI"),"")</f>
        <v/>
      </c>
    </row>
    <row r="704" spans="3:16">
      <c r="C704" t="str">
        <f>IF(COUNTA($A704:$B704,$D704:$I704)=0,"",COUNTIF($A$2:$A704,"&lt;&gt;"))</f>
        <v/>
      </c>
      <c r="O704" t="str">
        <f>IF(UPPER(TRIM($J704))="SI",COUNTIF($J$2:J704,"SI"),"")</f>
        <v/>
      </c>
      <c r="P704" t="str">
        <f>IF(AND(UPPER(TRIM($J704))="SI",UPPER(TRIM($L704))="SI"),COUNTIFS($J$2:J704,"SI",$L$2:L704,"SI"),"")</f>
        <v/>
      </c>
    </row>
    <row r="705" spans="3:16">
      <c r="C705" t="str">
        <f>IF(COUNTA($A705:$B705,$D705:$I705)=0,"",COUNTIF($A$2:$A705,"&lt;&gt;"))</f>
        <v/>
      </c>
      <c r="O705" t="str">
        <f>IF(UPPER(TRIM($J705))="SI",COUNTIF($J$2:J705,"SI"),"")</f>
        <v/>
      </c>
      <c r="P705" t="str">
        <f>IF(AND(UPPER(TRIM($J705))="SI",UPPER(TRIM($L705))="SI"),COUNTIFS($J$2:J705,"SI",$L$2:L705,"SI"),"")</f>
        <v/>
      </c>
    </row>
    <row r="706" spans="3:16">
      <c r="C706" t="str">
        <f>IF(COUNTA($A706:$B706,$D706:$I706)=0,"",COUNTIF($A$2:$A706,"&lt;&gt;"))</f>
        <v/>
      </c>
      <c r="O706" t="str">
        <f>IF(UPPER(TRIM($J706))="SI",COUNTIF($J$2:J706,"SI"),"")</f>
        <v/>
      </c>
      <c r="P706" t="str">
        <f>IF(AND(UPPER(TRIM($J706))="SI",UPPER(TRIM($L706))="SI"),COUNTIFS($J$2:J706,"SI",$L$2:L706,"SI"),"")</f>
        <v/>
      </c>
    </row>
    <row r="707" spans="3:16">
      <c r="C707" t="str">
        <f>IF(COUNTA($A707:$B707,$D707:$I707)=0,"",COUNTIF($A$2:$A707,"&lt;&gt;"))</f>
        <v/>
      </c>
      <c r="O707" t="str">
        <f>IF(UPPER(TRIM($J707))="SI",COUNTIF($J$2:J707,"SI"),"")</f>
        <v/>
      </c>
      <c r="P707" t="str">
        <f>IF(AND(UPPER(TRIM($J707))="SI",UPPER(TRIM($L707))="SI"),COUNTIFS($J$2:J707,"SI",$L$2:L707,"SI"),"")</f>
        <v/>
      </c>
    </row>
    <row r="708" spans="3:16">
      <c r="C708" t="str">
        <f>IF(COUNTA($A708:$B708,$D708:$I708)=0,"",COUNTIF($A$2:$A708,"&lt;&gt;"))</f>
        <v/>
      </c>
      <c r="O708" t="str">
        <f>IF(UPPER(TRIM($J708))="SI",COUNTIF($J$2:J708,"SI"),"")</f>
        <v/>
      </c>
      <c r="P708" t="str">
        <f>IF(AND(UPPER(TRIM($J708))="SI",UPPER(TRIM($L708))="SI"),COUNTIFS($J$2:J708,"SI",$L$2:L708,"SI"),"")</f>
        <v/>
      </c>
    </row>
    <row r="709" spans="3:16">
      <c r="C709" t="str">
        <f>IF(COUNTA($A709:$B709,$D709:$I709)=0,"",COUNTIF($A$2:$A709,"&lt;&gt;"))</f>
        <v/>
      </c>
      <c r="O709" t="str">
        <f>IF(UPPER(TRIM($J709))="SI",COUNTIF($J$2:J709,"SI"),"")</f>
        <v/>
      </c>
      <c r="P709" t="str">
        <f>IF(AND(UPPER(TRIM($J709))="SI",UPPER(TRIM($L709))="SI"),COUNTIFS($J$2:J709,"SI",$L$2:L709,"SI"),"")</f>
        <v/>
      </c>
    </row>
    <row r="710" spans="3:16">
      <c r="C710" t="str">
        <f>IF(COUNTA($A710:$B710,$D710:$I710)=0,"",COUNTIF($A$2:$A710,"&lt;&gt;"))</f>
        <v/>
      </c>
      <c r="O710" t="str">
        <f>IF(UPPER(TRIM($J710))="SI",COUNTIF($J$2:J710,"SI"),"")</f>
        <v/>
      </c>
      <c r="P710" t="str">
        <f>IF(AND(UPPER(TRIM($J710))="SI",UPPER(TRIM($L710))="SI"),COUNTIFS($J$2:J710,"SI",$L$2:L710,"SI"),"")</f>
        <v/>
      </c>
    </row>
    <row r="711" spans="3:16">
      <c r="C711" t="str">
        <f>IF(COUNTA($A711:$B711,$D711:$I711)=0,"",COUNTIF($A$2:$A711,"&lt;&gt;"))</f>
        <v/>
      </c>
      <c r="O711" t="str">
        <f>IF(UPPER(TRIM($J711))="SI",COUNTIF($J$2:J711,"SI"),"")</f>
        <v/>
      </c>
      <c r="P711" t="str">
        <f>IF(AND(UPPER(TRIM($J711))="SI",UPPER(TRIM($L711))="SI"),COUNTIFS($J$2:J711,"SI",$L$2:L711,"SI"),"")</f>
        <v/>
      </c>
    </row>
    <row r="712" spans="3:16">
      <c r="C712" t="str">
        <f>IF(COUNTA($A712:$B712,$D712:$I712)=0,"",COUNTIF($A$2:$A712,"&lt;&gt;"))</f>
        <v/>
      </c>
      <c r="O712" t="str">
        <f>IF(UPPER(TRIM($J712))="SI",COUNTIF($J$2:J712,"SI"),"")</f>
        <v/>
      </c>
      <c r="P712" t="str">
        <f>IF(AND(UPPER(TRIM($J712))="SI",UPPER(TRIM($L712))="SI"),COUNTIFS($J$2:J712,"SI",$L$2:L712,"SI"),"")</f>
        <v/>
      </c>
    </row>
    <row r="713" spans="3:16">
      <c r="C713" t="str">
        <f>IF(COUNTA($A713:$B713,$D713:$I713)=0,"",COUNTIF($A$2:$A713,"&lt;&gt;"))</f>
        <v/>
      </c>
      <c r="O713" t="str">
        <f>IF(UPPER(TRIM($J713))="SI",COUNTIF($J$2:J713,"SI"),"")</f>
        <v/>
      </c>
      <c r="P713" t="str">
        <f>IF(AND(UPPER(TRIM($J713))="SI",UPPER(TRIM($L713))="SI"),COUNTIFS($J$2:J713,"SI",$L$2:L713,"SI"),"")</f>
        <v/>
      </c>
    </row>
    <row r="714" spans="3:16">
      <c r="C714" t="str">
        <f>IF(COUNTA($A714:$B714,$D714:$I714)=0,"",COUNTIF($A$2:$A714,"&lt;&gt;"))</f>
        <v/>
      </c>
      <c r="O714" t="str">
        <f>IF(UPPER(TRIM($J714))="SI",COUNTIF($J$2:J714,"SI"),"")</f>
        <v/>
      </c>
      <c r="P714" t="str">
        <f>IF(AND(UPPER(TRIM($J714))="SI",UPPER(TRIM($L714))="SI"),COUNTIFS($J$2:J714,"SI",$L$2:L714,"SI"),"")</f>
        <v/>
      </c>
    </row>
    <row r="715" spans="3:16">
      <c r="C715" t="str">
        <f>IF(COUNTA($A715:$B715,$D715:$I715)=0,"",COUNTIF($A$2:$A715,"&lt;&gt;"))</f>
        <v/>
      </c>
      <c r="O715" t="str">
        <f>IF(UPPER(TRIM($J715))="SI",COUNTIF($J$2:J715,"SI"),"")</f>
        <v/>
      </c>
      <c r="P715" t="str">
        <f>IF(AND(UPPER(TRIM($J715))="SI",UPPER(TRIM($L715))="SI"),COUNTIFS($J$2:J715,"SI",$L$2:L715,"SI"),"")</f>
        <v/>
      </c>
    </row>
    <row r="716" spans="3:16">
      <c r="C716" t="str">
        <f>IF(COUNTA($A716:$B716,$D716:$I716)=0,"",COUNTIF($A$2:$A716,"&lt;&gt;"))</f>
        <v/>
      </c>
      <c r="O716" t="str">
        <f>IF(UPPER(TRIM($J716))="SI",COUNTIF($J$2:J716,"SI"),"")</f>
        <v/>
      </c>
      <c r="P716" t="str">
        <f>IF(AND(UPPER(TRIM($J716))="SI",UPPER(TRIM($L716))="SI"),COUNTIFS($J$2:J716,"SI",$L$2:L716,"SI"),"")</f>
        <v/>
      </c>
    </row>
    <row r="717" spans="3:16">
      <c r="C717" t="str">
        <f>IF(COUNTA($A717:$B717,$D717:$I717)=0,"",COUNTIF($A$2:$A717,"&lt;&gt;"))</f>
        <v/>
      </c>
      <c r="O717" t="str">
        <f>IF(UPPER(TRIM($J717))="SI",COUNTIF($J$2:J717,"SI"),"")</f>
        <v/>
      </c>
      <c r="P717" t="str">
        <f>IF(AND(UPPER(TRIM($J717))="SI",UPPER(TRIM($L717))="SI"),COUNTIFS($J$2:J717,"SI",$L$2:L717,"SI"),"")</f>
        <v/>
      </c>
    </row>
    <row r="718" spans="3:16">
      <c r="C718" t="str">
        <f>IF(COUNTA($A718:$B718,$D718:$I718)=0,"",COUNTIF($A$2:$A718,"&lt;&gt;"))</f>
        <v/>
      </c>
      <c r="O718" t="str">
        <f>IF(UPPER(TRIM($J718))="SI",COUNTIF($J$2:J718,"SI"),"")</f>
        <v/>
      </c>
      <c r="P718" t="str">
        <f>IF(AND(UPPER(TRIM($J718))="SI",UPPER(TRIM($L718))="SI"),COUNTIFS($J$2:J718,"SI",$L$2:L718,"SI"),"")</f>
        <v/>
      </c>
    </row>
    <row r="719" spans="3:16">
      <c r="C719" t="str">
        <f>IF(COUNTA($A719:$B719,$D719:$I719)=0,"",COUNTIF($A$2:$A719,"&lt;&gt;"))</f>
        <v/>
      </c>
      <c r="O719" t="str">
        <f>IF(UPPER(TRIM($J719))="SI",COUNTIF($J$2:J719,"SI"),"")</f>
        <v/>
      </c>
      <c r="P719" t="str">
        <f>IF(AND(UPPER(TRIM($J719))="SI",UPPER(TRIM($L719))="SI"),COUNTIFS($J$2:J719,"SI",$L$2:L719,"SI"),"")</f>
        <v/>
      </c>
    </row>
    <row r="720" spans="3:16">
      <c r="C720" t="str">
        <f>IF(COUNTA($A720:$B720,$D720:$I720)=0,"",COUNTIF($A$2:$A720,"&lt;&gt;"))</f>
        <v/>
      </c>
      <c r="O720" t="str">
        <f>IF(UPPER(TRIM($J720))="SI",COUNTIF($J$2:J720,"SI"),"")</f>
        <v/>
      </c>
      <c r="P720" t="str">
        <f>IF(AND(UPPER(TRIM($J720))="SI",UPPER(TRIM($L720))="SI"),COUNTIFS($J$2:J720,"SI",$L$2:L720,"SI"),"")</f>
        <v/>
      </c>
    </row>
    <row r="721" spans="3:16">
      <c r="C721" t="str">
        <f>IF(COUNTA($A721:$B721,$D721:$I721)=0,"",COUNTIF($A$2:$A721,"&lt;&gt;"))</f>
        <v/>
      </c>
      <c r="O721" t="str">
        <f>IF(UPPER(TRIM($J721))="SI",COUNTIF($J$2:J721,"SI"),"")</f>
        <v/>
      </c>
      <c r="P721" t="str">
        <f>IF(AND(UPPER(TRIM($J721))="SI",UPPER(TRIM($L721))="SI"),COUNTIFS($J$2:J721,"SI",$L$2:L721,"SI"),"")</f>
        <v/>
      </c>
    </row>
    <row r="722" spans="3:16">
      <c r="C722" t="str">
        <f>IF(COUNTA($A722:$B722,$D722:$I722)=0,"",COUNTIF($A$2:$A722,"&lt;&gt;"))</f>
        <v/>
      </c>
      <c r="O722" t="str">
        <f>IF(UPPER(TRIM($J722))="SI",COUNTIF($J$2:J722,"SI"),"")</f>
        <v/>
      </c>
      <c r="P722" t="str">
        <f>IF(AND(UPPER(TRIM($J722))="SI",UPPER(TRIM($L722))="SI"),COUNTIFS($J$2:J722,"SI",$L$2:L722,"SI"),"")</f>
        <v/>
      </c>
    </row>
    <row r="723" spans="3:16">
      <c r="C723" t="str">
        <f>IF(COUNTA($A723:$B723,$D723:$I723)=0,"",COUNTIF($A$2:$A723,"&lt;&gt;"))</f>
        <v/>
      </c>
      <c r="O723" t="str">
        <f>IF(UPPER(TRIM($J723))="SI",COUNTIF($J$2:J723,"SI"),"")</f>
        <v/>
      </c>
      <c r="P723" t="str">
        <f>IF(AND(UPPER(TRIM($J723))="SI",UPPER(TRIM($L723))="SI"),COUNTIFS($J$2:J723,"SI",$L$2:L723,"SI"),"")</f>
        <v/>
      </c>
    </row>
    <row r="724" spans="3:16">
      <c r="C724" t="str">
        <f>IF(COUNTA($A724:$B724,$D724:$I724)=0,"",COUNTIF($A$2:$A724,"&lt;&gt;"))</f>
        <v/>
      </c>
      <c r="O724" t="str">
        <f>IF(UPPER(TRIM($J724))="SI",COUNTIF($J$2:J724,"SI"),"")</f>
        <v/>
      </c>
      <c r="P724" t="str">
        <f>IF(AND(UPPER(TRIM($J724))="SI",UPPER(TRIM($L724))="SI"),COUNTIFS($J$2:J724,"SI",$L$2:L724,"SI"),"")</f>
        <v/>
      </c>
    </row>
    <row r="725" spans="3:16">
      <c r="C725" t="str">
        <f>IF(COUNTA($A725:$B725,$D725:$I725)=0,"",COUNTIF($A$2:$A725,"&lt;&gt;"))</f>
        <v/>
      </c>
      <c r="O725" t="str">
        <f>IF(UPPER(TRIM($J725))="SI",COUNTIF($J$2:J725,"SI"),"")</f>
        <v/>
      </c>
      <c r="P725" t="str">
        <f>IF(AND(UPPER(TRIM($J725))="SI",UPPER(TRIM($L725))="SI"),COUNTIFS($J$2:J725,"SI",$L$2:L725,"SI"),"")</f>
        <v/>
      </c>
    </row>
    <row r="726" spans="3:16">
      <c r="C726" t="str">
        <f>IF(COUNTA($A726:$B726,$D726:$I726)=0,"",COUNTIF($A$2:$A726,"&lt;&gt;"))</f>
        <v/>
      </c>
      <c r="O726" t="str">
        <f>IF(UPPER(TRIM($J726))="SI",COUNTIF($J$2:J726,"SI"),"")</f>
        <v/>
      </c>
      <c r="P726" t="str">
        <f>IF(AND(UPPER(TRIM($J726))="SI",UPPER(TRIM($L726))="SI"),COUNTIFS($J$2:J726,"SI",$L$2:L726,"SI"),"")</f>
        <v/>
      </c>
    </row>
    <row r="727" spans="3:16">
      <c r="C727" t="str">
        <f>IF(COUNTA($A727:$B727,$D727:$I727)=0,"",COUNTIF($A$2:$A727,"&lt;&gt;"))</f>
        <v/>
      </c>
      <c r="O727" t="str">
        <f>IF(UPPER(TRIM($J727))="SI",COUNTIF($J$2:J727,"SI"),"")</f>
        <v/>
      </c>
      <c r="P727" t="str">
        <f>IF(AND(UPPER(TRIM($J727))="SI",UPPER(TRIM($L727))="SI"),COUNTIFS($J$2:J727,"SI",$L$2:L727,"SI"),"")</f>
        <v/>
      </c>
    </row>
    <row r="728" spans="3:16">
      <c r="C728" t="str">
        <f>IF(COUNTA($A728:$B728,$D728:$I728)=0,"",COUNTIF($A$2:$A728,"&lt;&gt;"))</f>
        <v/>
      </c>
      <c r="O728" t="str">
        <f>IF(UPPER(TRIM($J728))="SI",COUNTIF($J$2:J728,"SI"),"")</f>
        <v/>
      </c>
      <c r="P728" t="str">
        <f>IF(AND(UPPER(TRIM($J728))="SI",UPPER(TRIM($L728))="SI"),COUNTIFS($J$2:J728,"SI",$L$2:L728,"SI"),"")</f>
        <v/>
      </c>
    </row>
    <row r="729" spans="3:16">
      <c r="C729" t="str">
        <f>IF(COUNTA($A729:$B729,$D729:$I729)=0,"",COUNTIF($A$2:$A729,"&lt;&gt;"))</f>
        <v/>
      </c>
      <c r="O729" t="str">
        <f>IF(UPPER(TRIM($J729))="SI",COUNTIF($J$2:J729,"SI"),"")</f>
        <v/>
      </c>
      <c r="P729" t="str">
        <f>IF(AND(UPPER(TRIM($J729))="SI",UPPER(TRIM($L729))="SI"),COUNTIFS($J$2:J729,"SI",$L$2:L729,"SI"),"")</f>
        <v/>
      </c>
    </row>
    <row r="730" spans="3:16">
      <c r="C730" t="str">
        <f>IF(COUNTA($A730:$B730,$D730:$I730)=0,"",COUNTIF($A$2:$A730,"&lt;&gt;"))</f>
        <v/>
      </c>
      <c r="O730" t="str">
        <f>IF(UPPER(TRIM($J730))="SI",COUNTIF($J$2:J730,"SI"),"")</f>
        <v/>
      </c>
      <c r="P730" t="str">
        <f>IF(AND(UPPER(TRIM($J730))="SI",UPPER(TRIM($L730))="SI"),COUNTIFS($J$2:J730,"SI",$L$2:L730,"SI"),"")</f>
        <v/>
      </c>
    </row>
    <row r="731" spans="3:16">
      <c r="C731" t="str">
        <f>IF(COUNTA($A731:$B731,$D731:$I731)=0,"",COUNTIF($A$2:$A731,"&lt;&gt;"))</f>
        <v/>
      </c>
      <c r="O731" t="str">
        <f>IF(UPPER(TRIM($J731))="SI",COUNTIF($J$2:J731,"SI"),"")</f>
        <v/>
      </c>
      <c r="P731" t="str">
        <f>IF(AND(UPPER(TRIM($J731))="SI",UPPER(TRIM($L731))="SI"),COUNTIFS($J$2:J731,"SI",$L$2:L731,"SI"),"")</f>
        <v/>
      </c>
    </row>
    <row r="732" spans="3:16">
      <c r="C732" t="str">
        <f>IF(COUNTA($A732:$B732,$D732:$I732)=0,"",COUNTIF($A$2:$A732,"&lt;&gt;"))</f>
        <v/>
      </c>
      <c r="O732" t="str">
        <f>IF(UPPER(TRIM($J732))="SI",COUNTIF($J$2:J732,"SI"),"")</f>
        <v/>
      </c>
      <c r="P732" t="str">
        <f>IF(AND(UPPER(TRIM($J732))="SI",UPPER(TRIM($L732))="SI"),COUNTIFS($J$2:J732,"SI",$L$2:L732,"SI"),"")</f>
        <v/>
      </c>
    </row>
    <row r="733" spans="3:16">
      <c r="C733" t="str">
        <f>IF(COUNTA($A733:$B733,$D733:$I733)=0,"",COUNTIF($A$2:$A733,"&lt;&gt;"))</f>
        <v/>
      </c>
      <c r="O733" t="str">
        <f>IF(UPPER(TRIM($J733))="SI",COUNTIF($J$2:J733,"SI"),"")</f>
        <v/>
      </c>
      <c r="P733" t="str">
        <f>IF(AND(UPPER(TRIM($J733))="SI",UPPER(TRIM($L733))="SI"),COUNTIFS($J$2:J733,"SI",$L$2:L733,"SI"),"")</f>
        <v/>
      </c>
    </row>
    <row r="734" spans="3:16">
      <c r="C734" t="str">
        <f>IF(COUNTA($A734:$B734,$D734:$I734)=0,"",COUNTIF($A$2:$A734,"&lt;&gt;"))</f>
        <v/>
      </c>
      <c r="O734" t="str">
        <f>IF(UPPER(TRIM($J734))="SI",COUNTIF($J$2:J734,"SI"),"")</f>
        <v/>
      </c>
      <c r="P734" t="str">
        <f>IF(AND(UPPER(TRIM($J734))="SI",UPPER(TRIM($L734))="SI"),COUNTIFS($J$2:J734,"SI",$L$2:L734,"SI"),"")</f>
        <v/>
      </c>
    </row>
    <row r="735" spans="3:16">
      <c r="C735" t="str">
        <f>IF(COUNTA($A735:$B735,$D735:$I735)=0,"",COUNTIF($A$2:$A735,"&lt;&gt;"))</f>
        <v/>
      </c>
      <c r="O735" t="str">
        <f>IF(UPPER(TRIM($J735))="SI",COUNTIF($J$2:J735,"SI"),"")</f>
        <v/>
      </c>
      <c r="P735" t="str">
        <f>IF(AND(UPPER(TRIM($J735))="SI",UPPER(TRIM($L735))="SI"),COUNTIFS($J$2:J735,"SI",$L$2:L735,"SI"),"")</f>
        <v/>
      </c>
    </row>
    <row r="736" spans="3:16">
      <c r="C736" t="str">
        <f>IF(COUNTA($A736:$B736,$D736:$I736)=0,"",COUNTIF($A$2:$A736,"&lt;&gt;"))</f>
        <v/>
      </c>
      <c r="O736" t="str">
        <f>IF(UPPER(TRIM($J736))="SI",COUNTIF($J$2:J736,"SI"),"")</f>
        <v/>
      </c>
      <c r="P736" t="str">
        <f>IF(AND(UPPER(TRIM($J736))="SI",UPPER(TRIM($L736))="SI"),COUNTIFS($J$2:J736,"SI",$L$2:L736,"SI"),"")</f>
        <v/>
      </c>
    </row>
    <row r="737" spans="3:16">
      <c r="C737" t="str">
        <f>IF(COUNTA($A737:$B737,$D737:$I737)=0,"",COUNTIF($A$2:$A737,"&lt;&gt;"))</f>
        <v/>
      </c>
      <c r="O737" t="str">
        <f>IF(UPPER(TRIM($J737))="SI",COUNTIF($J$2:J737,"SI"),"")</f>
        <v/>
      </c>
      <c r="P737" t="str">
        <f>IF(AND(UPPER(TRIM($J737))="SI",UPPER(TRIM($L737))="SI"),COUNTIFS($J$2:J737,"SI",$L$2:L737,"SI"),"")</f>
        <v/>
      </c>
    </row>
    <row r="738" spans="3:16">
      <c r="C738" t="str">
        <f>IF(COUNTA($A738:$B738,$D738:$I738)=0,"",COUNTIF($A$2:$A738,"&lt;&gt;"))</f>
        <v/>
      </c>
      <c r="O738" t="str">
        <f>IF(UPPER(TRIM($J738))="SI",COUNTIF($J$2:J738,"SI"),"")</f>
        <v/>
      </c>
      <c r="P738" t="str">
        <f>IF(AND(UPPER(TRIM($J738))="SI",UPPER(TRIM($L738))="SI"),COUNTIFS($J$2:J738,"SI",$L$2:L738,"SI"),"")</f>
        <v/>
      </c>
    </row>
    <row r="739" spans="3:16">
      <c r="C739" t="str">
        <f>IF(COUNTA($A739:$B739,$D739:$I739)=0,"",COUNTIF($A$2:$A739,"&lt;&gt;"))</f>
        <v/>
      </c>
      <c r="O739" t="str">
        <f>IF(UPPER(TRIM($J739))="SI",COUNTIF($J$2:J739,"SI"),"")</f>
        <v/>
      </c>
      <c r="P739" t="str">
        <f>IF(AND(UPPER(TRIM($J739))="SI",UPPER(TRIM($L739))="SI"),COUNTIFS($J$2:J739,"SI",$L$2:L739,"SI"),"")</f>
        <v/>
      </c>
    </row>
    <row r="740" spans="3:16">
      <c r="C740" t="str">
        <f>IF(COUNTA($A740:$B740,$D740:$I740)=0,"",COUNTIF($A$2:$A740,"&lt;&gt;"))</f>
        <v/>
      </c>
      <c r="O740" t="str">
        <f>IF(UPPER(TRIM($J740))="SI",COUNTIF($J$2:J740,"SI"),"")</f>
        <v/>
      </c>
      <c r="P740" t="str">
        <f>IF(AND(UPPER(TRIM($J740))="SI",UPPER(TRIM($L740))="SI"),COUNTIFS($J$2:J740,"SI",$L$2:L740,"SI"),"")</f>
        <v/>
      </c>
    </row>
    <row r="741" spans="3:16">
      <c r="C741" t="str">
        <f>IF(COUNTA($A741:$B741,$D741:$I741)=0,"",COUNTIF($A$2:$A741,"&lt;&gt;"))</f>
        <v/>
      </c>
      <c r="O741" t="str">
        <f>IF(UPPER(TRIM($J741))="SI",COUNTIF($J$2:J741,"SI"),"")</f>
        <v/>
      </c>
      <c r="P741" t="str">
        <f>IF(AND(UPPER(TRIM($J741))="SI",UPPER(TRIM($L741))="SI"),COUNTIFS($J$2:J741,"SI",$L$2:L741,"SI"),"")</f>
        <v/>
      </c>
    </row>
    <row r="742" spans="3:16">
      <c r="C742" t="str">
        <f>IF(COUNTA($A742:$B742,$D742:$I742)=0,"",COUNTIF($A$2:$A742,"&lt;&gt;"))</f>
        <v/>
      </c>
      <c r="O742" t="str">
        <f>IF(UPPER(TRIM($J742))="SI",COUNTIF($J$2:J742,"SI"),"")</f>
        <v/>
      </c>
      <c r="P742" t="str">
        <f>IF(AND(UPPER(TRIM($J742))="SI",UPPER(TRIM($L742))="SI"),COUNTIFS($J$2:J742,"SI",$L$2:L742,"SI"),"")</f>
        <v/>
      </c>
    </row>
    <row r="743" spans="3:16">
      <c r="C743" t="str">
        <f>IF(COUNTA($A743:$B743,$D743:$I743)=0,"",COUNTIF($A$2:$A743,"&lt;&gt;"))</f>
        <v/>
      </c>
      <c r="O743" t="str">
        <f>IF(UPPER(TRIM($J743))="SI",COUNTIF($J$2:J743,"SI"),"")</f>
        <v/>
      </c>
      <c r="P743" t="str">
        <f>IF(AND(UPPER(TRIM($J743))="SI",UPPER(TRIM($L743))="SI"),COUNTIFS($J$2:J743,"SI",$L$2:L743,"SI"),"")</f>
        <v/>
      </c>
    </row>
    <row r="744" spans="3:16">
      <c r="C744" t="str">
        <f>IF(COUNTA($A744:$B744,$D744:$I744)=0,"",COUNTIF($A$2:$A744,"&lt;&gt;"))</f>
        <v/>
      </c>
      <c r="O744" t="str">
        <f>IF(UPPER(TRIM($J744))="SI",COUNTIF($J$2:J744,"SI"),"")</f>
        <v/>
      </c>
      <c r="P744" t="str">
        <f>IF(AND(UPPER(TRIM($J744))="SI",UPPER(TRIM($L744))="SI"),COUNTIFS($J$2:J744,"SI",$L$2:L744,"SI"),"")</f>
        <v/>
      </c>
    </row>
    <row r="745" spans="3:16">
      <c r="C745" t="str">
        <f>IF(COUNTA($A745:$B745,$D745:$I745)=0,"",COUNTIF($A$2:$A745,"&lt;&gt;"))</f>
        <v/>
      </c>
      <c r="O745" t="str">
        <f>IF(UPPER(TRIM($J745))="SI",COUNTIF($J$2:J745,"SI"),"")</f>
        <v/>
      </c>
      <c r="P745" t="str">
        <f>IF(AND(UPPER(TRIM($J745))="SI",UPPER(TRIM($L745))="SI"),COUNTIFS($J$2:J745,"SI",$L$2:L745,"SI"),"")</f>
        <v/>
      </c>
    </row>
    <row r="746" spans="3:16">
      <c r="C746" t="str">
        <f>IF(COUNTA($A746:$B746,$D746:$I746)=0,"",COUNTIF($A$2:$A746,"&lt;&gt;"))</f>
        <v/>
      </c>
      <c r="O746" t="str">
        <f>IF(UPPER(TRIM($J746))="SI",COUNTIF($J$2:J746,"SI"),"")</f>
        <v/>
      </c>
      <c r="P746" t="str">
        <f>IF(AND(UPPER(TRIM($J746))="SI",UPPER(TRIM($L746))="SI"),COUNTIFS($J$2:J746,"SI",$L$2:L746,"SI"),"")</f>
        <v/>
      </c>
    </row>
    <row r="747" spans="3:16">
      <c r="C747" t="str">
        <f>IF(COUNTA($A747:$B747,$D747:$I747)=0,"",COUNTIF($A$2:$A747,"&lt;&gt;"))</f>
        <v/>
      </c>
      <c r="O747" t="str">
        <f>IF(UPPER(TRIM($J747))="SI",COUNTIF($J$2:J747,"SI"),"")</f>
        <v/>
      </c>
      <c r="P747" t="str">
        <f>IF(AND(UPPER(TRIM($J747))="SI",UPPER(TRIM($L747))="SI"),COUNTIFS($J$2:J747,"SI",$L$2:L747,"SI"),"")</f>
        <v/>
      </c>
    </row>
    <row r="748" spans="3:16">
      <c r="C748" t="str">
        <f>IF(COUNTA($A748:$B748,$D748:$I748)=0,"",COUNTIF($A$2:$A748,"&lt;&gt;"))</f>
        <v/>
      </c>
      <c r="O748" t="str">
        <f>IF(UPPER(TRIM($J748))="SI",COUNTIF($J$2:J748,"SI"),"")</f>
        <v/>
      </c>
      <c r="P748" t="str">
        <f>IF(AND(UPPER(TRIM($J748))="SI",UPPER(TRIM($L748))="SI"),COUNTIFS($J$2:J748,"SI",$L$2:L748,"SI"),"")</f>
        <v/>
      </c>
    </row>
    <row r="749" spans="3:16">
      <c r="C749" t="str">
        <f>IF(COUNTA($A749:$B749,$D749:$I749)=0,"",COUNTIF($A$2:$A749,"&lt;&gt;"))</f>
        <v/>
      </c>
      <c r="O749" t="str">
        <f>IF(UPPER(TRIM($J749))="SI",COUNTIF($J$2:J749,"SI"),"")</f>
        <v/>
      </c>
      <c r="P749" t="str">
        <f>IF(AND(UPPER(TRIM($J749))="SI",UPPER(TRIM($L749))="SI"),COUNTIFS($J$2:J749,"SI",$L$2:L749,"SI"),"")</f>
        <v/>
      </c>
    </row>
    <row r="750" spans="3:16">
      <c r="C750" t="str">
        <f>IF(COUNTA($A750:$B750,$D750:$I750)=0,"",COUNTIF($A$2:$A750,"&lt;&gt;"))</f>
        <v/>
      </c>
      <c r="O750" t="str">
        <f>IF(UPPER(TRIM($J750))="SI",COUNTIF($J$2:J750,"SI"),"")</f>
        <v/>
      </c>
      <c r="P750" t="str">
        <f>IF(AND(UPPER(TRIM($J750))="SI",UPPER(TRIM($L750))="SI"),COUNTIFS($J$2:J750,"SI",$L$2:L750,"SI"),"")</f>
        <v/>
      </c>
    </row>
    <row r="751" spans="3:16">
      <c r="C751" t="str">
        <f>IF(COUNTA($A751:$B751,$D751:$I751)=0,"",COUNTIF($A$2:$A751,"&lt;&gt;"))</f>
        <v/>
      </c>
      <c r="O751" t="str">
        <f>IF(UPPER(TRIM($J751))="SI",COUNTIF($J$2:J751,"SI"),"")</f>
        <v/>
      </c>
      <c r="P751" t="str">
        <f>IF(AND(UPPER(TRIM($J751))="SI",UPPER(TRIM($L751))="SI"),COUNTIFS($J$2:J751,"SI",$L$2:L751,"SI"),"")</f>
        <v/>
      </c>
    </row>
    <row r="752" spans="3:16">
      <c r="C752" t="str">
        <f>IF(COUNTA($A752:$B752,$D752:$I752)=0,"",COUNTIF($A$2:$A752,"&lt;&gt;"))</f>
        <v/>
      </c>
      <c r="O752" t="str">
        <f>IF(UPPER(TRIM($J752))="SI",COUNTIF($J$2:J752,"SI"),"")</f>
        <v/>
      </c>
      <c r="P752" t="str">
        <f>IF(AND(UPPER(TRIM($J752))="SI",UPPER(TRIM($L752))="SI"),COUNTIFS($J$2:J752,"SI",$L$2:L752,"SI"),"")</f>
        <v/>
      </c>
    </row>
    <row r="753" spans="3:16">
      <c r="C753" t="str">
        <f>IF(COUNTA($A753:$B753,$D753:$I753)=0,"",COUNTIF($A$2:$A753,"&lt;&gt;"))</f>
        <v/>
      </c>
      <c r="O753" t="str">
        <f>IF(UPPER(TRIM($J753))="SI",COUNTIF($J$2:J753,"SI"),"")</f>
        <v/>
      </c>
      <c r="P753" t="str">
        <f>IF(AND(UPPER(TRIM($J753))="SI",UPPER(TRIM($L753))="SI"),COUNTIFS($J$2:J753,"SI",$L$2:L753,"SI"),"")</f>
        <v/>
      </c>
    </row>
    <row r="754" spans="3:16">
      <c r="C754" t="str">
        <f>IF(COUNTA($A754:$B754,$D754:$I754)=0,"",COUNTIF($A$2:$A754,"&lt;&gt;"))</f>
        <v/>
      </c>
      <c r="O754" t="str">
        <f>IF(UPPER(TRIM($J754))="SI",COUNTIF($J$2:J754,"SI"),"")</f>
        <v/>
      </c>
      <c r="P754" t="str">
        <f>IF(AND(UPPER(TRIM($J754))="SI",UPPER(TRIM($L754))="SI"),COUNTIFS($J$2:J754,"SI",$L$2:L754,"SI"),"")</f>
        <v/>
      </c>
    </row>
    <row r="755" spans="3:16">
      <c r="C755" t="str">
        <f>IF(COUNTA($A755:$B755,$D755:$I755)=0,"",COUNTIF($A$2:$A755,"&lt;&gt;"))</f>
        <v/>
      </c>
      <c r="O755" t="str">
        <f>IF(UPPER(TRIM($J755))="SI",COUNTIF($J$2:J755,"SI"),"")</f>
        <v/>
      </c>
      <c r="P755" t="str">
        <f>IF(AND(UPPER(TRIM($J755))="SI",UPPER(TRIM($L755))="SI"),COUNTIFS($J$2:J755,"SI",$L$2:L755,"SI"),"")</f>
        <v/>
      </c>
    </row>
    <row r="756" spans="3:16">
      <c r="C756" t="str">
        <f>IF(COUNTA($A756:$B756,$D756:$I756)=0,"",COUNTIF($A$2:$A756,"&lt;&gt;"))</f>
        <v/>
      </c>
      <c r="O756" t="str">
        <f>IF(UPPER(TRIM($J756))="SI",COUNTIF($J$2:J756,"SI"),"")</f>
        <v/>
      </c>
      <c r="P756" t="str">
        <f>IF(AND(UPPER(TRIM($J756))="SI",UPPER(TRIM($L756))="SI"),COUNTIFS($J$2:J756,"SI",$L$2:L756,"SI"),"")</f>
        <v/>
      </c>
    </row>
    <row r="757" spans="3:16">
      <c r="C757" t="str">
        <f>IF(COUNTA($A757:$B757,$D757:$I757)=0,"",COUNTIF($A$2:$A757,"&lt;&gt;"))</f>
        <v/>
      </c>
      <c r="O757" t="str">
        <f>IF(UPPER(TRIM($J757))="SI",COUNTIF($J$2:J757,"SI"),"")</f>
        <v/>
      </c>
      <c r="P757" t="str">
        <f>IF(AND(UPPER(TRIM($J757))="SI",UPPER(TRIM($L757))="SI"),COUNTIFS($J$2:J757,"SI",$L$2:L757,"SI"),"")</f>
        <v/>
      </c>
    </row>
    <row r="758" spans="3:16">
      <c r="C758" t="str">
        <f>IF(COUNTA($A758:$B758,$D758:$I758)=0,"",COUNTIF($A$2:$A758,"&lt;&gt;"))</f>
        <v/>
      </c>
      <c r="O758" t="str">
        <f>IF(UPPER(TRIM($J758))="SI",COUNTIF($J$2:J758,"SI"),"")</f>
        <v/>
      </c>
      <c r="P758" t="str">
        <f>IF(AND(UPPER(TRIM($J758))="SI",UPPER(TRIM($L758))="SI"),COUNTIFS($J$2:J758,"SI",$L$2:L758,"SI"),"")</f>
        <v/>
      </c>
    </row>
    <row r="759" spans="3:16">
      <c r="C759" t="str">
        <f>IF(COUNTA($A759:$B759,$D759:$I759)=0,"",COUNTIF($A$2:$A759,"&lt;&gt;"))</f>
        <v/>
      </c>
      <c r="O759" t="str">
        <f>IF(UPPER(TRIM($J759))="SI",COUNTIF($J$2:J759,"SI"),"")</f>
        <v/>
      </c>
      <c r="P759" t="str">
        <f>IF(AND(UPPER(TRIM($J759))="SI",UPPER(TRIM($L759))="SI"),COUNTIFS($J$2:J759,"SI",$L$2:L759,"SI"),"")</f>
        <v/>
      </c>
    </row>
    <row r="760" spans="3:16">
      <c r="C760" t="str">
        <f>IF(COUNTA($A760:$B760,$D760:$I760)=0,"",COUNTIF($A$2:$A760,"&lt;&gt;"))</f>
        <v/>
      </c>
      <c r="O760" t="str">
        <f>IF(UPPER(TRIM($J760))="SI",COUNTIF($J$2:J760,"SI"),"")</f>
        <v/>
      </c>
      <c r="P760" t="str">
        <f>IF(AND(UPPER(TRIM($J760))="SI",UPPER(TRIM($L760))="SI"),COUNTIFS($J$2:J760,"SI",$L$2:L760,"SI"),"")</f>
        <v/>
      </c>
    </row>
    <row r="761" spans="3:16">
      <c r="C761" t="str">
        <f>IF(COUNTA($A761:$B761,$D761:$I761)=0,"",COUNTIF($A$2:$A761,"&lt;&gt;"))</f>
        <v/>
      </c>
      <c r="O761" t="str">
        <f>IF(UPPER(TRIM($J761))="SI",COUNTIF($J$2:J761,"SI"),"")</f>
        <v/>
      </c>
      <c r="P761" t="str">
        <f>IF(AND(UPPER(TRIM($J761))="SI",UPPER(TRIM($L761))="SI"),COUNTIFS($J$2:J761,"SI",$L$2:L761,"SI"),"")</f>
        <v/>
      </c>
    </row>
    <row r="762" spans="3:16">
      <c r="C762" t="str">
        <f>IF(COUNTA($A762:$B762,$D762:$I762)=0,"",COUNTIF($A$2:$A762,"&lt;&gt;"))</f>
        <v/>
      </c>
      <c r="O762" t="str">
        <f>IF(UPPER(TRIM($J762))="SI",COUNTIF($J$2:J762,"SI"),"")</f>
        <v/>
      </c>
      <c r="P762" t="str">
        <f>IF(AND(UPPER(TRIM($J762))="SI",UPPER(TRIM($L762))="SI"),COUNTIFS($J$2:J762,"SI",$L$2:L762,"SI"),"")</f>
        <v/>
      </c>
    </row>
    <row r="763" spans="3:16">
      <c r="C763" t="str">
        <f>IF(COUNTA($A763:$B763,$D763:$I763)=0,"",COUNTIF($A$2:$A763,"&lt;&gt;"))</f>
        <v/>
      </c>
      <c r="O763" t="str">
        <f>IF(UPPER(TRIM($J763))="SI",COUNTIF($J$2:J763,"SI"),"")</f>
        <v/>
      </c>
      <c r="P763" t="str">
        <f>IF(AND(UPPER(TRIM($J763))="SI",UPPER(TRIM($L763))="SI"),COUNTIFS($J$2:J763,"SI",$L$2:L763,"SI"),"")</f>
        <v/>
      </c>
    </row>
    <row r="764" spans="3:16">
      <c r="C764" t="str">
        <f>IF(COUNTA($A764:$B764,$D764:$I764)=0,"",COUNTIF($A$2:$A764,"&lt;&gt;"))</f>
        <v/>
      </c>
      <c r="O764" t="str">
        <f>IF(UPPER(TRIM($J764))="SI",COUNTIF($J$2:J764,"SI"),"")</f>
        <v/>
      </c>
      <c r="P764" t="str">
        <f>IF(AND(UPPER(TRIM($J764))="SI",UPPER(TRIM($L764))="SI"),COUNTIFS($J$2:J764,"SI",$L$2:L764,"SI"),"")</f>
        <v/>
      </c>
    </row>
    <row r="765" spans="3:16">
      <c r="C765" t="str">
        <f>IF(COUNTA($A765:$B765,$D765:$I765)=0,"",COUNTIF($A$2:$A765,"&lt;&gt;"))</f>
        <v/>
      </c>
      <c r="O765" t="str">
        <f>IF(UPPER(TRIM($J765))="SI",COUNTIF($J$2:J765,"SI"),"")</f>
        <v/>
      </c>
      <c r="P765" t="str">
        <f>IF(AND(UPPER(TRIM($J765))="SI",UPPER(TRIM($L765))="SI"),COUNTIFS($J$2:J765,"SI",$L$2:L765,"SI"),"")</f>
        <v/>
      </c>
    </row>
    <row r="766" spans="3:16">
      <c r="C766" t="str">
        <f>IF(COUNTA($A766:$B766,$D766:$I766)=0,"",COUNTIF($A$2:$A766,"&lt;&gt;"))</f>
        <v/>
      </c>
      <c r="O766" t="str">
        <f>IF(UPPER(TRIM($J766))="SI",COUNTIF($J$2:J766,"SI"),"")</f>
        <v/>
      </c>
      <c r="P766" t="str">
        <f>IF(AND(UPPER(TRIM($J766))="SI",UPPER(TRIM($L766))="SI"),COUNTIFS($J$2:J766,"SI",$L$2:L766,"SI"),"")</f>
        <v/>
      </c>
    </row>
    <row r="767" spans="3:16">
      <c r="C767" t="str">
        <f>IF(COUNTA($A767:$B767,$D767:$I767)=0,"",COUNTIF($A$2:$A767,"&lt;&gt;"))</f>
        <v/>
      </c>
      <c r="O767" t="str">
        <f>IF(UPPER(TRIM($J767))="SI",COUNTIF($J$2:J767,"SI"),"")</f>
        <v/>
      </c>
      <c r="P767" t="str">
        <f>IF(AND(UPPER(TRIM($J767))="SI",UPPER(TRIM($L767))="SI"),COUNTIFS($J$2:J767,"SI",$L$2:L767,"SI"),"")</f>
        <v/>
      </c>
    </row>
    <row r="768" spans="3:16">
      <c r="C768" t="str">
        <f>IF(COUNTA($A768:$B768,$D768:$I768)=0,"",COUNTIF($A$2:$A768,"&lt;&gt;"))</f>
        <v/>
      </c>
      <c r="O768" t="str">
        <f>IF(UPPER(TRIM($J768))="SI",COUNTIF($J$2:J768,"SI"),"")</f>
        <v/>
      </c>
      <c r="P768" t="str">
        <f>IF(AND(UPPER(TRIM($J768))="SI",UPPER(TRIM($L768))="SI"),COUNTIFS($J$2:J768,"SI",$L$2:L768,"SI"),"")</f>
        <v/>
      </c>
    </row>
    <row r="769" spans="3:16">
      <c r="C769" t="str">
        <f>IF(COUNTA($A769:$B769,$D769:$I769)=0,"",COUNTIF($A$2:$A769,"&lt;&gt;"))</f>
        <v/>
      </c>
      <c r="O769" t="str">
        <f>IF(UPPER(TRIM($J769))="SI",COUNTIF($J$2:J769,"SI"),"")</f>
        <v/>
      </c>
      <c r="P769" t="str">
        <f>IF(AND(UPPER(TRIM($J769))="SI",UPPER(TRIM($L769))="SI"),COUNTIFS($J$2:J769,"SI",$L$2:L769,"SI"),"")</f>
        <v/>
      </c>
    </row>
    <row r="770" spans="3:16">
      <c r="C770" t="str">
        <f>IF(COUNTA($A770:$B770,$D770:$I770)=0,"",COUNTIF($A$2:$A770,"&lt;&gt;"))</f>
        <v/>
      </c>
      <c r="O770" t="str">
        <f>IF(UPPER(TRIM($J770))="SI",COUNTIF($J$2:J770,"SI"),"")</f>
        <v/>
      </c>
      <c r="P770" t="str">
        <f>IF(AND(UPPER(TRIM($J770))="SI",UPPER(TRIM($L770))="SI"),COUNTIFS($J$2:J770,"SI",$L$2:L770,"SI"),"")</f>
        <v/>
      </c>
    </row>
    <row r="771" spans="3:16">
      <c r="C771" t="str">
        <f>IF(COUNTA($A771:$B771,$D771:$I771)=0,"",COUNTIF($A$2:$A771,"&lt;&gt;"))</f>
        <v/>
      </c>
      <c r="O771" t="str">
        <f>IF(UPPER(TRIM($J771))="SI",COUNTIF($J$2:J771,"SI"),"")</f>
        <v/>
      </c>
      <c r="P771" t="str">
        <f>IF(AND(UPPER(TRIM($J771))="SI",UPPER(TRIM($L771))="SI"),COUNTIFS($J$2:J771,"SI",$L$2:L771,"SI"),"")</f>
        <v/>
      </c>
    </row>
    <row r="772" spans="3:16">
      <c r="C772" t="str">
        <f>IF(COUNTA($A772:$B772,$D772:$I772)=0,"",COUNTIF($A$2:$A772,"&lt;&gt;"))</f>
        <v/>
      </c>
      <c r="O772" t="str">
        <f>IF(UPPER(TRIM($J772))="SI",COUNTIF($J$2:J772,"SI"),"")</f>
        <v/>
      </c>
      <c r="P772" t="str">
        <f>IF(AND(UPPER(TRIM($J772))="SI",UPPER(TRIM($L772))="SI"),COUNTIFS($J$2:J772,"SI",$L$2:L772,"SI"),"")</f>
        <v/>
      </c>
    </row>
    <row r="773" spans="3:16">
      <c r="C773" t="str">
        <f>IF(COUNTA($A773:$B773,$D773:$I773)=0,"",COUNTIF($A$2:$A773,"&lt;&gt;"))</f>
        <v/>
      </c>
      <c r="O773" t="str">
        <f>IF(UPPER(TRIM($J773))="SI",COUNTIF($J$2:J773,"SI"),"")</f>
        <v/>
      </c>
      <c r="P773" t="str">
        <f>IF(AND(UPPER(TRIM($J773))="SI",UPPER(TRIM($L773))="SI"),COUNTIFS($J$2:J773,"SI",$L$2:L773,"SI"),"")</f>
        <v/>
      </c>
    </row>
    <row r="774" spans="3:16">
      <c r="C774" t="str">
        <f>IF(COUNTA($A774:$B774,$D774:$I774)=0,"",COUNTIF($A$2:$A774,"&lt;&gt;"))</f>
        <v/>
      </c>
      <c r="O774" t="str">
        <f>IF(UPPER(TRIM($J774))="SI",COUNTIF($J$2:J774,"SI"),"")</f>
        <v/>
      </c>
      <c r="P774" t="str">
        <f>IF(AND(UPPER(TRIM($J774))="SI",UPPER(TRIM($L774))="SI"),COUNTIFS($J$2:J774,"SI",$L$2:L774,"SI"),"")</f>
        <v/>
      </c>
    </row>
    <row r="775" spans="3:16">
      <c r="C775" t="str">
        <f>IF(COUNTA($A775:$B775,$D775:$I775)=0,"",COUNTIF($A$2:$A775,"&lt;&gt;"))</f>
        <v/>
      </c>
      <c r="O775" t="str">
        <f>IF(UPPER(TRIM($J775))="SI",COUNTIF($J$2:J775,"SI"),"")</f>
        <v/>
      </c>
      <c r="P775" t="str">
        <f>IF(AND(UPPER(TRIM($J775))="SI",UPPER(TRIM($L775))="SI"),COUNTIFS($J$2:J775,"SI",$L$2:L775,"SI"),"")</f>
        <v/>
      </c>
    </row>
    <row r="776" spans="3:16">
      <c r="C776" t="str">
        <f>IF(COUNTA($A776:$B776,$D776:$I776)=0,"",COUNTIF($A$2:$A776,"&lt;&gt;"))</f>
        <v/>
      </c>
      <c r="O776" t="str">
        <f>IF(UPPER(TRIM($J776))="SI",COUNTIF($J$2:J776,"SI"),"")</f>
        <v/>
      </c>
      <c r="P776" t="str">
        <f>IF(AND(UPPER(TRIM($J776))="SI",UPPER(TRIM($L776))="SI"),COUNTIFS($J$2:J776,"SI",$L$2:L776,"SI"),"")</f>
        <v/>
      </c>
    </row>
    <row r="777" spans="3:16">
      <c r="C777" t="str">
        <f>IF(COUNTA($A777:$B777,$D777:$I777)=0,"",COUNTIF($A$2:$A777,"&lt;&gt;"))</f>
        <v/>
      </c>
      <c r="O777" t="str">
        <f>IF(UPPER(TRIM($J777))="SI",COUNTIF($J$2:J777,"SI"),"")</f>
        <v/>
      </c>
      <c r="P777" t="str">
        <f>IF(AND(UPPER(TRIM($J777))="SI",UPPER(TRIM($L777))="SI"),COUNTIFS($J$2:J777,"SI",$L$2:L777,"SI"),"")</f>
        <v/>
      </c>
    </row>
    <row r="778" spans="3:16">
      <c r="C778" t="str">
        <f>IF(COUNTA($A778:$B778,$D778:$I778)=0,"",COUNTIF($A$2:$A778,"&lt;&gt;"))</f>
        <v/>
      </c>
      <c r="O778" t="str">
        <f>IF(UPPER(TRIM($J778))="SI",COUNTIF($J$2:J778,"SI"),"")</f>
        <v/>
      </c>
      <c r="P778" t="str">
        <f>IF(AND(UPPER(TRIM($J778))="SI",UPPER(TRIM($L778))="SI"),COUNTIFS($J$2:J778,"SI",$L$2:L778,"SI"),"")</f>
        <v/>
      </c>
    </row>
    <row r="779" spans="3:16">
      <c r="C779" t="str">
        <f>IF(COUNTA($A779:$B779,$D779:$I779)=0,"",COUNTIF($A$2:$A779,"&lt;&gt;"))</f>
        <v/>
      </c>
      <c r="O779" t="str">
        <f>IF(UPPER(TRIM($J779))="SI",COUNTIF($J$2:J779,"SI"),"")</f>
        <v/>
      </c>
      <c r="P779" t="str">
        <f>IF(AND(UPPER(TRIM($J779))="SI",UPPER(TRIM($L779))="SI"),COUNTIFS($J$2:J779,"SI",$L$2:L779,"SI"),"")</f>
        <v/>
      </c>
    </row>
    <row r="780" spans="3:16">
      <c r="C780" t="str">
        <f>IF(COUNTA($A780:$B780,$D780:$I780)=0,"",COUNTIF($A$2:$A780,"&lt;&gt;"))</f>
        <v/>
      </c>
      <c r="O780" t="str">
        <f>IF(UPPER(TRIM($J780))="SI",COUNTIF($J$2:J780,"SI"),"")</f>
        <v/>
      </c>
      <c r="P780" t="str">
        <f>IF(AND(UPPER(TRIM($J780))="SI",UPPER(TRIM($L780))="SI"),COUNTIFS($J$2:J780,"SI",$L$2:L780,"SI"),"")</f>
        <v/>
      </c>
    </row>
    <row r="781" spans="3:16">
      <c r="C781" t="str">
        <f>IF(COUNTA($A781:$B781,$D781:$I781)=0,"",COUNTIF($A$2:$A781,"&lt;&gt;"))</f>
        <v/>
      </c>
      <c r="O781" t="str">
        <f>IF(UPPER(TRIM($J781))="SI",COUNTIF($J$2:J781,"SI"),"")</f>
        <v/>
      </c>
      <c r="P781" t="str">
        <f>IF(AND(UPPER(TRIM($J781))="SI",UPPER(TRIM($L781))="SI"),COUNTIFS($J$2:J781,"SI",$L$2:L781,"SI"),"")</f>
        <v/>
      </c>
    </row>
    <row r="782" spans="3:16">
      <c r="C782" t="str">
        <f>IF(COUNTA($A782:$B782,$D782:$I782)=0,"",COUNTIF($A$2:$A782,"&lt;&gt;"))</f>
        <v/>
      </c>
      <c r="O782" t="str">
        <f>IF(UPPER(TRIM($J782))="SI",COUNTIF($J$2:J782,"SI"),"")</f>
        <v/>
      </c>
      <c r="P782" t="str">
        <f>IF(AND(UPPER(TRIM($J782))="SI",UPPER(TRIM($L782))="SI"),COUNTIFS($J$2:J782,"SI",$L$2:L782,"SI"),"")</f>
        <v/>
      </c>
    </row>
    <row r="783" spans="3:16">
      <c r="C783" t="str">
        <f>IF(COUNTA($A783:$B783,$D783:$I783)=0,"",COUNTIF($A$2:$A783,"&lt;&gt;"))</f>
        <v/>
      </c>
      <c r="O783" t="str">
        <f>IF(UPPER(TRIM($J783))="SI",COUNTIF($J$2:J783,"SI"),"")</f>
        <v/>
      </c>
      <c r="P783" t="str">
        <f>IF(AND(UPPER(TRIM($J783))="SI",UPPER(TRIM($L783))="SI"),COUNTIFS($J$2:J783,"SI",$L$2:L783,"SI"),"")</f>
        <v/>
      </c>
    </row>
    <row r="784" spans="3:16">
      <c r="C784" t="str">
        <f>IF(COUNTA($A784:$B784,$D784:$I784)=0,"",COUNTIF($A$2:$A784,"&lt;&gt;"))</f>
        <v/>
      </c>
      <c r="O784" t="str">
        <f>IF(UPPER(TRIM($J784))="SI",COUNTIF($J$2:J784,"SI"),"")</f>
        <v/>
      </c>
      <c r="P784" t="str">
        <f>IF(AND(UPPER(TRIM($J784))="SI",UPPER(TRIM($L784))="SI"),COUNTIFS($J$2:J784,"SI",$L$2:L784,"SI"),"")</f>
        <v/>
      </c>
    </row>
    <row r="785" spans="3:16">
      <c r="C785" t="str">
        <f>IF(COUNTA($A785:$B785,$D785:$I785)=0,"",COUNTIF($A$2:$A785,"&lt;&gt;"))</f>
        <v/>
      </c>
      <c r="O785" t="str">
        <f>IF(UPPER(TRIM($J785))="SI",COUNTIF($J$2:J785,"SI"),"")</f>
        <v/>
      </c>
      <c r="P785" t="str">
        <f>IF(AND(UPPER(TRIM($J785))="SI",UPPER(TRIM($L785))="SI"),COUNTIFS($J$2:J785,"SI",$L$2:L785,"SI"),"")</f>
        <v/>
      </c>
    </row>
    <row r="786" spans="3:16">
      <c r="C786" t="str">
        <f>IF(COUNTA($A786:$B786,$D786:$I786)=0,"",COUNTIF($A$2:$A786,"&lt;&gt;"))</f>
        <v/>
      </c>
      <c r="O786" t="str">
        <f>IF(UPPER(TRIM($J786))="SI",COUNTIF($J$2:J786,"SI"),"")</f>
        <v/>
      </c>
      <c r="P786" t="str">
        <f>IF(AND(UPPER(TRIM($J786))="SI",UPPER(TRIM($L786))="SI"),COUNTIFS($J$2:J786,"SI",$L$2:L786,"SI"),"")</f>
        <v/>
      </c>
    </row>
    <row r="787" spans="3:16">
      <c r="C787" t="str">
        <f>IF(COUNTA($A787:$B787,$D787:$I787)=0,"",COUNTIF($A$2:$A787,"&lt;&gt;"))</f>
        <v/>
      </c>
      <c r="O787" t="str">
        <f>IF(UPPER(TRIM($J787))="SI",COUNTIF($J$2:J787,"SI"),"")</f>
        <v/>
      </c>
      <c r="P787" t="str">
        <f>IF(AND(UPPER(TRIM($J787))="SI",UPPER(TRIM($L787))="SI"),COUNTIFS($J$2:J787,"SI",$L$2:L787,"SI"),"")</f>
        <v/>
      </c>
    </row>
    <row r="788" spans="3:16">
      <c r="C788" t="str">
        <f>IF(COUNTA($A788:$B788,$D788:$I788)=0,"",COUNTIF($A$2:$A788,"&lt;&gt;"))</f>
        <v/>
      </c>
      <c r="O788" t="str">
        <f>IF(UPPER(TRIM($J788))="SI",COUNTIF($J$2:J788,"SI"),"")</f>
        <v/>
      </c>
      <c r="P788" t="str">
        <f>IF(AND(UPPER(TRIM($J788))="SI",UPPER(TRIM($L788))="SI"),COUNTIFS($J$2:J788,"SI",$L$2:L788,"SI"),"")</f>
        <v/>
      </c>
    </row>
    <row r="789" spans="3:16">
      <c r="C789" t="str">
        <f>IF(COUNTA($A789:$B789,$D789:$I789)=0,"",COUNTIF($A$2:$A789,"&lt;&gt;"))</f>
        <v/>
      </c>
      <c r="O789" t="str">
        <f>IF(UPPER(TRIM($J789))="SI",COUNTIF($J$2:J789,"SI"),"")</f>
        <v/>
      </c>
      <c r="P789" t="str">
        <f>IF(AND(UPPER(TRIM($J789))="SI",UPPER(TRIM($L789))="SI"),COUNTIFS($J$2:J789,"SI",$L$2:L789,"SI"),"")</f>
        <v/>
      </c>
    </row>
    <row r="790" spans="3:16">
      <c r="C790" t="str">
        <f>IF(COUNTA($A790:$B790,$D790:$I790)=0,"",COUNTIF($A$2:$A790,"&lt;&gt;"))</f>
        <v/>
      </c>
      <c r="O790" t="str">
        <f>IF(UPPER(TRIM($J790))="SI",COUNTIF($J$2:J790,"SI"),"")</f>
        <v/>
      </c>
      <c r="P790" t="str">
        <f>IF(AND(UPPER(TRIM($J790))="SI",UPPER(TRIM($L790))="SI"),COUNTIFS($J$2:J790,"SI",$L$2:L790,"SI"),"")</f>
        <v/>
      </c>
    </row>
    <row r="791" spans="3:16">
      <c r="C791" t="str">
        <f>IF(COUNTA($A791:$B791,$D791:$I791)=0,"",COUNTIF($A$2:$A791,"&lt;&gt;"))</f>
        <v/>
      </c>
      <c r="O791" t="str">
        <f>IF(UPPER(TRIM($J791))="SI",COUNTIF($J$2:J791,"SI"),"")</f>
        <v/>
      </c>
      <c r="P791" t="str">
        <f>IF(AND(UPPER(TRIM($J791))="SI",UPPER(TRIM($L791))="SI"),COUNTIFS($J$2:J791,"SI",$L$2:L791,"SI"),"")</f>
        <v/>
      </c>
    </row>
    <row r="792" spans="3:16">
      <c r="C792" t="str">
        <f>IF(COUNTA($A792:$B792,$D792:$I792)=0,"",COUNTIF($A$2:$A792,"&lt;&gt;"))</f>
        <v/>
      </c>
      <c r="O792" t="str">
        <f>IF(UPPER(TRIM($J792))="SI",COUNTIF($J$2:J792,"SI"),"")</f>
        <v/>
      </c>
      <c r="P792" t="str">
        <f>IF(AND(UPPER(TRIM($J792))="SI",UPPER(TRIM($L792))="SI"),COUNTIFS($J$2:J792,"SI",$L$2:L792,"SI"),"")</f>
        <v/>
      </c>
    </row>
    <row r="793" spans="3:16">
      <c r="C793" t="str">
        <f>IF(COUNTA($A793:$B793,$D793:$I793)=0,"",COUNTIF($A$2:$A793,"&lt;&gt;"))</f>
        <v/>
      </c>
      <c r="O793" t="str">
        <f>IF(UPPER(TRIM($J793))="SI",COUNTIF($J$2:J793,"SI"),"")</f>
        <v/>
      </c>
      <c r="P793" t="str">
        <f>IF(AND(UPPER(TRIM($J793))="SI",UPPER(TRIM($L793))="SI"),COUNTIFS($J$2:J793,"SI",$L$2:L793,"SI"),"")</f>
        <v/>
      </c>
    </row>
    <row r="794" spans="3:16">
      <c r="C794" t="str">
        <f>IF(COUNTA($A794:$B794,$D794:$I794)=0,"",COUNTIF($A$2:$A794,"&lt;&gt;"))</f>
        <v/>
      </c>
      <c r="O794" t="str">
        <f>IF(UPPER(TRIM($J794))="SI",COUNTIF($J$2:J794,"SI"),"")</f>
        <v/>
      </c>
      <c r="P794" t="str">
        <f>IF(AND(UPPER(TRIM($J794))="SI",UPPER(TRIM($L794))="SI"),COUNTIFS($J$2:J794,"SI",$L$2:L794,"SI"),"")</f>
        <v/>
      </c>
    </row>
    <row r="795" spans="3:16">
      <c r="C795" t="str">
        <f>IF(COUNTA($A795:$B795,$D795:$I795)=0,"",COUNTIF($A$2:$A795,"&lt;&gt;"))</f>
        <v/>
      </c>
      <c r="O795" t="str">
        <f>IF(UPPER(TRIM($J795))="SI",COUNTIF($J$2:J795,"SI"),"")</f>
        <v/>
      </c>
      <c r="P795" t="str">
        <f>IF(AND(UPPER(TRIM($J795))="SI",UPPER(TRIM($L795))="SI"),COUNTIFS($J$2:J795,"SI",$L$2:L795,"SI"),"")</f>
        <v/>
      </c>
    </row>
    <row r="796" spans="3:16">
      <c r="C796" t="str">
        <f>IF(COUNTA($A796:$B796,$D796:$I796)=0,"",COUNTIF($A$2:$A796,"&lt;&gt;"))</f>
        <v/>
      </c>
      <c r="O796" t="str">
        <f>IF(UPPER(TRIM($J796))="SI",COUNTIF($J$2:J796,"SI"),"")</f>
        <v/>
      </c>
      <c r="P796" t="str">
        <f>IF(AND(UPPER(TRIM($J796))="SI",UPPER(TRIM($L796))="SI"),COUNTIFS($J$2:J796,"SI",$L$2:L796,"SI"),"")</f>
        <v/>
      </c>
    </row>
    <row r="797" spans="3:16">
      <c r="C797" t="str">
        <f>IF(COUNTA($A797:$B797,$D797:$I797)=0,"",COUNTIF($A$2:$A797,"&lt;&gt;"))</f>
        <v/>
      </c>
      <c r="O797" t="str">
        <f>IF(UPPER(TRIM($J797))="SI",COUNTIF($J$2:J797,"SI"),"")</f>
        <v/>
      </c>
      <c r="P797" t="str">
        <f>IF(AND(UPPER(TRIM($J797))="SI",UPPER(TRIM($L797))="SI"),COUNTIFS($J$2:J797,"SI",$L$2:L797,"SI"),"")</f>
        <v/>
      </c>
    </row>
    <row r="798" spans="3:16">
      <c r="C798" t="str">
        <f>IF(COUNTA($A798:$B798,$D798:$I798)=0,"",COUNTIF($A$2:$A798,"&lt;&gt;"))</f>
        <v/>
      </c>
      <c r="O798" t="str">
        <f>IF(UPPER(TRIM($J798))="SI",COUNTIF($J$2:J798,"SI"),"")</f>
        <v/>
      </c>
      <c r="P798" t="str">
        <f>IF(AND(UPPER(TRIM($J798))="SI",UPPER(TRIM($L798))="SI"),COUNTIFS($J$2:J798,"SI",$L$2:L798,"SI"),"")</f>
        <v/>
      </c>
    </row>
    <row r="799" spans="3:16">
      <c r="C799" t="str">
        <f>IF(COUNTA($A799:$B799,$D799:$I799)=0,"",COUNTIF($A$2:$A799,"&lt;&gt;"))</f>
        <v/>
      </c>
      <c r="O799" t="str">
        <f>IF(UPPER(TRIM($J799))="SI",COUNTIF($J$2:J799,"SI"),"")</f>
        <v/>
      </c>
      <c r="P799" t="str">
        <f>IF(AND(UPPER(TRIM($J799))="SI",UPPER(TRIM($L799))="SI"),COUNTIFS($J$2:J799,"SI",$L$2:L799,"SI"),"")</f>
        <v/>
      </c>
    </row>
    <row r="800" spans="3:16">
      <c r="C800" t="str">
        <f>IF(COUNTA($A800:$B800,$D800:$I800)=0,"",COUNTIF($A$2:$A800,"&lt;&gt;"))</f>
        <v/>
      </c>
      <c r="O800" t="str">
        <f>IF(UPPER(TRIM($J800))="SI",COUNTIF($J$2:J800,"SI"),"")</f>
        <v/>
      </c>
      <c r="P800" t="str">
        <f>IF(AND(UPPER(TRIM($J800))="SI",UPPER(TRIM($L800))="SI"),COUNTIFS($J$2:J800,"SI",$L$2:L800,"SI"),"")</f>
        <v/>
      </c>
    </row>
    <row r="801" spans="3:16">
      <c r="C801" t="str">
        <f>IF(COUNTA($A801:$B801,$D801:$I801)=0,"",COUNTIF($A$2:$A801,"&lt;&gt;"))</f>
        <v/>
      </c>
      <c r="O801" t="str">
        <f>IF(UPPER(TRIM($J801))="SI",COUNTIF($J$2:J801,"SI"),"")</f>
        <v/>
      </c>
      <c r="P801" t="str">
        <f>IF(AND(UPPER(TRIM($J801))="SI",UPPER(TRIM($L801))="SI"),COUNTIFS($J$2:J801,"SI",$L$2:L801,"SI"),"")</f>
        <v/>
      </c>
    </row>
    <row r="802" spans="3:16">
      <c r="C802" t="str">
        <f>IF(COUNTA($A802:$B802,$D802:$I802)=0,"",COUNTIF($A$2:$A802,"&lt;&gt;"))</f>
        <v/>
      </c>
      <c r="O802" t="str">
        <f>IF(UPPER(TRIM($J802))="SI",COUNTIF($J$2:J802,"SI"),"")</f>
        <v/>
      </c>
      <c r="P802" t="str">
        <f>IF(AND(UPPER(TRIM($J802))="SI",UPPER(TRIM($L802))="SI"),COUNTIFS($J$2:J802,"SI",$L$2:L802,"SI"),"")</f>
        <v/>
      </c>
    </row>
    <row r="803" spans="3:16">
      <c r="C803" t="str">
        <f>IF(COUNTA($A803:$B803,$D803:$I803)=0,"",COUNTIF($A$2:$A803,"&lt;&gt;"))</f>
        <v/>
      </c>
      <c r="O803" t="str">
        <f>IF(UPPER(TRIM($J803))="SI",COUNTIF($J$2:J803,"SI"),"")</f>
        <v/>
      </c>
      <c r="P803" t="str">
        <f>IF(AND(UPPER(TRIM($J803))="SI",UPPER(TRIM($L803))="SI"),COUNTIFS($J$2:J803,"SI",$L$2:L803,"SI"),"")</f>
        <v/>
      </c>
    </row>
    <row r="804" spans="3:16">
      <c r="C804" t="str">
        <f>IF(COUNTA($A804:$B804,$D804:$I804)=0,"",COUNTIF($A$2:$A804,"&lt;&gt;"))</f>
        <v/>
      </c>
      <c r="O804" t="str">
        <f>IF(UPPER(TRIM($J804))="SI",COUNTIF($J$2:J804,"SI"),"")</f>
        <v/>
      </c>
      <c r="P804" t="str">
        <f>IF(AND(UPPER(TRIM($J804))="SI",UPPER(TRIM($L804))="SI"),COUNTIFS($J$2:J804,"SI",$L$2:L804,"SI"),"")</f>
        <v/>
      </c>
    </row>
    <row r="805" spans="3:16">
      <c r="C805" t="str">
        <f>IF(COUNTA($A805:$B805,$D805:$I805)=0,"",COUNTIF($A$2:$A805,"&lt;&gt;"))</f>
        <v/>
      </c>
      <c r="O805" t="str">
        <f>IF(UPPER(TRIM($J805))="SI",COUNTIF($J$2:J805,"SI"),"")</f>
        <v/>
      </c>
      <c r="P805" t="str">
        <f>IF(AND(UPPER(TRIM($J805))="SI",UPPER(TRIM($L805))="SI"),COUNTIFS($J$2:J805,"SI",$L$2:L805,"SI"),"")</f>
        <v/>
      </c>
    </row>
    <row r="806" spans="3:16">
      <c r="C806" t="str">
        <f>IF(COUNTA($A806:$B806,$D806:$I806)=0,"",COUNTIF($A$2:$A806,"&lt;&gt;"))</f>
        <v/>
      </c>
      <c r="O806" t="str">
        <f>IF(UPPER(TRIM($J806))="SI",COUNTIF($J$2:J806,"SI"),"")</f>
        <v/>
      </c>
      <c r="P806" t="str">
        <f>IF(AND(UPPER(TRIM($J806))="SI",UPPER(TRIM($L806))="SI"),COUNTIFS($J$2:J806,"SI",$L$2:L806,"SI"),"")</f>
        <v/>
      </c>
    </row>
    <row r="807" spans="3:16">
      <c r="C807" t="str">
        <f>IF(COUNTA($A807:$B807,$D807:$I807)=0,"",COUNTIF($A$2:$A807,"&lt;&gt;"))</f>
        <v/>
      </c>
      <c r="O807" t="str">
        <f>IF(UPPER(TRIM($J807))="SI",COUNTIF($J$2:J807,"SI"),"")</f>
        <v/>
      </c>
      <c r="P807" t="str">
        <f>IF(AND(UPPER(TRIM($J807))="SI",UPPER(TRIM($L807))="SI"),COUNTIFS($J$2:J807,"SI",$L$2:L807,"SI"),"")</f>
        <v/>
      </c>
    </row>
    <row r="808" spans="3:16">
      <c r="C808" t="str">
        <f>IF(COUNTA($A808:$B808,$D808:$I808)=0,"",COUNTIF($A$2:$A808,"&lt;&gt;"))</f>
        <v/>
      </c>
      <c r="O808" t="str">
        <f>IF(UPPER(TRIM($J808))="SI",COUNTIF($J$2:J808,"SI"),"")</f>
        <v/>
      </c>
      <c r="P808" t="str">
        <f>IF(AND(UPPER(TRIM($J808))="SI",UPPER(TRIM($L808))="SI"),COUNTIFS($J$2:J808,"SI",$L$2:L808,"SI"),"")</f>
        <v/>
      </c>
    </row>
    <row r="809" spans="3:16">
      <c r="C809" t="str">
        <f>IF(COUNTA($A809:$B809,$D809:$I809)=0,"",COUNTIF($A$2:$A809,"&lt;&gt;"))</f>
        <v/>
      </c>
      <c r="O809" t="str">
        <f>IF(UPPER(TRIM($J809))="SI",COUNTIF($J$2:J809,"SI"),"")</f>
        <v/>
      </c>
      <c r="P809" t="str">
        <f>IF(AND(UPPER(TRIM($J809))="SI",UPPER(TRIM($L809))="SI"),COUNTIFS($J$2:J809,"SI",$L$2:L809,"SI"),"")</f>
        <v/>
      </c>
    </row>
    <row r="810" spans="3:16">
      <c r="C810" t="str">
        <f>IF(COUNTA($A810:$B810,$D810:$I810)=0,"",COUNTIF($A$2:$A810,"&lt;&gt;"))</f>
        <v/>
      </c>
      <c r="O810" t="str">
        <f>IF(UPPER(TRIM($J810))="SI",COUNTIF($J$2:J810,"SI"),"")</f>
        <v/>
      </c>
      <c r="P810" t="str">
        <f>IF(AND(UPPER(TRIM($J810))="SI",UPPER(TRIM($L810))="SI"),COUNTIFS($J$2:J810,"SI",$L$2:L810,"SI"),"")</f>
        <v/>
      </c>
    </row>
    <row r="811" spans="3:16">
      <c r="C811" t="str">
        <f>IF(COUNTA($A811:$B811,$D811:$I811)=0,"",COUNTIF($A$2:$A811,"&lt;&gt;"))</f>
        <v/>
      </c>
      <c r="O811" t="str">
        <f>IF(UPPER(TRIM($J811))="SI",COUNTIF($J$2:J811,"SI"),"")</f>
        <v/>
      </c>
      <c r="P811" t="str">
        <f>IF(AND(UPPER(TRIM($J811))="SI",UPPER(TRIM($L811))="SI"),COUNTIFS($J$2:J811,"SI",$L$2:L811,"SI"),"")</f>
        <v/>
      </c>
    </row>
    <row r="812" spans="3:16">
      <c r="C812" t="str">
        <f>IF(COUNTA($A812:$B812,$D812:$I812)=0,"",COUNTIF($A$2:$A812,"&lt;&gt;"))</f>
        <v/>
      </c>
      <c r="O812" t="str">
        <f>IF(UPPER(TRIM($J812))="SI",COUNTIF($J$2:J812,"SI"),"")</f>
        <v/>
      </c>
      <c r="P812" t="str">
        <f>IF(AND(UPPER(TRIM($J812))="SI",UPPER(TRIM($L812))="SI"),COUNTIFS($J$2:J812,"SI",$L$2:L812,"SI"),"")</f>
        <v/>
      </c>
    </row>
    <row r="813" spans="3:16">
      <c r="C813" t="str">
        <f>IF(COUNTA($A813:$B813,$D813:$I813)=0,"",COUNTIF($A$2:$A813,"&lt;&gt;"))</f>
        <v/>
      </c>
      <c r="O813" t="str">
        <f>IF(UPPER(TRIM($J813))="SI",COUNTIF($J$2:J813,"SI"),"")</f>
        <v/>
      </c>
      <c r="P813" t="str">
        <f>IF(AND(UPPER(TRIM($J813))="SI",UPPER(TRIM($L813))="SI"),COUNTIFS($J$2:J813,"SI",$L$2:L813,"SI"),"")</f>
        <v/>
      </c>
    </row>
    <row r="814" spans="3:16">
      <c r="C814" t="str">
        <f>IF(COUNTA($A814:$B814,$D814:$I814)=0,"",COUNTIF($A$2:$A814,"&lt;&gt;"))</f>
        <v/>
      </c>
      <c r="O814" t="str">
        <f>IF(UPPER(TRIM($J814))="SI",COUNTIF($J$2:J814,"SI"),"")</f>
        <v/>
      </c>
      <c r="P814" t="str">
        <f>IF(AND(UPPER(TRIM($J814))="SI",UPPER(TRIM($L814))="SI"),COUNTIFS($J$2:J814,"SI",$L$2:L814,"SI"),"")</f>
        <v/>
      </c>
    </row>
    <row r="815" spans="3:16">
      <c r="C815" t="str">
        <f>IF(COUNTA($A815:$B815,$D815:$I815)=0,"",COUNTIF($A$2:$A815,"&lt;&gt;"))</f>
        <v/>
      </c>
      <c r="O815" t="str">
        <f>IF(UPPER(TRIM($J815))="SI",COUNTIF($J$2:J815,"SI"),"")</f>
        <v/>
      </c>
      <c r="P815" t="str">
        <f>IF(AND(UPPER(TRIM($J815))="SI",UPPER(TRIM($L815))="SI"),COUNTIFS($J$2:J815,"SI",$L$2:L815,"SI"),"")</f>
        <v/>
      </c>
    </row>
    <row r="816" spans="3:16">
      <c r="C816" t="str">
        <f>IF(COUNTA($A816:$B816,$D816:$I816)=0,"",COUNTIF($A$2:$A816,"&lt;&gt;"))</f>
        <v/>
      </c>
      <c r="O816" t="str">
        <f>IF(UPPER(TRIM($J816))="SI",COUNTIF($J$2:J816,"SI"),"")</f>
        <v/>
      </c>
      <c r="P816" t="str">
        <f>IF(AND(UPPER(TRIM($J816))="SI",UPPER(TRIM($L816))="SI"),COUNTIFS($J$2:J816,"SI",$L$2:L816,"SI"),"")</f>
        <v/>
      </c>
    </row>
    <row r="817" spans="3:16">
      <c r="C817" t="str">
        <f>IF(COUNTA($A817:$B817,$D817:$I817)=0,"",COUNTIF($A$2:$A817,"&lt;&gt;"))</f>
        <v/>
      </c>
      <c r="O817" t="str">
        <f>IF(UPPER(TRIM($J817))="SI",COUNTIF($J$2:J817,"SI"),"")</f>
        <v/>
      </c>
      <c r="P817" t="str">
        <f>IF(AND(UPPER(TRIM($J817))="SI",UPPER(TRIM($L817))="SI"),COUNTIFS($J$2:J817,"SI",$L$2:L817,"SI"),"")</f>
        <v/>
      </c>
    </row>
    <row r="818" spans="3:16">
      <c r="C818" t="str">
        <f>IF(COUNTA($A818:$B818,$D818:$I818)=0,"",COUNTIF($A$2:$A818,"&lt;&gt;"))</f>
        <v/>
      </c>
      <c r="O818" t="str">
        <f>IF(UPPER(TRIM($J818))="SI",COUNTIF($J$2:J818,"SI"),"")</f>
        <v/>
      </c>
      <c r="P818" t="str">
        <f>IF(AND(UPPER(TRIM($J818))="SI",UPPER(TRIM($L818))="SI"),COUNTIFS($J$2:J818,"SI",$L$2:L818,"SI"),"")</f>
        <v/>
      </c>
    </row>
    <row r="819" spans="3:16">
      <c r="C819" t="str">
        <f>IF(COUNTA($A819:$B819,$D819:$I819)=0,"",COUNTIF($A$2:$A819,"&lt;&gt;"))</f>
        <v/>
      </c>
      <c r="O819" t="str">
        <f>IF(UPPER(TRIM($J819))="SI",COUNTIF($J$2:J819,"SI"),"")</f>
        <v/>
      </c>
      <c r="P819" t="str">
        <f>IF(AND(UPPER(TRIM($J819))="SI",UPPER(TRIM($L819))="SI"),COUNTIFS($J$2:J819,"SI",$L$2:L819,"SI"),"")</f>
        <v/>
      </c>
    </row>
    <row r="820" spans="3:16">
      <c r="C820" t="str">
        <f>IF(COUNTA($A820:$B820,$D820:$I820)=0,"",COUNTIF($A$2:$A820,"&lt;&gt;"))</f>
        <v/>
      </c>
      <c r="O820" t="str">
        <f>IF(UPPER(TRIM($J820))="SI",COUNTIF($J$2:J820,"SI"),"")</f>
        <v/>
      </c>
      <c r="P820" t="str">
        <f>IF(AND(UPPER(TRIM($J820))="SI",UPPER(TRIM($L820))="SI"),COUNTIFS($J$2:J820,"SI",$L$2:L820,"SI"),"")</f>
        <v/>
      </c>
    </row>
    <row r="821" spans="3:16">
      <c r="C821" t="str">
        <f>IF(COUNTA($A821:$B821,$D821:$I821)=0,"",COUNTIF($A$2:$A821,"&lt;&gt;"))</f>
        <v/>
      </c>
      <c r="O821" t="str">
        <f>IF(UPPER(TRIM($J821))="SI",COUNTIF($J$2:J821,"SI"),"")</f>
        <v/>
      </c>
      <c r="P821" t="str">
        <f>IF(AND(UPPER(TRIM($J821))="SI",UPPER(TRIM($L821))="SI"),COUNTIFS($J$2:J821,"SI",$L$2:L821,"SI"),"")</f>
        <v/>
      </c>
    </row>
    <row r="822" spans="3:16">
      <c r="C822" t="str">
        <f>IF(COUNTA($A822:$B822,$D822:$I822)=0,"",COUNTIF($A$2:$A822,"&lt;&gt;"))</f>
        <v/>
      </c>
      <c r="O822" t="str">
        <f>IF(UPPER(TRIM($J822))="SI",COUNTIF($J$2:J822,"SI"),"")</f>
        <v/>
      </c>
      <c r="P822" t="str">
        <f>IF(AND(UPPER(TRIM($J822))="SI",UPPER(TRIM($L822))="SI"),COUNTIFS($J$2:J822,"SI",$L$2:L822,"SI"),"")</f>
        <v/>
      </c>
    </row>
    <row r="823" spans="3:16">
      <c r="C823" t="str">
        <f>IF(COUNTA($A823:$B823,$D823:$I823)=0,"",COUNTIF($A$2:$A823,"&lt;&gt;"))</f>
        <v/>
      </c>
      <c r="O823" t="str">
        <f>IF(UPPER(TRIM($J823))="SI",COUNTIF($J$2:J823,"SI"),"")</f>
        <v/>
      </c>
      <c r="P823" t="str">
        <f>IF(AND(UPPER(TRIM($J823))="SI",UPPER(TRIM($L823))="SI"),COUNTIFS($J$2:J823,"SI",$L$2:L823,"SI"),"")</f>
        <v/>
      </c>
    </row>
    <row r="824" spans="3:16">
      <c r="C824" t="str">
        <f>IF(COUNTA($A824:$B824,$D824:$I824)=0,"",COUNTIF($A$2:$A824,"&lt;&gt;"))</f>
        <v/>
      </c>
      <c r="O824" t="str">
        <f>IF(UPPER(TRIM($J824))="SI",COUNTIF($J$2:J824,"SI"),"")</f>
        <v/>
      </c>
      <c r="P824" t="str">
        <f>IF(AND(UPPER(TRIM($J824))="SI",UPPER(TRIM($L824))="SI"),COUNTIFS($J$2:J824,"SI",$L$2:L824,"SI"),"")</f>
        <v/>
      </c>
    </row>
    <row r="825" spans="3:16">
      <c r="C825" t="str">
        <f>IF(COUNTA($A825:$B825,$D825:$I825)=0,"",COUNTIF($A$2:$A825,"&lt;&gt;"))</f>
        <v/>
      </c>
      <c r="O825" t="str">
        <f>IF(UPPER(TRIM($J825))="SI",COUNTIF($J$2:J825,"SI"),"")</f>
        <v/>
      </c>
      <c r="P825" t="str">
        <f>IF(AND(UPPER(TRIM($J825))="SI",UPPER(TRIM($L825))="SI"),COUNTIFS($J$2:J825,"SI",$L$2:L825,"SI"),"")</f>
        <v/>
      </c>
    </row>
    <row r="826" spans="3:16">
      <c r="C826" t="str">
        <f>IF(COUNTA($A826:$B826,$D826:$I826)=0,"",COUNTIF($A$2:$A826,"&lt;&gt;"))</f>
        <v/>
      </c>
      <c r="O826" t="str">
        <f>IF(UPPER(TRIM($J826))="SI",COUNTIF($J$2:J826,"SI"),"")</f>
        <v/>
      </c>
      <c r="P826" t="str">
        <f>IF(AND(UPPER(TRIM($J826))="SI",UPPER(TRIM($L826))="SI"),COUNTIFS($J$2:J826,"SI",$L$2:L826,"SI"),"")</f>
        <v/>
      </c>
    </row>
    <row r="827" spans="3:16">
      <c r="C827" t="str">
        <f>IF(COUNTA($A827:$B827,$D827:$I827)=0,"",COUNTIF($A$2:$A827,"&lt;&gt;"))</f>
        <v/>
      </c>
      <c r="O827" t="str">
        <f>IF(UPPER(TRIM($J827))="SI",COUNTIF($J$2:J827,"SI"),"")</f>
        <v/>
      </c>
      <c r="P827" t="str">
        <f>IF(AND(UPPER(TRIM($J827))="SI",UPPER(TRIM($L827))="SI"),COUNTIFS($J$2:J827,"SI",$L$2:L827,"SI"),"")</f>
        <v/>
      </c>
    </row>
    <row r="828" spans="3:16">
      <c r="C828" t="str">
        <f>IF(COUNTA($A828:$B828,$D828:$I828)=0,"",COUNTIF($A$2:$A828,"&lt;&gt;"))</f>
        <v/>
      </c>
      <c r="O828" t="str">
        <f>IF(UPPER(TRIM($J828))="SI",COUNTIF($J$2:J828,"SI"),"")</f>
        <v/>
      </c>
      <c r="P828" t="str">
        <f>IF(AND(UPPER(TRIM($J828))="SI",UPPER(TRIM($L828))="SI"),COUNTIFS($J$2:J828,"SI",$L$2:L828,"SI"),"")</f>
        <v/>
      </c>
    </row>
    <row r="829" spans="3:16">
      <c r="C829" t="str">
        <f>IF(COUNTA($A829:$B829,$D829:$I829)=0,"",COUNTIF($A$2:$A829,"&lt;&gt;"))</f>
        <v/>
      </c>
      <c r="O829" t="str">
        <f>IF(UPPER(TRIM($J829))="SI",COUNTIF($J$2:J829,"SI"),"")</f>
        <v/>
      </c>
      <c r="P829" t="str">
        <f>IF(AND(UPPER(TRIM($J829))="SI",UPPER(TRIM($L829))="SI"),COUNTIFS($J$2:J829,"SI",$L$2:L829,"SI"),"")</f>
        <v/>
      </c>
    </row>
    <row r="830" spans="3:16">
      <c r="C830" t="str">
        <f>IF(COUNTA($A830:$B830,$D830:$I830)=0,"",COUNTIF($A$2:$A830,"&lt;&gt;"))</f>
        <v/>
      </c>
      <c r="O830" t="str">
        <f>IF(UPPER(TRIM($J830))="SI",COUNTIF($J$2:J830,"SI"),"")</f>
        <v/>
      </c>
      <c r="P830" t="str">
        <f>IF(AND(UPPER(TRIM($J830))="SI",UPPER(TRIM($L830))="SI"),COUNTIFS($J$2:J830,"SI",$L$2:L830,"SI"),"")</f>
        <v/>
      </c>
    </row>
    <row r="831" spans="3:16">
      <c r="C831" t="str">
        <f>IF(COUNTA($A831:$B831,$D831:$I831)=0,"",COUNTIF($A$2:$A831,"&lt;&gt;"))</f>
        <v/>
      </c>
      <c r="O831" t="str">
        <f>IF(UPPER(TRIM($J831))="SI",COUNTIF($J$2:J831,"SI"),"")</f>
        <v/>
      </c>
      <c r="P831" t="str">
        <f>IF(AND(UPPER(TRIM($J831))="SI",UPPER(TRIM($L831))="SI"),COUNTIFS($J$2:J831,"SI",$L$2:L831,"SI"),"")</f>
        <v/>
      </c>
    </row>
    <row r="832" spans="3:16">
      <c r="C832" t="str">
        <f>IF(COUNTA($A832:$B832,$D832:$I832)=0,"",COUNTIF($A$2:$A832,"&lt;&gt;"))</f>
        <v/>
      </c>
      <c r="O832" t="str">
        <f>IF(UPPER(TRIM($J832))="SI",COUNTIF($J$2:J832,"SI"),"")</f>
        <v/>
      </c>
      <c r="P832" t="str">
        <f>IF(AND(UPPER(TRIM($J832))="SI",UPPER(TRIM($L832))="SI"),COUNTIFS($J$2:J832,"SI",$L$2:L832,"SI"),"")</f>
        <v/>
      </c>
    </row>
    <row r="833" spans="3:16">
      <c r="C833" t="str">
        <f>IF(COUNTA($A833:$B833,$D833:$I833)=0,"",COUNTIF($A$2:$A833,"&lt;&gt;"))</f>
        <v/>
      </c>
      <c r="O833" t="str">
        <f>IF(UPPER(TRIM($J833))="SI",COUNTIF($J$2:J833,"SI"),"")</f>
        <v/>
      </c>
      <c r="P833" t="str">
        <f>IF(AND(UPPER(TRIM($J833))="SI",UPPER(TRIM($L833))="SI"),COUNTIFS($J$2:J833,"SI",$L$2:L833,"SI"),"")</f>
        <v/>
      </c>
    </row>
    <row r="834" spans="3:16">
      <c r="C834" t="str">
        <f>IF(COUNTA($A834:$B834,$D834:$I834)=0,"",COUNTIF($A$2:$A834,"&lt;&gt;"))</f>
        <v/>
      </c>
      <c r="O834" t="str">
        <f>IF(UPPER(TRIM($J834))="SI",COUNTIF($J$2:J834,"SI"),"")</f>
        <v/>
      </c>
      <c r="P834" t="str">
        <f>IF(AND(UPPER(TRIM($J834))="SI",UPPER(TRIM($L834))="SI"),COUNTIFS($J$2:J834,"SI",$L$2:L834,"SI"),"")</f>
        <v/>
      </c>
    </row>
    <row r="835" spans="3:16">
      <c r="C835" t="str">
        <f>IF(COUNTA($A835:$B835,$D835:$I835)=0,"",COUNTIF($A$2:$A835,"&lt;&gt;"))</f>
        <v/>
      </c>
      <c r="O835" t="str">
        <f>IF(UPPER(TRIM($J835))="SI",COUNTIF($J$2:J835,"SI"),"")</f>
        <v/>
      </c>
      <c r="P835" t="str">
        <f>IF(AND(UPPER(TRIM($J835))="SI",UPPER(TRIM($L835))="SI"),COUNTIFS($J$2:J835,"SI",$L$2:L835,"SI"),"")</f>
        <v/>
      </c>
    </row>
    <row r="836" spans="3:16">
      <c r="C836" t="str">
        <f>IF(COUNTA($A836:$B836,$D836:$I836)=0,"",COUNTIF($A$2:$A836,"&lt;&gt;"))</f>
        <v/>
      </c>
      <c r="O836" t="str">
        <f>IF(UPPER(TRIM($J836))="SI",COUNTIF($J$2:J836,"SI"),"")</f>
        <v/>
      </c>
      <c r="P836" t="str">
        <f>IF(AND(UPPER(TRIM($J836))="SI",UPPER(TRIM($L836))="SI"),COUNTIFS($J$2:J836,"SI",$L$2:L836,"SI"),"")</f>
        <v/>
      </c>
    </row>
    <row r="837" spans="3:16">
      <c r="C837" t="str">
        <f>IF(COUNTA($A837:$B837,$D837:$I837)=0,"",COUNTIF($A$2:$A837,"&lt;&gt;"))</f>
        <v/>
      </c>
      <c r="O837" t="str">
        <f>IF(UPPER(TRIM($J837))="SI",COUNTIF($J$2:J837,"SI"),"")</f>
        <v/>
      </c>
      <c r="P837" t="str">
        <f>IF(AND(UPPER(TRIM($J837))="SI",UPPER(TRIM($L837))="SI"),COUNTIFS($J$2:J837,"SI",$L$2:L837,"SI"),"")</f>
        <v/>
      </c>
    </row>
    <row r="838" spans="3:16">
      <c r="C838" t="str">
        <f>IF(COUNTA($A838:$B838,$D838:$I838)=0,"",COUNTIF($A$2:$A838,"&lt;&gt;"))</f>
        <v/>
      </c>
      <c r="O838" t="str">
        <f>IF(UPPER(TRIM($J838))="SI",COUNTIF($J$2:J838,"SI"),"")</f>
        <v/>
      </c>
      <c r="P838" t="str">
        <f>IF(AND(UPPER(TRIM($J838))="SI",UPPER(TRIM($L838))="SI"),COUNTIFS($J$2:J838,"SI",$L$2:L838,"SI"),"")</f>
        <v/>
      </c>
    </row>
    <row r="839" spans="3:16">
      <c r="C839" t="str">
        <f>IF(COUNTA($A839:$B839,$D839:$I839)=0,"",COUNTIF($A$2:$A839,"&lt;&gt;"))</f>
        <v/>
      </c>
      <c r="O839" t="str">
        <f>IF(UPPER(TRIM($J839))="SI",COUNTIF($J$2:J839,"SI"),"")</f>
        <v/>
      </c>
      <c r="P839" t="str">
        <f>IF(AND(UPPER(TRIM($J839))="SI",UPPER(TRIM($L839))="SI"),COUNTIFS($J$2:J839,"SI",$L$2:L839,"SI"),"")</f>
        <v/>
      </c>
    </row>
    <row r="840" spans="3:16">
      <c r="C840" t="str">
        <f>IF(COUNTA($A840:$B840,$D840:$I840)=0,"",COUNTIF($A$2:$A840,"&lt;&gt;"))</f>
        <v/>
      </c>
      <c r="O840" t="str">
        <f>IF(UPPER(TRIM($J840))="SI",COUNTIF($J$2:J840,"SI"),"")</f>
        <v/>
      </c>
      <c r="P840" t="str">
        <f>IF(AND(UPPER(TRIM($J840))="SI",UPPER(TRIM($L840))="SI"),COUNTIFS($J$2:J840,"SI",$L$2:L840,"SI"),"")</f>
        <v/>
      </c>
    </row>
    <row r="841" spans="3:16">
      <c r="C841" t="str">
        <f>IF(COUNTA($A841:$B841,$D841:$I841)=0,"",COUNTIF($A$2:$A841,"&lt;&gt;"))</f>
        <v/>
      </c>
      <c r="O841" t="str">
        <f>IF(UPPER(TRIM($J841))="SI",COUNTIF($J$2:J841,"SI"),"")</f>
        <v/>
      </c>
      <c r="P841" t="str">
        <f>IF(AND(UPPER(TRIM($J841))="SI",UPPER(TRIM($L841))="SI"),COUNTIFS($J$2:J841,"SI",$L$2:L841,"SI"),"")</f>
        <v/>
      </c>
    </row>
    <row r="842" spans="3:16">
      <c r="C842" t="str">
        <f>IF(COUNTA($A842:$B842,$D842:$I842)=0,"",COUNTIF($A$2:$A842,"&lt;&gt;"))</f>
        <v/>
      </c>
      <c r="O842" t="str">
        <f>IF(UPPER(TRIM($J842))="SI",COUNTIF($J$2:J842,"SI"),"")</f>
        <v/>
      </c>
      <c r="P842" t="str">
        <f>IF(AND(UPPER(TRIM($J842))="SI",UPPER(TRIM($L842))="SI"),COUNTIFS($J$2:J842,"SI",$L$2:L842,"SI"),"")</f>
        <v/>
      </c>
    </row>
    <row r="843" spans="3:16">
      <c r="C843" t="str">
        <f>IF(COUNTA($A843:$B843,$D843:$I843)=0,"",COUNTIF($A$2:$A843,"&lt;&gt;"))</f>
        <v/>
      </c>
      <c r="O843" t="str">
        <f>IF(UPPER(TRIM($J843))="SI",COUNTIF($J$2:J843,"SI"),"")</f>
        <v/>
      </c>
      <c r="P843" t="str">
        <f>IF(AND(UPPER(TRIM($J843))="SI",UPPER(TRIM($L843))="SI"),COUNTIFS($J$2:J843,"SI",$L$2:L843,"SI"),"")</f>
        <v/>
      </c>
    </row>
    <row r="844" spans="3:16">
      <c r="C844" t="str">
        <f>IF(COUNTA($A844:$B844,$D844:$I844)=0,"",COUNTIF($A$2:$A844,"&lt;&gt;"))</f>
        <v/>
      </c>
      <c r="O844" t="str">
        <f>IF(UPPER(TRIM($J844))="SI",COUNTIF($J$2:J844,"SI"),"")</f>
        <v/>
      </c>
      <c r="P844" t="str">
        <f>IF(AND(UPPER(TRIM($J844))="SI",UPPER(TRIM($L844))="SI"),COUNTIFS($J$2:J844,"SI",$L$2:L844,"SI"),"")</f>
        <v/>
      </c>
    </row>
    <row r="845" spans="3:16">
      <c r="C845" t="str">
        <f>IF(COUNTA($A845:$B845,$D845:$I845)=0,"",COUNTIF($A$2:$A845,"&lt;&gt;"))</f>
        <v/>
      </c>
      <c r="O845" t="str">
        <f>IF(UPPER(TRIM($J845))="SI",COUNTIF($J$2:J845,"SI"),"")</f>
        <v/>
      </c>
      <c r="P845" t="str">
        <f>IF(AND(UPPER(TRIM($J845))="SI",UPPER(TRIM($L845))="SI"),COUNTIFS($J$2:J845,"SI",$L$2:L845,"SI"),"")</f>
        <v/>
      </c>
    </row>
    <row r="846" spans="3:16">
      <c r="C846" t="str">
        <f>IF(COUNTA($A846:$B846,$D846:$I846)=0,"",COUNTIF($A$2:$A846,"&lt;&gt;"))</f>
        <v/>
      </c>
      <c r="O846" t="str">
        <f>IF(UPPER(TRIM($J846))="SI",COUNTIF($J$2:J846,"SI"),"")</f>
        <v/>
      </c>
      <c r="P846" t="str">
        <f>IF(AND(UPPER(TRIM($J846))="SI",UPPER(TRIM($L846))="SI"),COUNTIFS($J$2:J846,"SI",$L$2:L846,"SI"),"")</f>
        <v/>
      </c>
    </row>
    <row r="847" spans="3:16">
      <c r="C847" t="str">
        <f>IF(COUNTA($A847:$B847,$D847:$I847)=0,"",COUNTIF($A$2:$A847,"&lt;&gt;"))</f>
        <v/>
      </c>
      <c r="O847" t="str">
        <f>IF(UPPER(TRIM($J847))="SI",COUNTIF($J$2:J847,"SI"),"")</f>
        <v/>
      </c>
      <c r="P847" t="str">
        <f>IF(AND(UPPER(TRIM($J847))="SI",UPPER(TRIM($L847))="SI"),COUNTIFS($J$2:J847,"SI",$L$2:L847,"SI"),"")</f>
        <v/>
      </c>
    </row>
    <row r="848" spans="3:16">
      <c r="C848" t="str">
        <f>IF(COUNTA($A848:$B848,$D848:$I848)=0,"",COUNTIF($A$2:$A848,"&lt;&gt;"))</f>
        <v/>
      </c>
      <c r="O848" t="str">
        <f>IF(UPPER(TRIM($J848))="SI",COUNTIF($J$2:J848,"SI"),"")</f>
        <v/>
      </c>
      <c r="P848" t="str">
        <f>IF(AND(UPPER(TRIM($J848))="SI",UPPER(TRIM($L848))="SI"),COUNTIFS($J$2:J848,"SI",$L$2:L848,"SI"),"")</f>
        <v/>
      </c>
    </row>
    <row r="849" spans="3:16">
      <c r="C849" t="str">
        <f>IF(COUNTA($A849:$B849,$D849:$I849)=0,"",COUNTIF($A$2:$A849,"&lt;&gt;"))</f>
        <v/>
      </c>
      <c r="O849" t="str">
        <f>IF(UPPER(TRIM($J849))="SI",COUNTIF($J$2:J849,"SI"),"")</f>
        <v/>
      </c>
      <c r="P849" t="str">
        <f>IF(AND(UPPER(TRIM($J849))="SI",UPPER(TRIM($L849))="SI"),COUNTIFS($J$2:J849,"SI",$L$2:L849,"SI"),"")</f>
        <v/>
      </c>
    </row>
    <row r="850" spans="3:16">
      <c r="C850" t="str">
        <f>IF(COUNTA($A850:$B850,$D850:$I850)=0,"",COUNTIF($A$2:$A850,"&lt;&gt;"))</f>
        <v/>
      </c>
      <c r="O850" t="str">
        <f>IF(UPPER(TRIM($J850))="SI",COUNTIF($J$2:J850,"SI"),"")</f>
        <v/>
      </c>
      <c r="P850" t="str">
        <f>IF(AND(UPPER(TRIM($J850))="SI",UPPER(TRIM($L850))="SI"),COUNTIFS($J$2:J850,"SI",$L$2:L850,"SI"),"")</f>
        <v/>
      </c>
    </row>
    <row r="851" spans="3:16">
      <c r="C851" t="str">
        <f>IF(COUNTA($A851:$B851,$D851:$I851)=0,"",COUNTIF($A$2:$A851,"&lt;&gt;"))</f>
        <v/>
      </c>
      <c r="O851" t="str">
        <f>IF(UPPER(TRIM($J851))="SI",COUNTIF($J$2:J851,"SI"),"")</f>
        <v/>
      </c>
      <c r="P851" t="str">
        <f>IF(AND(UPPER(TRIM($J851))="SI",UPPER(TRIM($L851))="SI"),COUNTIFS($J$2:J851,"SI",$L$2:L851,"SI"),"")</f>
        <v/>
      </c>
    </row>
    <row r="852" spans="3:16">
      <c r="C852" t="str">
        <f>IF(COUNTA($A852:$B852,$D852:$I852)=0,"",COUNTIF($A$2:$A852,"&lt;&gt;"))</f>
        <v/>
      </c>
      <c r="O852" t="str">
        <f>IF(UPPER(TRIM($J852))="SI",COUNTIF($J$2:J852,"SI"),"")</f>
        <v/>
      </c>
      <c r="P852" t="str">
        <f>IF(AND(UPPER(TRIM($J852))="SI",UPPER(TRIM($L852))="SI"),COUNTIFS($J$2:J852,"SI",$L$2:L852,"SI"),"")</f>
        <v/>
      </c>
    </row>
    <row r="853" spans="3:16">
      <c r="C853" t="str">
        <f>IF(COUNTA($A853:$B853,$D853:$I853)=0,"",COUNTIF($A$2:$A853,"&lt;&gt;"))</f>
        <v/>
      </c>
      <c r="O853" t="str">
        <f>IF(UPPER(TRIM($J853))="SI",COUNTIF($J$2:J853,"SI"),"")</f>
        <v/>
      </c>
      <c r="P853" t="str">
        <f>IF(AND(UPPER(TRIM($J853))="SI",UPPER(TRIM($L853))="SI"),COUNTIFS($J$2:J853,"SI",$L$2:L853,"SI"),"")</f>
        <v/>
      </c>
    </row>
    <row r="854" spans="3:16">
      <c r="C854" t="str">
        <f>IF(COUNTA($A854:$B854,$D854:$I854)=0,"",COUNTIF($A$2:$A854,"&lt;&gt;"))</f>
        <v/>
      </c>
      <c r="O854" t="str">
        <f>IF(UPPER(TRIM($J854))="SI",COUNTIF($J$2:J854,"SI"),"")</f>
        <v/>
      </c>
      <c r="P854" t="str">
        <f>IF(AND(UPPER(TRIM($J854))="SI",UPPER(TRIM($L854))="SI"),COUNTIFS($J$2:J854,"SI",$L$2:L854,"SI"),"")</f>
        <v/>
      </c>
    </row>
    <row r="855" spans="3:16">
      <c r="C855" t="str">
        <f>IF(COUNTA($A855:$B855,$D855:$I855)=0,"",COUNTIF($A$2:$A855,"&lt;&gt;"))</f>
        <v/>
      </c>
      <c r="O855" t="str">
        <f>IF(UPPER(TRIM($J855))="SI",COUNTIF($J$2:J855,"SI"),"")</f>
        <v/>
      </c>
      <c r="P855" t="str">
        <f>IF(AND(UPPER(TRIM($J855))="SI",UPPER(TRIM($L855))="SI"),COUNTIFS($J$2:J855,"SI",$L$2:L855,"SI"),"")</f>
        <v/>
      </c>
    </row>
    <row r="856" spans="3:16">
      <c r="C856" t="str">
        <f>IF(COUNTA($A856:$B856,$D856:$I856)=0,"",COUNTIF($A$2:$A856,"&lt;&gt;"))</f>
        <v/>
      </c>
      <c r="O856" t="str">
        <f>IF(UPPER(TRIM($J856))="SI",COUNTIF($J$2:J856,"SI"),"")</f>
        <v/>
      </c>
      <c r="P856" t="str">
        <f>IF(AND(UPPER(TRIM($J856))="SI",UPPER(TRIM($L856))="SI"),COUNTIFS($J$2:J856,"SI",$L$2:L856,"SI"),"")</f>
        <v/>
      </c>
    </row>
    <row r="857" spans="3:16">
      <c r="C857" t="str">
        <f>IF(COUNTA($A857:$B857,$D857:$I857)=0,"",COUNTIF($A$2:$A857,"&lt;&gt;"))</f>
        <v/>
      </c>
      <c r="O857" t="str">
        <f>IF(UPPER(TRIM($J857))="SI",COUNTIF($J$2:J857,"SI"),"")</f>
        <v/>
      </c>
      <c r="P857" t="str">
        <f>IF(AND(UPPER(TRIM($J857))="SI",UPPER(TRIM($L857))="SI"),COUNTIFS($J$2:J857,"SI",$L$2:L857,"SI"),"")</f>
        <v/>
      </c>
    </row>
    <row r="858" spans="3:16">
      <c r="C858" t="str">
        <f>IF(COUNTA($A858:$B858,$D858:$I858)=0,"",COUNTIF($A$2:$A858,"&lt;&gt;"))</f>
        <v/>
      </c>
      <c r="O858" t="str">
        <f>IF(UPPER(TRIM($J858))="SI",COUNTIF($J$2:J858,"SI"),"")</f>
        <v/>
      </c>
      <c r="P858" t="str">
        <f>IF(AND(UPPER(TRIM($J858))="SI",UPPER(TRIM($L858))="SI"),COUNTIFS($J$2:J858,"SI",$L$2:L858,"SI"),"")</f>
        <v/>
      </c>
    </row>
    <row r="859" spans="3:16">
      <c r="C859" t="str">
        <f>IF(COUNTA($A859:$B859,$D859:$I859)=0,"",COUNTIF($A$2:$A859,"&lt;&gt;"))</f>
        <v/>
      </c>
      <c r="O859" t="str">
        <f>IF(UPPER(TRIM($J859))="SI",COUNTIF($J$2:J859,"SI"),"")</f>
        <v/>
      </c>
      <c r="P859" t="str">
        <f>IF(AND(UPPER(TRIM($J859))="SI",UPPER(TRIM($L859))="SI"),COUNTIFS($J$2:J859,"SI",$L$2:L859,"SI"),"")</f>
        <v/>
      </c>
    </row>
    <row r="860" spans="3:16">
      <c r="C860" t="str">
        <f>IF(COUNTA($A860:$B860,$D860:$I860)=0,"",COUNTIF($A$2:$A860,"&lt;&gt;"))</f>
        <v/>
      </c>
      <c r="O860" t="str">
        <f>IF(UPPER(TRIM($J860))="SI",COUNTIF($J$2:J860,"SI"),"")</f>
        <v/>
      </c>
      <c r="P860" t="str">
        <f>IF(AND(UPPER(TRIM($J860))="SI",UPPER(TRIM($L860))="SI"),COUNTIFS($J$2:J860,"SI",$L$2:L860,"SI"),"")</f>
        <v/>
      </c>
    </row>
    <row r="861" spans="3:16">
      <c r="C861" t="str">
        <f>IF(COUNTA($A861:$B861,$D861:$I861)=0,"",COUNTIF($A$2:$A861,"&lt;&gt;"))</f>
        <v/>
      </c>
      <c r="O861" t="str">
        <f>IF(UPPER(TRIM($J861))="SI",COUNTIF($J$2:J861,"SI"),"")</f>
        <v/>
      </c>
      <c r="P861" t="str">
        <f>IF(AND(UPPER(TRIM($J861))="SI",UPPER(TRIM($L861))="SI"),COUNTIFS($J$2:J861,"SI",$L$2:L861,"SI"),"")</f>
        <v/>
      </c>
    </row>
    <row r="862" spans="3:16">
      <c r="C862" t="str">
        <f>IF(COUNTA($A862:$B862,$D862:$I862)=0,"",COUNTIF($A$2:$A862,"&lt;&gt;"))</f>
        <v/>
      </c>
      <c r="O862" t="str">
        <f>IF(UPPER(TRIM($J862))="SI",COUNTIF($J$2:J862,"SI"),"")</f>
        <v/>
      </c>
      <c r="P862" t="str">
        <f>IF(AND(UPPER(TRIM($J862))="SI",UPPER(TRIM($L862))="SI"),COUNTIFS($J$2:J862,"SI",$L$2:L862,"SI"),"")</f>
        <v/>
      </c>
    </row>
    <row r="863" spans="3:16">
      <c r="C863" t="str">
        <f>IF(COUNTA($A863:$B863,$D863:$I863)=0,"",COUNTIF($A$2:$A863,"&lt;&gt;"))</f>
        <v/>
      </c>
      <c r="O863" t="str">
        <f>IF(UPPER(TRIM($J863))="SI",COUNTIF($J$2:J863,"SI"),"")</f>
        <v/>
      </c>
      <c r="P863" t="str">
        <f>IF(AND(UPPER(TRIM($J863))="SI",UPPER(TRIM($L863))="SI"),COUNTIFS($J$2:J863,"SI",$L$2:L863,"SI"),"")</f>
        <v/>
      </c>
    </row>
    <row r="864" spans="3:16">
      <c r="C864" t="str">
        <f>IF(COUNTA($A864:$B864,$D864:$I864)=0,"",COUNTIF($A$2:$A864,"&lt;&gt;"))</f>
        <v/>
      </c>
      <c r="O864" t="str">
        <f>IF(UPPER(TRIM($J864))="SI",COUNTIF($J$2:J864,"SI"),"")</f>
        <v/>
      </c>
      <c r="P864" t="str">
        <f>IF(AND(UPPER(TRIM($J864))="SI",UPPER(TRIM($L864))="SI"),COUNTIFS($J$2:J864,"SI",$L$2:L864,"SI"),"")</f>
        <v/>
      </c>
    </row>
    <row r="865" spans="3:16">
      <c r="C865" t="str">
        <f>IF(COUNTA($A865:$B865,$D865:$I865)=0,"",COUNTIF($A$2:$A865,"&lt;&gt;"))</f>
        <v/>
      </c>
      <c r="O865" t="str">
        <f>IF(UPPER(TRIM($J865))="SI",COUNTIF($J$2:J865,"SI"),"")</f>
        <v/>
      </c>
      <c r="P865" t="str">
        <f>IF(AND(UPPER(TRIM($J865))="SI",UPPER(TRIM($L865))="SI"),COUNTIFS($J$2:J865,"SI",$L$2:L865,"SI"),"")</f>
        <v/>
      </c>
    </row>
    <row r="866" spans="3:16">
      <c r="C866" t="str">
        <f>IF(COUNTA($A866:$B866,$D866:$I866)=0,"",COUNTIF($A$2:$A866,"&lt;&gt;"))</f>
        <v/>
      </c>
      <c r="O866" t="str">
        <f>IF(UPPER(TRIM($J866))="SI",COUNTIF($J$2:J866,"SI"),"")</f>
        <v/>
      </c>
      <c r="P866" t="str">
        <f>IF(AND(UPPER(TRIM($J866))="SI",UPPER(TRIM($L866))="SI"),COUNTIFS($J$2:J866,"SI",$L$2:L866,"SI"),"")</f>
        <v/>
      </c>
    </row>
    <row r="867" spans="3:16">
      <c r="C867" t="str">
        <f>IF(COUNTA($A867:$B867,$D867:$I867)=0,"",COUNTIF($A$2:$A867,"&lt;&gt;"))</f>
        <v/>
      </c>
      <c r="O867" t="str">
        <f>IF(UPPER(TRIM($J867))="SI",COUNTIF($J$2:J867,"SI"),"")</f>
        <v/>
      </c>
      <c r="P867" t="str">
        <f>IF(AND(UPPER(TRIM($J867))="SI",UPPER(TRIM($L867))="SI"),COUNTIFS($J$2:J867,"SI",$L$2:L867,"SI"),"")</f>
        <v/>
      </c>
    </row>
    <row r="868" spans="3:16">
      <c r="C868" t="str">
        <f>IF(COUNTA($A868:$B868,$D868:$I868)=0,"",COUNTIF($A$2:$A868,"&lt;&gt;"))</f>
        <v/>
      </c>
      <c r="O868" t="str">
        <f>IF(UPPER(TRIM($J868))="SI",COUNTIF($J$2:J868,"SI"),"")</f>
        <v/>
      </c>
      <c r="P868" t="str">
        <f>IF(AND(UPPER(TRIM($J868))="SI",UPPER(TRIM($L868))="SI"),COUNTIFS($J$2:J868,"SI",$L$2:L868,"SI"),"")</f>
        <v/>
      </c>
    </row>
    <row r="869" spans="3:16">
      <c r="C869" t="str">
        <f>IF(COUNTA($A869:$B869,$D869:$I869)=0,"",COUNTIF($A$2:$A869,"&lt;&gt;"))</f>
        <v/>
      </c>
      <c r="O869" t="str">
        <f>IF(UPPER(TRIM($J869))="SI",COUNTIF($J$2:J869,"SI"),"")</f>
        <v/>
      </c>
      <c r="P869" t="str">
        <f>IF(AND(UPPER(TRIM($J869))="SI",UPPER(TRIM($L869))="SI"),COUNTIFS($J$2:J869,"SI",$L$2:L869,"SI"),"")</f>
        <v/>
      </c>
    </row>
    <row r="870" spans="3:16">
      <c r="C870" t="str">
        <f>IF(COUNTA($A870:$B870,$D870:$I870)=0,"",COUNTIF($A$2:$A870,"&lt;&gt;"))</f>
        <v/>
      </c>
      <c r="O870" t="str">
        <f>IF(UPPER(TRIM($J870))="SI",COUNTIF($J$2:J870,"SI"),"")</f>
        <v/>
      </c>
      <c r="P870" t="str">
        <f>IF(AND(UPPER(TRIM($J870))="SI",UPPER(TRIM($L870))="SI"),COUNTIFS($J$2:J870,"SI",$L$2:L870,"SI"),"")</f>
        <v/>
      </c>
    </row>
    <row r="871" spans="3:16">
      <c r="C871" t="str">
        <f>IF(COUNTA($A871:$B871,$D871:$I871)=0,"",COUNTIF($A$2:$A871,"&lt;&gt;"))</f>
        <v/>
      </c>
      <c r="O871" t="str">
        <f>IF(UPPER(TRIM($J871))="SI",COUNTIF($J$2:J871,"SI"),"")</f>
        <v/>
      </c>
      <c r="P871" t="str">
        <f>IF(AND(UPPER(TRIM($J871))="SI",UPPER(TRIM($L871))="SI"),COUNTIFS($J$2:J871,"SI",$L$2:L871,"SI"),"")</f>
        <v/>
      </c>
    </row>
    <row r="872" spans="3:16">
      <c r="C872" t="str">
        <f>IF(COUNTA($A872:$B872,$D872:$I872)=0,"",COUNTIF($A$2:$A872,"&lt;&gt;"))</f>
        <v/>
      </c>
      <c r="O872" t="str">
        <f>IF(UPPER(TRIM($J872))="SI",COUNTIF($J$2:J872,"SI"),"")</f>
        <v/>
      </c>
      <c r="P872" t="str">
        <f>IF(AND(UPPER(TRIM($J872))="SI",UPPER(TRIM($L872))="SI"),COUNTIFS($J$2:J872,"SI",$L$2:L872,"SI"),"")</f>
        <v/>
      </c>
    </row>
    <row r="873" spans="3:16">
      <c r="C873" t="str">
        <f>IF(COUNTA($A873:$B873,$D873:$I873)=0,"",COUNTIF($A$2:$A873,"&lt;&gt;"))</f>
        <v/>
      </c>
      <c r="O873" t="str">
        <f>IF(UPPER(TRIM($J873))="SI",COUNTIF($J$2:J873,"SI"),"")</f>
        <v/>
      </c>
      <c r="P873" t="str">
        <f>IF(AND(UPPER(TRIM($J873))="SI",UPPER(TRIM($L873))="SI"),COUNTIFS($J$2:J873,"SI",$L$2:L873,"SI"),"")</f>
        <v/>
      </c>
    </row>
    <row r="874" spans="3:16">
      <c r="C874" t="str">
        <f>IF(COUNTA($A874:$B874,$D874:$I874)=0,"",COUNTIF($A$2:$A874,"&lt;&gt;"))</f>
        <v/>
      </c>
      <c r="O874" t="str">
        <f>IF(UPPER(TRIM($J874))="SI",COUNTIF($J$2:J874,"SI"),"")</f>
        <v/>
      </c>
      <c r="P874" t="str">
        <f>IF(AND(UPPER(TRIM($J874))="SI",UPPER(TRIM($L874))="SI"),COUNTIFS($J$2:J874,"SI",$L$2:L874,"SI"),"")</f>
        <v/>
      </c>
    </row>
    <row r="875" spans="3:16">
      <c r="C875" t="str">
        <f>IF(COUNTA($A875:$B875,$D875:$I875)=0,"",COUNTIF($A$2:$A875,"&lt;&gt;"))</f>
        <v/>
      </c>
      <c r="O875" t="str">
        <f>IF(UPPER(TRIM($J875))="SI",COUNTIF($J$2:J875,"SI"),"")</f>
        <v/>
      </c>
      <c r="P875" t="str">
        <f>IF(AND(UPPER(TRIM($J875))="SI",UPPER(TRIM($L875))="SI"),COUNTIFS($J$2:J875,"SI",$L$2:L875,"SI"),"")</f>
        <v/>
      </c>
    </row>
    <row r="876" spans="3:16">
      <c r="C876" t="str">
        <f>IF(COUNTA($A876:$B876,$D876:$I876)=0,"",COUNTIF($A$2:$A876,"&lt;&gt;"))</f>
        <v/>
      </c>
      <c r="O876" t="str">
        <f>IF(UPPER(TRIM($J876))="SI",COUNTIF($J$2:J876,"SI"),"")</f>
        <v/>
      </c>
      <c r="P876" t="str">
        <f>IF(AND(UPPER(TRIM($J876))="SI",UPPER(TRIM($L876))="SI"),COUNTIFS($J$2:J876,"SI",$L$2:L876,"SI"),"")</f>
        <v/>
      </c>
    </row>
    <row r="877" spans="3:16">
      <c r="C877" t="str">
        <f>IF(COUNTA($A877:$B877,$D877:$I877)=0,"",COUNTIF($A$2:$A877,"&lt;&gt;"))</f>
        <v/>
      </c>
      <c r="O877" t="str">
        <f>IF(UPPER(TRIM($J877))="SI",COUNTIF($J$2:J877,"SI"),"")</f>
        <v/>
      </c>
      <c r="P877" t="str">
        <f>IF(AND(UPPER(TRIM($J877))="SI",UPPER(TRIM($L877))="SI"),COUNTIFS($J$2:J877,"SI",$L$2:L877,"SI"),"")</f>
        <v/>
      </c>
    </row>
    <row r="878" spans="3:16">
      <c r="C878" t="str">
        <f>IF(COUNTA($A878:$B878,$D878:$I878)=0,"",COUNTIF($A$2:$A878,"&lt;&gt;"))</f>
        <v/>
      </c>
      <c r="O878" t="str">
        <f>IF(UPPER(TRIM($J878))="SI",COUNTIF($J$2:J878,"SI"),"")</f>
        <v/>
      </c>
      <c r="P878" t="str">
        <f>IF(AND(UPPER(TRIM($J878))="SI",UPPER(TRIM($L878))="SI"),COUNTIFS($J$2:J878,"SI",$L$2:L878,"SI"),"")</f>
        <v/>
      </c>
    </row>
    <row r="879" spans="3:16">
      <c r="C879" t="str">
        <f>IF(COUNTA($A879:$B879,$D879:$I879)=0,"",COUNTIF($A$2:$A879,"&lt;&gt;"))</f>
        <v/>
      </c>
      <c r="O879" t="str">
        <f>IF(UPPER(TRIM($J879))="SI",COUNTIF($J$2:J879,"SI"),"")</f>
        <v/>
      </c>
      <c r="P879" t="str">
        <f>IF(AND(UPPER(TRIM($J879))="SI",UPPER(TRIM($L879))="SI"),COUNTIFS($J$2:J879,"SI",$L$2:L879,"SI"),"")</f>
        <v/>
      </c>
    </row>
    <row r="880" spans="3:16">
      <c r="C880" t="str">
        <f>IF(COUNTA($A880:$B880,$D880:$I880)=0,"",COUNTIF($A$2:$A880,"&lt;&gt;"))</f>
        <v/>
      </c>
      <c r="O880" t="str">
        <f>IF(UPPER(TRIM($J880))="SI",COUNTIF($J$2:J880,"SI"),"")</f>
        <v/>
      </c>
      <c r="P880" t="str">
        <f>IF(AND(UPPER(TRIM($J880))="SI",UPPER(TRIM($L880))="SI"),COUNTIFS($J$2:J880,"SI",$L$2:L880,"SI"),"")</f>
        <v/>
      </c>
    </row>
    <row r="881" spans="3:16">
      <c r="C881" t="str">
        <f>IF(COUNTA($A881:$B881,$D881:$I881)=0,"",COUNTIF($A$2:$A881,"&lt;&gt;"))</f>
        <v/>
      </c>
      <c r="O881" t="str">
        <f>IF(UPPER(TRIM($J881))="SI",COUNTIF($J$2:J881,"SI"),"")</f>
        <v/>
      </c>
      <c r="P881" t="str">
        <f>IF(AND(UPPER(TRIM($J881))="SI",UPPER(TRIM($L881))="SI"),COUNTIFS($J$2:J881,"SI",$L$2:L881,"SI"),"")</f>
        <v/>
      </c>
    </row>
    <row r="882" spans="3:16">
      <c r="C882" t="str">
        <f>IF(COUNTA($A882:$B882,$D882:$I882)=0,"",COUNTIF($A$2:$A882,"&lt;&gt;"))</f>
        <v/>
      </c>
      <c r="O882" t="str">
        <f>IF(UPPER(TRIM($J882))="SI",COUNTIF($J$2:J882,"SI"),"")</f>
        <v/>
      </c>
      <c r="P882" t="str">
        <f>IF(AND(UPPER(TRIM($J882))="SI",UPPER(TRIM($L882))="SI"),COUNTIFS($J$2:J882,"SI",$L$2:L882,"SI"),"")</f>
        <v/>
      </c>
    </row>
    <row r="883" spans="3:16">
      <c r="C883" t="str">
        <f>IF(COUNTA($A883:$B883,$D883:$I883)=0,"",COUNTIF($A$2:$A883,"&lt;&gt;"))</f>
        <v/>
      </c>
      <c r="O883" t="str">
        <f>IF(UPPER(TRIM($J883))="SI",COUNTIF($J$2:J883,"SI"),"")</f>
        <v/>
      </c>
      <c r="P883" t="str">
        <f>IF(AND(UPPER(TRIM($J883))="SI",UPPER(TRIM($L883))="SI"),COUNTIFS($J$2:J883,"SI",$L$2:L883,"SI"),"")</f>
        <v/>
      </c>
    </row>
    <row r="884" spans="3:16">
      <c r="C884" t="str">
        <f>IF(COUNTA($A884:$B884,$D884:$I884)=0,"",COUNTIF($A$2:$A884,"&lt;&gt;"))</f>
        <v/>
      </c>
      <c r="O884" t="str">
        <f>IF(UPPER(TRIM($J884))="SI",COUNTIF($J$2:J884,"SI"),"")</f>
        <v/>
      </c>
      <c r="P884" t="str">
        <f>IF(AND(UPPER(TRIM($J884))="SI",UPPER(TRIM($L884))="SI"),COUNTIFS($J$2:J884,"SI",$L$2:L884,"SI"),"")</f>
        <v/>
      </c>
    </row>
    <row r="885" spans="3:16">
      <c r="C885" t="str">
        <f>IF(COUNTA($A885:$B885,$D885:$I885)=0,"",COUNTIF($A$2:$A885,"&lt;&gt;"))</f>
        <v/>
      </c>
      <c r="O885" t="str">
        <f>IF(UPPER(TRIM($J885))="SI",COUNTIF($J$2:J885,"SI"),"")</f>
        <v/>
      </c>
      <c r="P885" t="str">
        <f>IF(AND(UPPER(TRIM($J885))="SI",UPPER(TRIM($L885))="SI"),COUNTIFS($J$2:J885,"SI",$L$2:L885,"SI"),"")</f>
        <v/>
      </c>
    </row>
    <row r="886" spans="3:16">
      <c r="C886" t="str">
        <f>IF(COUNTA($A886:$B886,$D886:$I886)=0,"",COUNTIF($A$2:$A886,"&lt;&gt;"))</f>
        <v/>
      </c>
      <c r="O886" t="str">
        <f>IF(UPPER(TRIM($J886))="SI",COUNTIF($J$2:J886,"SI"),"")</f>
        <v/>
      </c>
      <c r="P886" t="str">
        <f>IF(AND(UPPER(TRIM($J886))="SI",UPPER(TRIM($L886))="SI"),COUNTIFS($J$2:J886,"SI",$L$2:L886,"SI"),"")</f>
        <v/>
      </c>
    </row>
    <row r="887" spans="3:16">
      <c r="C887" t="str">
        <f>IF(COUNTA($A887:$B887,$D887:$I887)=0,"",COUNTIF($A$2:$A887,"&lt;&gt;"))</f>
        <v/>
      </c>
      <c r="O887" t="str">
        <f>IF(UPPER(TRIM($J887))="SI",COUNTIF($J$2:J887,"SI"),"")</f>
        <v/>
      </c>
      <c r="P887" t="str">
        <f>IF(AND(UPPER(TRIM($J887))="SI",UPPER(TRIM($L887))="SI"),COUNTIFS($J$2:J887,"SI",$L$2:L887,"SI"),"")</f>
        <v/>
      </c>
    </row>
    <row r="888" spans="3:16">
      <c r="C888" t="str">
        <f>IF(COUNTA($A888:$B888,$D888:$I888)=0,"",COUNTIF($A$2:$A888,"&lt;&gt;"))</f>
        <v/>
      </c>
      <c r="O888" t="str">
        <f>IF(UPPER(TRIM($J888))="SI",COUNTIF($J$2:J888,"SI"),"")</f>
        <v/>
      </c>
      <c r="P888" t="str">
        <f>IF(AND(UPPER(TRIM($J888))="SI",UPPER(TRIM($L888))="SI"),COUNTIFS($J$2:J888,"SI",$L$2:L888,"SI"),"")</f>
        <v/>
      </c>
    </row>
    <row r="889" spans="3:16">
      <c r="C889" t="str">
        <f>IF(COUNTA($A889:$B889,$D889:$I889)=0,"",COUNTIF($A$2:$A889,"&lt;&gt;"))</f>
        <v/>
      </c>
      <c r="O889" t="str">
        <f>IF(UPPER(TRIM($J889))="SI",COUNTIF($J$2:J889,"SI"),"")</f>
        <v/>
      </c>
      <c r="P889" t="str">
        <f>IF(AND(UPPER(TRIM($J889))="SI",UPPER(TRIM($L889))="SI"),COUNTIFS($J$2:J889,"SI",$L$2:L889,"SI"),"")</f>
        <v/>
      </c>
    </row>
    <row r="890" spans="3:16">
      <c r="C890" t="str">
        <f>IF(COUNTA($A890:$B890,$D890:$I890)=0,"",COUNTIF($A$2:$A890,"&lt;&gt;"))</f>
        <v/>
      </c>
      <c r="O890" t="str">
        <f>IF(UPPER(TRIM($J890))="SI",COUNTIF($J$2:J890,"SI"),"")</f>
        <v/>
      </c>
      <c r="P890" t="str">
        <f>IF(AND(UPPER(TRIM($J890))="SI",UPPER(TRIM($L890))="SI"),COUNTIFS($J$2:J890,"SI",$L$2:L890,"SI"),"")</f>
        <v/>
      </c>
    </row>
    <row r="891" spans="3:16">
      <c r="C891" t="str">
        <f>IF(COUNTA($A891:$B891,$D891:$I891)=0,"",COUNTIF($A$2:$A891,"&lt;&gt;"))</f>
        <v/>
      </c>
      <c r="O891" t="str">
        <f>IF(UPPER(TRIM($J891))="SI",COUNTIF($J$2:J891,"SI"),"")</f>
        <v/>
      </c>
      <c r="P891" t="str">
        <f>IF(AND(UPPER(TRIM($J891))="SI",UPPER(TRIM($L891))="SI"),COUNTIFS($J$2:J891,"SI",$L$2:L891,"SI"),"")</f>
        <v/>
      </c>
    </row>
    <row r="892" spans="3:16">
      <c r="C892" t="str">
        <f>IF(COUNTA($A892:$B892,$D892:$I892)=0,"",COUNTIF($A$2:$A892,"&lt;&gt;"))</f>
        <v/>
      </c>
      <c r="O892" t="str">
        <f>IF(UPPER(TRIM($J892))="SI",COUNTIF($J$2:J892,"SI"),"")</f>
        <v/>
      </c>
      <c r="P892" t="str">
        <f>IF(AND(UPPER(TRIM($J892))="SI",UPPER(TRIM($L892))="SI"),COUNTIFS($J$2:J892,"SI",$L$2:L892,"SI"),"")</f>
        <v/>
      </c>
    </row>
    <row r="893" spans="3:16">
      <c r="C893" t="str">
        <f>IF(COUNTA($A893:$B893,$D893:$I893)=0,"",COUNTIF($A$2:$A893,"&lt;&gt;"))</f>
        <v/>
      </c>
      <c r="O893" t="str">
        <f>IF(UPPER(TRIM($J893))="SI",COUNTIF($J$2:J893,"SI"),"")</f>
        <v/>
      </c>
      <c r="P893" t="str">
        <f>IF(AND(UPPER(TRIM($J893))="SI",UPPER(TRIM($L893))="SI"),COUNTIFS($J$2:J893,"SI",$L$2:L893,"SI"),"")</f>
        <v/>
      </c>
    </row>
    <row r="894" spans="3:16">
      <c r="C894" t="str">
        <f>IF(COUNTA($A894:$B894,$D894:$I894)=0,"",COUNTIF($A$2:$A894,"&lt;&gt;"))</f>
        <v/>
      </c>
      <c r="O894" t="str">
        <f>IF(UPPER(TRIM($J894))="SI",COUNTIF($J$2:J894,"SI"),"")</f>
        <v/>
      </c>
      <c r="P894" t="str">
        <f>IF(AND(UPPER(TRIM($J894))="SI",UPPER(TRIM($L894))="SI"),COUNTIFS($J$2:J894,"SI",$L$2:L894,"SI"),"")</f>
        <v/>
      </c>
    </row>
    <row r="895" spans="3:16">
      <c r="C895" t="str">
        <f>IF(COUNTA($A895:$B895,$D895:$I895)=0,"",COUNTIF($A$2:$A895,"&lt;&gt;"))</f>
        <v/>
      </c>
      <c r="O895" t="str">
        <f>IF(UPPER(TRIM($J895))="SI",COUNTIF($J$2:J895,"SI"),"")</f>
        <v/>
      </c>
      <c r="P895" t="str">
        <f>IF(AND(UPPER(TRIM($J895))="SI",UPPER(TRIM($L895))="SI"),COUNTIFS($J$2:J895,"SI",$L$2:L895,"SI"),"")</f>
        <v/>
      </c>
    </row>
    <row r="896" spans="3:16">
      <c r="C896" t="str">
        <f>IF(COUNTA($A896:$B896,$D896:$I896)=0,"",COUNTIF($A$2:$A896,"&lt;&gt;"))</f>
        <v/>
      </c>
      <c r="O896" t="str">
        <f>IF(UPPER(TRIM($J896))="SI",COUNTIF($J$2:J896,"SI"),"")</f>
        <v/>
      </c>
      <c r="P896" t="str">
        <f>IF(AND(UPPER(TRIM($J896))="SI",UPPER(TRIM($L896))="SI"),COUNTIFS($J$2:J896,"SI",$L$2:L896,"SI"),"")</f>
        <v/>
      </c>
    </row>
    <row r="897" spans="3:16">
      <c r="C897" t="str">
        <f>IF(COUNTA($A897:$B897,$D897:$I897)=0,"",COUNTIF($A$2:$A897,"&lt;&gt;"))</f>
        <v/>
      </c>
      <c r="O897" t="str">
        <f>IF(UPPER(TRIM($J897))="SI",COUNTIF($J$2:J897,"SI"),"")</f>
        <v/>
      </c>
      <c r="P897" t="str">
        <f>IF(AND(UPPER(TRIM($J897))="SI",UPPER(TRIM($L897))="SI"),COUNTIFS($J$2:J897,"SI",$L$2:L897,"SI"),"")</f>
        <v/>
      </c>
    </row>
    <row r="898" spans="3:16">
      <c r="C898" t="str">
        <f>IF(COUNTA($A898:$B898,$D898:$I898)=0,"",COUNTIF($A$2:$A898,"&lt;&gt;"))</f>
        <v/>
      </c>
      <c r="O898" t="str">
        <f>IF(UPPER(TRIM($J898))="SI",COUNTIF($J$2:J898,"SI"),"")</f>
        <v/>
      </c>
      <c r="P898" t="str">
        <f>IF(AND(UPPER(TRIM($J898))="SI",UPPER(TRIM($L898))="SI"),COUNTIFS($J$2:J898,"SI",$L$2:L898,"SI"),"")</f>
        <v/>
      </c>
    </row>
    <row r="899" spans="3:16">
      <c r="C899" t="str">
        <f>IF(COUNTA($A899:$B899,$D899:$I899)=0,"",COUNTIF($A$2:$A899,"&lt;&gt;"))</f>
        <v/>
      </c>
      <c r="O899" t="str">
        <f>IF(UPPER(TRIM($J899))="SI",COUNTIF($J$2:J899,"SI"),"")</f>
        <v/>
      </c>
      <c r="P899" t="str">
        <f>IF(AND(UPPER(TRIM($J899))="SI",UPPER(TRIM($L899))="SI"),COUNTIFS($J$2:J899,"SI",$L$2:L899,"SI"),"")</f>
        <v/>
      </c>
    </row>
    <row r="900" spans="3:16">
      <c r="C900" t="str">
        <f>IF(COUNTA($A900:$B900,$D900:$I900)=0,"",COUNTIF($A$2:$A900,"&lt;&gt;"))</f>
        <v/>
      </c>
      <c r="O900" t="str">
        <f>IF(UPPER(TRIM($J900))="SI",COUNTIF($J$2:J900,"SI"),"")</f>
        <v/>
      </c>
      <c r="P900" t="str">
        <f>IF(AND(UPPER(TRIM($J900))="SI",UPPER(TRIM($L900))="SI"),COUNTIFS($J$2:J900,"SI",$L$2:L900,"SI"),"")</f>
        <v/>
      </c>
    </row>
    <row r="901" spans="3:16">
      <c r="C901" t="str">
        <f>IF(COUNTA($A901:$B901,$D901:$I901)=0,"",COUNTIF($A$2:$A901,"&lt;&gt;"))</f>
        <v/>
      </c>
      <c r="O901" t="str">
        <f>IF(UPPER(TRIM($J901))="SI",COUNTIF($J$2:J901,"SI"),"")</f>
        <v/>
      </c>
      <c r="P901" t="str">
        <f>IF(AND(UPPER(TRIM($J901))="SI",UPPER(TRIM($L901))="SI"),COUNTIFS($J$2:J901,"SI",$L$2:L901,"SI"),"")</f>
        <v/>
      </c>
    </row>
    <row r="902" spans="3:16">
      <c r="C902" t="str">
        <f>IF(COUNTA($A902:$B902,$D902:$I902)=0,"",COUNTIF($A$2:$A902,"&lt;&gt;"))</f>
        <v/>
      </c>
      <c r="O902" t="str">
        <f>IF(UPPER(TRIM($J902))="SI",COUNTIF($J$2:J902,"SI"),"")</f>
        <v/>
      </c>
      <c r="P902" t="str">
        <f>IF(AND(UPPER(TRIM($J902))="SI",UPPER(TRIM($L902))="SI"),COUNTIFS($J$2:J902,"SI",$L$2:L902,"SI"),"")</f>
        <v/>
      </c>
    </row>
    <row r="903" spans="3:16">
      <c r="C903" t="str">
        <f>IF(COUNTA($A903:$B903,$D903:$I903)=0,"",COUNTIF($A$2:$A903,"&lt;&gt;"))</f>
        <v/>
      </c>
      <c r="O903" t="str">
        <f>IF(UPPER(TRIM($J903))="SI",COUNTIF($J$2:J903,"SI"),"")</f>
        <v/>
      </c>
      <c r="P903" t="str">
        <f>IF(AND(UPPER(TRIM($J903))="SI",UPPER(TRIM($L903))="SI"),COUNTIFS($J$2:J903,"SI",$L$2:L903,"SI"),"")</f>
        <v/>
      </c>
    </row>
    <row r="904" spans="3:16">
      <c r="C904" t="str">
        <f>IF(COUNTA($A904:$B904,$D904:$I904)=0,"",COUNTIF($A$2:$A904,"&lt;&gt;"))</f>
        <v/>
      </c>
      <c r="O904" t="str">
        <f>IF(UPPER(TRIM($J904))="SI",COUNTIF($J$2:J904,"SI"),"")</f>
        <v/>
      </c>
      <c r="P904" t="str">
        <f>IF(AND(UPPER(TRIM($J904))="SI",UPPER(TRIM($L904))="SI"),COUNTIFS($J$2:J904,"SI",$L$2:L904,"SI"),"")</f>
        <v/>
      </c>
    </row>
    <row r="905" spans="3:16">
      <c r="C905" t="str">
        <f>IF(COUNTA($A905:$B905,$D905:$I905)=0,"",COUNTIF($A$2:$A905,"&lt;&gt;"))</f>
        <v/>
      </c>
      <c r="O905" t="str">
        <f>IF(UPPER(TRIM($J905))="SI",COUNTIF($J$2:J905,"SI"),"")</f>
        <v/>
      </c>
      <c r="P905" t="str">
        <f>IF(AND(UPPER(TRIM($J905))="SI",UPPER(TRIM($L905))="SI"),COUNTIFS($J$2:J905,"SI",$L$2:L905,"SI"),"")</f>
        <v/>
      </c>
    </row>
    <row r="906" spans="3:16">
      <c r="C906" t="str">
        <f>IF(COUNTA($A906:$B906,$D906:$I906)=0,"",COUNTIF($A$2:$A906,"&lt;&gt;"))</f>
        <v/>
      </c>
      <c r="O906" t="str">
        <f>IF(UPPER(TRIM($J906))="SI",COUNTIF($J$2:J906,"SI"),"")</f>
        <v/>
      </c>
      <c r="P906" t="str">
        <f>IF(AND(UPPER(TRIM($J906))="SI",UPPER(TRIM($L906))="SI"),COUNTIFS($J$2:J906,"SI",$L$2:L906,"SI"),"")</f>
        <v/>
      </c>
    </row>
    <row r="907" spans="3:16">
      <c r="C907" t="str">
        <f>IF(COUNTA($A907:$B907,$D907:$I907)=0,"",COUNTIF($A$2:$A907,"&lt;&gt;"))</f>
        <v/>
      </c>
      <c r="O907" t="str">
        <f>IF(UPPER(TRIM($J907))="SI",COUNTIF($J$2:J907,"SI"),"")</f>
        <v/>
      </c>
      <c r="P907" t="str">
        <f>IF(AND(UPPER(TRIM($J907))="SI",UPPER(TRIM($L907))="SI"),COUNTIFS($J$2:J907,"SI",$L$2:L907,"SI"),"")</f>
        <v/>
      </c>
    </row>
    <row r="908" spans="3:16">
      <c r="C908" t="str">
        <f>IF(COUNTA($A908:$B908,$D908:$I908)=0,"",COUNTIF($A$2:$A908,"&lt;&gt;"))</f>
        <v/>
      </c>
      <c r="O908" t="str">
        <f>IF(UPPER(TRIM($J908))="SI",COUNTIF($J$2:J908,"SI"),"")</f>
        <v/>
      </c>
      <c r="P908" t="str">
        <f>IF(AND(UPPER(TRIM($J908))="SI",UPPER(TRIM($L908))="SI"),COUNTIFS($J$2:J908,"SI",$L$2:L908,"SI"),"")</f>
        <v/>
      </c>
    </row>
    <row r="909" spans="3:16">
      <c r="C909" t="str">
        <f>IF(COUNTA($A909:$B909,$D909:$I909)=0,"",COUNTIF($A$2:$A909,"&lt;&gt;"))</f>
        <v/>
      </c>
      <c r="O909" t="str">
        <f>IF(UPPER(TRIM($J909))="SI",COUNTIF($J$2:J909,"SI"),"")</f>
        <v/>
      </c>
      <c r="P909" t="str">
        <f>IF(AND(UPPER(TRIM($J909))="SI",UPPER(TRIM($L909))="SI"),COUNTIFS($J$2:J909,"SI",$L$2:L909,"SI"),"")</f>
        <v/>
      </c>
    </row>
    <row r="910" spans="3:16">
      <c r="C910" t="str">
        <f>IF(COUNTA($A910:$B910,$D910:$I910)=0,"",COUNTIF($A$2:$A910,"&lt;&gt;"))</f>
        <v/>
      </c>
      <c r="O910" t="str">
        <f>IF(UPPER(TRIM($J910))="SI",COUNTIF($J$2:J910,"SI"),"")</f>
        <v/>
      </c>
      <c r="P910" t="str">
        <f>IF(AND(UPPER(TRIM($J910))="SI",UPPER(TRIM($L910))="SI"),COUNTIFS($J$2:J910,"SI",$L$2:L910,"SI"),"")</f>
        <v/>
      </c>
    </row>
    <row r="911" spans="3:16">
      <c r="C911" t="str">
        <f>IF(COUNTA($A911:$B911,$D911:$I911)=0,"",COUNTIF($A$2:$A911,"&lt;&gt;"))</f>
        <v/>
      </c>
      <c r="O911" t="str">
        <f>IF(UPPER(TRIM($J911))="SI",COUNTIF($J$2:J911,"SI"),"")</f>
        <v/>
      </c>
      <c r="P911" t="str">
        <f>IF(AND(UPPER(TRIM($J911))="SI",UPPER(TRIM($L911))="SI"),COUNTIFS($J$2:J911,"SI",$L$2:L911,"SI"),"")</f>
        <v/>
      </c>
    </row>
    <row r="912" spans="3:16">
      <c r="C912" t="str">
        <f>IF(COUNTA($A912:$B912,$D912:$I912)=0,"",COUNTIF($A$2:$A912,"&lt;&gt;"))</f>
        <v/>
      </c>
      <c r="O912" t="str">
        <f>IF(UPPER(TRIM($J912))="SI",COUNTIF($J$2:J912,"SI"),"")</f>
        <v/>
      </c>
      <c r="P912" t="str">
        <f>IF(AND(UPPER(TRIM($J912))="SI",UPPER(TRIM($L912))="SI"),COUNTIFS($J$2:J912,"SI",$L$2:L912,"SI"),"")</f>
        <v/>
      </c>
    </row>
    <row r="913" spans="3:16">
      <c r="C913" t="str">
        <f>IF(COUNTA($A913:$B913,$D913:$I913)=0,"",COUNTIF($A$2:$A913,"&lt;&gt;"))</f>
        <v/>
      </c>
      <c r="O913" t="str">
        <f>IF(UPPER(TRIM($J913))="SI",COUNTIF($J$2:J913,"SI"),"")</f>
        <v/>
      </c>
      <c r="P913" t="str">
        <f>IF(AND(UPPER(TRIM($J913))="SI",UPPER(TRIM($L913))="SI"),COUNTIFS($J$2:J913,"SI",$L$2:L913,"SI"),"")</f>
        <v/>
      </c>
    </row>
    <row r="914" spans="3:16">
      <c r="C914" t="str">
        <f>IF(COUNTA($A914:$B914,$D914:$I914)=0,"",COUNTIF($A$2:$A914,"&lt;&gt;"))</f>
        <v/>
      </c>
      <c r="O914" t="str">
        <f>IF(UPPER(TRIM($J914))="SI",COUNTIF($J$2:J914,"SI"),"")</f>
        <v/>
      </c>
      <c r="P914" t="str">
        <f>IF(AND(UPPER(TRIM($J914))="SI",UPPER(TRIM($L914))="SI"),COUNTIFS($J$2:J914,"SI",$L$2:L914,"SI"),"")</f>
        <v/>
      </c>
    </row>
    <row r="915" spans="3:16">
      <c r="C915" t="str">
        <f>IF(COUNTA($A915:$B915,$D915:$I915)=0,"",COUNTIF($A$2:$A915,"&lt;&gt;"))</f>
        <v/>
      </c>
      <c r="O915" t="str">
        <f>IF(UPPER(TRIM($J915))="SI",COUNTIF($J$2:J915,"SI"),"")</f>
        <v/>
      </c>
      <c r="P915" t="str">
        <f>IF(AND(UPPER(TRIM($J915))="SI",UPPER(TRIM($L915))="SI"),COUNTIFS($J$2:J915,"SI",$L$2:L915,"SI"),"")</f>
        <v/>
      </c>
    </row>
    <row r="916" spans="3:16">
      <c r="C916" t="str">
        <f>IF(COUNTA($A916:$B916,$D916:$I916)=0,"",COUNTIF($A$2:$A916,"&lt;&gt;"))</f>
        <v/>
      </c>
      <c r="O916" t="str">
        <f>IF(UPPER(TRIM($J916))="SI",COUNTIF($J$2:J916,"SI"),"")</f>
        <v/>
      </c>
      <c r="P916" t="str">
        <f>IF(AND(UPPER(TRIM($J916))="SI",UPPER(TRIM($L916))="SI"),COUNTIFS($J$2:J916,"SI",$L$2:L916,"SI"),"")</f>
        <v/>
      </c>
    </row>
    <row r="917" spans="3:16">
      <c r="C917" t="str">
        <f>IF(COUNTA($A917:$B917,$D917:$I917)=0,"",COUNTIF($A$2:$A917,"&lt;&gt;"))</f>
        <v/>
      </c>
      <c r="O917" t="str">
        <f>IF(UPPER(TRIM($J917))="SI",COUNTIF($J$2:J917,"SI"),"")</f>
        <v/>
      </c>
      <c r="P917" t="str">
        <f>IF(AND(UPPER(TRIM($J917))="SI",UPPER(TRIM($L917))="SI"),COUNTIFS($J$2:J917,"SI",$L$2:L917,"SI"),"")</f>
        <v/>
      </c>
    </row>
    <row r="918" spans="3:16">
      <c r="C918" t="str">
        <f>IF(COUNTA($A918:$B918,$D918:$I918)=0,"",COUNTIF($A$2:$A918,"&lt;&gt;"))</f>
        <v/>
      </c>
      <c r="O918" t="str">
        <f>IF(UPPER(TRIM($J918))="SI",COUNTIF($J$2:J918,"SI"),"")</f>
        <v/>
      </c>
      <c r="P918" t="str">
        <f>IF(AND(UPPER(TRIM($J918))="SI",UPPER(TRIM($L918))="SI"),COUNTIFS($J$2:J918,"SI",$L$2:L918,"SI"),"")</f>
        <v/>
      </c>
    </row>
    <row r="919" spans="3:16">
      <c r="C919" t="str">
        <f>IF(COUNTA($A919:$B919,$D919:$I919)=0,"",COUNTIF($A$2:$A919,"&lt;&gt;"))</f>
        <v/>
      </c>
      <c r="O919" t="str">
        <f>IF(UPPER(TRIM($J919))="SI",COUNTIF($J$2:J919,"SI"),"")</f>
        <v/>
      </c>
      <c r="P919" t="str">
        <f>IF(AND(UPPER(TRIM($J919))="SI",UPPER(TRIM($L919))="SI"),COUNTIFS($J$2:J919,"SI",$L$2:L919,"SI"),"")</f>
        <v/>
      </c>
    </row>
    <row r="920" spans="3:16">
      <c r="C920" t="str">
        <f>IF(COUNTA($A920:$B920,$D920:$I920)=0,"",COUNTIF($A$2:$A920,"&lt;&gt;"))</f>
        <v/>
      </c>
      <c r="O920" t="str">
        <f>IF(UPPER(TRIM($J920))="SI",COUNTIF($J$2:J920,"SI"),"")</f>
        <v/>
      </c>
      <c r="P920" t="str">
        <f>IF(AND(UPPER(TRIM($J920))="SI",UPPER(TRIM($L920))="SI"),COUNTIFS($J$2:J920,"SI",$L$2:L920,"SI"),"")</f>
        <v/>
      </c>
    </row>
    <row r="921" spans="3:16">
      <c r="C921" t="str">
        <f>IF(COUNTA($A921:$B921,$D921:$I921)=0,"",COUNTIF($A$2:$A921,"&lt;&gt;"))</f>
        <v/>
      </c>
      <c r="O921" t="str">
        <f>IF(UPPER(TRIM($J921))="SI",COUNTIF($J$2:J921,"SI"),"")</f>
        <v/>
      </c>
      <c r="P921" t="str">
        <f>IF(AND(UPPER(TRIM($J921))="SI",UPPER(TRIM($L921))="SI"),COUNTIFS($J$2:J921,"SI",$L$2:L921,"SI"),"")</f>
        <v/>
      </c>
    </row>
    <row r="922" spans="3:16">
      <c r="C922" t="str">
        <f>IF(COUNTA($A922:$B922,$D922:$I922)=0,"",COUNTIF($A$2:$A922,"&lt;&gt;"))</f>
        <v/>
      </c>
      <c r="O922" t="str">
        <f>IF(UPPER(TRIM($J922))="SI",COUNTIF($J$2:J922,"SI"),"")</f>
        <v/>
      </c>
      <c r="P922" t="str">
        <f>IF(AND(UPPER(TRIM($J922))="SI",UPPER(TRIM($L922))="SI"),COUNTIFS($J$2:J922,"SI",$L$2:L922,"SI"),"")</f>
        <v/>
      </c>
    </row>
    <row r="923" spans="3:16">
      <c r="C923" t="str">
        <f>IF(COUNTA($A923:$B923,$D923:$I923)=0,"",COUNTIF($A$2:$A923,"&lt;&gt;"))</f>
        <v/>
      </c>
      <c r="O923" t="str">
        <f>IF(UPPER(TRIM($J923))="SI",COUNTIF($J$2:J923,"SI"),"")</f>
        <v/>
      </c>
      <c r="P923" t="str">
        <f>IF(AND(UPPER(TRIM($J923))="SI",UPPER(TRIM($L923))="SI"),COUNTIFS($J$2:J923,"SI",$L$2:L923,"SI"),"")</f>
        <v/>
      </c>
    </row>
    <row r="924" spans="3:16">
      <c r="C924" t="str">
        <f>IF(COUNTA($A924:$B924,$D924:$I924)=0,"",COUNTIF($A$2:$A924,"&lt;&gt;"))</f>
        <v/>
      </c>
      <c r="O924" t="str">
        <f>IF(UPPER(TRIM($J924))="SI",COUNTIF($J$2:J924,"SI"),"")</f>
        <v/>
      </c>
      <c r="P924" t="str">
        <f>IF(AND(UPPER(TRIM($J924))="SI",UPPER(TRIM($L924))="SI"),COUNTIFS($J$2:J924,"SI",$L$2:L924,"SI"),"")</f>
        <v/>
      </c>
    </row>
    <row r="925" spans="3:16">
      <c r="C925" t="str">
        <f>IF(COUNTA($A925:$B925,$D925:$I925)=0,"",COUNTIF($A$2:$A925,"&lt;&gt;"))</f>
        <v/>
      </c>
      <c r="O925" t="str">
        <f>IF(UPPER(TRIM($J925))="SI",COUNTIF($J$2:J925,"SI"),"")</f>
        <v/>
      </c>
      <c r="P925" t="str">
        <f>IF(AND(UPPER(TRIM($J925))="SI",UPPER(TRIM($L925))="SI"),COUNTIFS($J$2:J925,"SI",$L$2:L925,"SI"),"")</f>
        <v/>
      </c>
    </row>
    <row r="926" spans="3:16">
      <c r="C926" t="str">
        <f>IF(COUNTA($A926:$B926,$D926:$I926)=0,"",COUNTIF($A$2:$A926,"&lt;&gt;"))</f>
        <v/>
      </c>
      <c r="O926" t="str">
        <f>IF(UPPER(TRIM($J926))="SI",COUNTIF($J$2:J926,"SI"),"")</f>
        <v/>
      </c>
      <c r="P926" t="str">
        <f>IF(AND(UPPER(TRIM($J926))="SI",UPPER(TRIM($L926))="SI"),COUNTIFS($J$2:J926,"SI",$L$2:L926,"SI"),"")</f>
        <v/>
      </c>
    </row>
    <row r="927" spans="3:16">
      <c r="C927" t="str">
        <f>IF(COUNTA($A927:$B927,$D927:$I927)=0,"",COUNTIF($A$2:$A927,"&lt;&gt;"))</f>
        <v/>
      </c>
      <c r="O927" t="str">
        <f>IF(UPPER(TRIM($J927))="SI",COUNTIF($J$2:J927,"SI"),"")</f>
        <v/>
      </c>
      <c r="P927" t="str">
        <f>IF(AND(UPPER(TRIM($J927))="SI",UPPER(TRIM($L927))="SI"),COUNTIFS($J$2:J927,"SI",$L$2:L927,"SI"),"")</f>
        <v/>
      </c>
    </row>
    <row r="928" spans="3:16">
      <c r="C928" t="str">
        <f>IF(COUNTA($A928:$B928,$D928:$I928)=0,"",COUNTIF($A$2:$A928,"&lt;&gt;"))</f>
        <v/>
      </c>
      <c r="O928" t="str">
        <f>IF(UPPER(TRIM($J928))="SI",COUNTIF($J$2:J928,"SI"),"")</f>
        <v/>
      </c>
      <c r="P928" t="str">
        <f>IF(AND(UPPER(TRIM($J928))="SI",UPPER(TRIM($L928))="SI"),COUNTIFS($J$2:J928,"SI",$L$2:L928,"SI"),"")</f>
        <v/>
      </c>
    </row>
    <row r="929" spans="3:16">
      <c r="C929" t="str">
        <f>IF(COUNTA($A929:$B929,$D929:$I929)=0,"",COUNTIF($A$2:$A929,"&lt;&gt;"))</f>
        <v/>
      </c>
      <c r="O929" t="str">
        <f>IF(UPPER(TRIM($J929))="SI",COUNTIF($J$2:J929,"SI"),"")</f>
        <v/>
      </c>
      <c r="P929" t="str">
        <f>IF(AND(UPPER(TRIM($J929))="SI",UPPER(TRIM($L929))="SI"),COUNTIFS($J$2:J929,"SI",$L$2:L929,"SI"),"")</f>
        <v/>
      </c>
    </row>
    <row r="930" spans="3:16">
      <c r="C930" t="str">
        <f>IF(COUNTA($A930:$B930,$D930:$I930)=0,"",COUNTIF($A$2:$A930,"&lt;&gt;"))</f>
        <v/>
      </c>
      <c r="O930" t="str">
        <f>IF(UPPER(TRIM($J930))="SI",COUNTIF($J$2:J930,"SI"),"")</f>
        <v/>
      </c>
      <c r="P930" t="str">
        <f>IF(AND(UPPER(TRIM($J930))="SI",UPPER(TRIM($L930))="SI"),COUNTIFS($J$2:J930,"SI",$L$2:L930,"SI"),"")</f>
        <v/>
      </c>
    </row>
    <row r="931" spans="3:16">
      <c r="C931" t="str">
        <f>IF(COUNTA($A931:$B931,$D931:$I931)=0,"",COUNTIF($A$2:$A931,"&lt;&gt;"))</f>
        <v/>
      </c>
      <c r="O931" t="str">
        <f>IF(UPPER(TRIM($J931))="SI",COUNTIF($J$2:J931,"SI"),"")</f>
        <v/>
      </c>
      <c r="P931" t="str">
        <f>IF(AND(UPPER(TRIM($J931))="SI",UPPER(TRIM($L931))="SI"),COUNTIFS($J$2:J931,"SI",$L$2:L931,"SI"),"")</f>
        <v/>
      </c>
    </row>
    <row r="932" spans="3:16">
      <c r="C932" t="str">
        <f>IF(COUNTA($A932:$B932,$D932:$I932)=0,"",COUNTIF($A$2:$A932,"&lt;&gt;"))</f>
        <v/>
      </c>
      <c r="O932" t="str">
        <f>IF(UPPER(TRIM($J932))="SI",COUNTIF($J$2:J932,"SI"),"")</f>
        <v/>
      </c>
      <c r="P932" t="str">
        <f>IF(AND(UPPER(TRIM($J932))="SI",UPPER(TRIM($L932))="SI"),COUNTIFS($J$2:J932,"SI",$L$2:L932,"SI"),"")</f>
        <v/>
      </c>
    </row>
    <row r="933" spans="3:16">
      <c r="C933" t="str">
        <f>IF(COUNTA($A933:$B933,$D933:$I933)=0,"",COUNTIF($A$2:$A933,"&lt;&gt;"))</f>
        <v/>
      </c>
      <c r="O933" t="str">
        <f>IF(UPPER(TRIM($J933))="SI",COUNTIF($J$2:J933,"SI"),"")</f>
        <v/>
      </c>
      <c r="P933" t="str">
        <f>IF(AND(UPPER(TRIM($J933))="SI",UPPER(TRIM($L933))="SI"),COUNTIFS($J$2:J933,"SI",$L$2:L933,"SI"),"")</f>
        <v/>
      </c>
    </row>
    <row r="934" spans="3:16">
      <c r="C934" t="str">
        <f>IF(COUNTA($A934:$B934,$D934:$I934)=0,"",COUNTIF($A$2:$A934,"&lt;&gt;"))</f>
        <v/>
      </c>
      <c r="O934" t="str">
        <f>IF(UPPER(TRIM($J934))="SI",COUNTIF($J$2:J934,"SI"),"")</f>
        <v/>
      </c>
      <c r="P934" t="str">
        <f>IF(AND(UPPER(TRIM($J934))="SI",UPPER(TRIM($L934))="SI"),COUNTIFS($J$2:J934,"SI",$L$2:L934,"SI"),"")</f>
        <v/>
      </c>
    </row>
    <row r="935" spans="3:16">
      <c r="C935" t="str">
        <f>IF(COUNTA($A935:$B935,$D935:$I935)=0,"",COUNTIF($A$2:$A935,"&lt;&gt;"))</f>
        <v/>
      </c>
      <c r="O935" t="str">
        <f>IF(UPPER(TRIM($J935))="SI",COUNTIF($J$2:J935,"SI"),"")</f>
        <v/>
      </c>
      <c r="P935" t="str">
        <f>IF(AND(UPPER(TRIM($J935))="SI",UPPER(TRIM($L935))="SI"),COUNTIFS($J$2:J935,"SI",$L$2:L935,"SI"),"")</f>
        <v/>
      </c>
    </row>
    <row r="936" spans="3:16">
      <c r="C936" t="str">
        <f>IF(COUNTA($A936:$B936,$D936:$I936)=0,"",COUNTIF($A$2:$A936,"&lt;&gt;"))</f>
        <v/>
      </c>
      <c r="O936" t="str">
        <f>IF(UPPER(TRIM($J936))="SI",COUNTIF($J$2:J936,"SI"),"")</f>
        <v/>
      </c>
      <c r="P936" t="str">
        <f>IF(AND(UPPER(TRIM($J936))="SI",UPPER(TRIM($L936))="SI"),COUNTIFS($J$2:J936,"SI",$L$2:L936,"SI"),"")</f>
        <v/>
      </c>
    </row>
    <row r="937" spans="3:16">
      <c r="C937" t="str">
        <f>IF(COUNTA($A937:$B937,$D937:$I937)=0,"",COUNTIF($A$2:$A937,"&lt;&gt;"))</f>
        <v/>
      </c>
      <c r="O937" t="str">
        <f>IF(UPPER(TRIM($J937))="SI",COUNTIF($J$2:J937,"SI"),"")</f>
        <v/>
      </c>
      <c r="P937" t="str">
        <f>IF(AND(UPPER(TRIM($J937))="SI",UPPER(TRIM($L937))="SI"),COUNTIFS($J$2:J937,"SI",$L$2:L937,"SI"),"")</f>
        <v/>
      </c>
    </row>
    <row r="938" spans="3:16">
      <c r="C938" t="str">
        <f>IF(COUNTA($A938:$B938,$D938:$I938)=0,"",COUNTIF($A$2:$A938,"&lt;&gt;"))</f>
        <v/>
      </c>
      <c r="O938" t="str">
        <f>IF(UPPER(TRIM($J938))="SI",COUNTIF($J$2:J938,"SI"),"")</f>
        <v/>
      </c>
      <c r="P938" t="str">
        <f>IF(AND(UPPER(TRIM($J938))="SI",UPPER(TRIM($L938))="SI"),COUNTIFS($J$2:J938,"SI",$L$2:L938,"SI"),"")</f>
        <v/>
      </c>
    </row>
    <row r="939" spans="3:16">
      <c r="C939" t="str">
        <f>IF(COUNTA($A939:$B939,$D939:$I939)=0,"",COUNTIF($A$2:$A939,"&lt;&gt;"))</f>
        <v/>
      </c>
      <c r="O939" t="str">
        <f>IF(UPPER(TRIM($J939))="SI",COUNTIF($J$2:J939,"SI"),"")</f>
        <v/>
      </c>
      <c r="P939" t="str">
        <f>IF(AND(UPPER(TRIM($J939))="SI",UPPER(TRIM($L939))="SI"),COUNTIFS($J$2:J939,"SI",$L$2:L939,"SI"),"")</f>
        <v/>
      </c>
    </row>
    <row r="940" spans="3:16">
      <c r="C940" t="str">
        <f>IF(COUNTA($A940:$B940,$D940:$I940)=0,"",COUNTIF($A$2:$A940,"&lt;&gt;"))</f>
        <v/>
      </c>
      <c r="O940" t="str">
        <f>IF(UPPER(TRIM($J940))="SI",COUNTIF($J$2:J940,"SI"),"")</f>
        <v/>
      </c>
      <c r="P940" t="str">
        <f>IF(AND(UPPER(TRIM($J940))="SI",UPPER(TRIM($L940))="SI"),COUNTIFS($J$2:J940,"SI",$L$2:L940,"SI"),"")</f>
        <v/>
      </c>
    </row>
    <row r="941" spans="3:16">
      <c r="C941" t="str">
        <f>IF(COUNTA($A941:$B941,$D941:$I941)=0,"",COUNTIF($A$2:$A941,"&lt;&gt;"))</f>
        <v/>
      </c>
      <c r="O941" t="str">
        <f>IF(UPPER(TRIM($J941))="SI",COUNTIF($J$2:J941,"SI"),"")</f>
        <v/>
      </c>
      <c r="P941" t="str">
        <f>IF(AND(UPPER(TRIM($J941))="SI",UPPER(TRIM($L941))="SI"),COUNTIFS($J$2:J941,"SI",$L$2:L941,"SI"),"")</f>
        <v/>
      </c>
    </row>
    <row r="942" spans="3:16">
      <c r="C942" t="str">
        <f>IF(COUNTA($A942:$B942,$D942:$I942)=0,"",COUNTIF($A$2:$A942,"&lt;&gt;"))</f>
        <v/>
      </c>
      <c r="O942" t="str">
        <f>IF(UPPER(TRIM($J942))="SI",COUNTIF($J$2:J942,"SI"),"")</f>
        <v/>
      </c>
      <c r="P942" t="str">
        <f>IF(AND(UPPER(TRIM($J942))="SI",UPPER(TRIM($L942))="SI"),COUNTIFS($J$2:J942,"SI",$L$2:L942,"SI"),"")</f>
        <v/>
      </c>
    </row>
    <row r="943" spans="3:16">
      <c r="C943" t="str">
        <f>IF(COUNTA($A943:$B943,$D943:$I943)=0,"",COUNTIF($A$2:$A943,"&lt;&gt;"))</f>
        <v/>
      </c>
      <c r="O943" t="str">
        <f>IF(UPPER(TRIM($J943))="SI",COUNTIF($J$2:J943,"SI"),"")</f>
        <v/>
      </c>
      <c r="P943" t="str">
        <f>IF(AND(UPPER(TRIM($J943))="SI",UPPER(TRIM($L943))="SI"),COUNTIFS($J$2:J943,"SI",$L$2:L943,"SI"),"")</f>
        <v/>
      </c>
    </row>
    <row r="944" spans="3:16">
      <c r="C944" t="str">
        <f>IF(COUNTA($A944:$B944,$D944:$I944)=0,"",COUNTIF($A$2:$A944,"&lt;&gt;"))</f>
        <v/>
      </c>
      <c r="O944" t="str">
        <f>IF(UPPER(TRIM($J944))="SI",COUNTIF($J$2:J944,"SI"),"")</f>
        <v/>
      </c>
      <c r="P944" t="str">
        <f>IF(AND(UPPER(TRIM($J944))="SI",UPPER(TRIM($L944))="SI"),COUNTIFS($J$2:J944,"SI",$L$2:L944,"SI"),"")</f>
        <v/>
      </c>
    </row>
    <row r="945" spans="3:16">
      <c r="C945" t="str">
        <f>IF(COUNTA($A945:$B945,$D945:$I945)=0,"",COUNTIF($A$2:$A945,"&lt;&gt;"))</f>
        <v/>
      </c>
      <c r="O945" t="str">
        <f>IF(UPPER(TRIM($J945))="SI",COUNTIF($J$2:J945,"SI"),"")</f>
        <v/>
      </c>
      <c r="P945" t="str">
        <f>IF(AND(UPPER(TRIM($J945))="SI",UPPER(TRIM($L945))="SI"),COUNTIFS($J$2:J945,"SI",$L$2:L945,"SI"),"")</f>
        <v/>
      </c>
    </row>
    <row r="946" spans="3:16">
      <c r="C946" t="str">
        <f>IF(COUNTA($A946:$B946,$D946:$I946)=0,"",COUNTIF($A$2:$A946,"&lt;&gt;"))</f>
        <v/>
      </c>
      <c r="O946" t="str">
        <f>IF(UPPER(TRIM($J946))="SI",COUNTIF($J$2:J946,"SI"),"")</f>
        <v/>
      </c>
      <c r="P946" t="str">
        <f>IF(AND(UPPER(TRIM($J946))="SI",UPPER(TRIM($L946))="SI"),COUNTIFS($J$2:J946,"SI",$L$2:L946,"SI"),"")</f>
        <v/>
      </c>
    </row>
    <row r="947" spans="3:16">
      <c r="C947" t="str">
        <f>IF(COUNTA($A947:$B947,$D947:$I947)=0,"",COUNTIF($A$2:$A947,"&lt;&gt;"))</f>
        <v/>
      </c>
      <c r="O947" t="str">
        <f>IF(UPPER(TRIM($J947))="SI",COUNTIF($J$2:J947,"SI"),"")</f>
        <v/>
      </c>
      <c r="P947" t="str">
        <f>IF(AND(UPPER(TRIM($J947))="SI",UPPER(TRIM($L947))="SI"),COUNTIFS($J$2:J947,"SI",$L$2:L947,"SI"),"")</f>
        <v/>
      </c>
    </row>
    <row r="948" spans="3:16">
      <c r="C948" t="str">
        <f>IF(COUNTA($A948:$B948,$D948:$I948)=0,"",COUNTIF($A$2:$A948,"&lt;&gt;"))</f>
        <v/>
      </c>
      <c r="O948" t="str">
        <f>IF(UPPER(TRIM($J948))="SI",COUNTIF($J$2:J948,"SI"),"")</f>
        <v/>
      </c>
      <c r="P948" t="str">
        <f>IF(AND(UPPER(TRIM($J948))="SI",UPPER(TRIM($L948))="SI"),COUNTIFS($J$2:J948,"SI",$L$2:L948,"SI"),"")</f>
        <v/>
      </c>
    </row>
    <row r="949" spans="3:16">
      <c r="C949" t="str">
        <f>IF(COUNTA($A949:$B949,$D949:$I949)=0,"",COUNTIF($A$2:$A949,"&lt;&gt;"))</f>
        <v/>
      </c>
      <c r="O949" t="str">
        <f>IF(UPPER(TRIM($J949))="SI",COUNTIF($J$2:J949,"SI"),"")</f>
        <v/>
      </c>
      <c r="P949" t="str">
        <f>IF(AND(UPPER(TRIM($J949))="SI",UPPER(TRIM($L949))="SI"),COUNTIFS($J$2:J949,"SI",$L$2:L949,"SI"),"")</f>
        <v/>
      </c>
    </row>
    <row r="950" spans="3:16">
      <c r="C950" t="str">
        <f>IF(COUNTA($A950:$B950,$D950:$I950)=0,"",COUNTIF($A$2:$A950,"&lt;&gt;"))</f>
        <v/>
      </c>
      <c r="O950" t="str">
        <f>IF(UPPER(TRIM($J950))="SI",COUNTIF($J$2:J950,"SI"),"")</f>
        <v/>
      </c>
      <c r="P950" t="str">
        <f>IF(AND(UPPER(TRIM($J950))="SI",UPPER(TRIM($L950))="SI"),COUNTIFS($J$2:J950,"SI",$L$2:L950,"SI"),"")</f>
        <v/>
      </c>
    </row>
    <row r="951" spans="3:16">
      <c r="C951" t="str">
        <f>IF(COUNTA($A951:$B951,$D951:$I951)=0,"",COUNTIF($A$2:$A951,"&lt;&gt;"))</f>
        <v/>
      </c>
      <c r="O951" t="str">
        <f>IF(UPPER(TRIM($J951))="SI",COUNTIF($J$2:J951,"SI"),"")</f>
        <v/>
      </c>
      <c r="P951" t="str">
        <f>IF(AND(UPPER(TRIM($J951))="SI",UPPER(TRIM($L951))="SI"),COUNTIFS($J$2:J951,"SI",$L$2:L951,"SI"),"")</f>
        <v/>
      </c>
    </row>
    <row r="952" spans="3:16">
      <c r="C952" t="str">
        <f>IF(COUNTA($A952:$B952,$D952:$I952)=0,"",COUNTIF($A$2:$A952,"&lt;&gt;"))</f>
        <v/>
      </c>
      <c r="O952" t="str">
        <f>IF(UPPER(TRIM($J952))="SI",COUNTIF($J$2:J952,"SI"),"")</f>
        <v/>
      </c>
      <c r="P952" t="str">
        <f>IF(AND(UPPER(TRIM($J952))="SI",UPPER(TRIM($L952))="SI"),COUNTIFS($J$2:J952,"SI",$L$2:L952,"SI"),"")</f>
        <v/>
      </c>
    </row>
    <row r="953" spans="3:16">
      <c r="C953" t="str">
        <f>IF(COUNTA($A953:$B953,$D953:$I953)=0,"",COUNTIF($A$2:$A953,"&lt;&gt;"))</f>
        <v/>
      </c>
      <c r="O953" t="str">
        <f>IF(UPPER(TRIM($J953))="SI",COUNTIF($J$2:J953,"SI"),"")</f>
        <v/>
      </c>
      <c r="P953" t="str">
        <f>IF(AND(UPPER(TRIM($J953))="SI",UPPER(TRIM($L953))="SI"),COUNTIFS($J$2:J953,"SI",$L$2:L953,"SI"),"")</f>
        <v/>
      </c>
    </row>
    <row r="954" spans="3:16">
      <c r="C954" t="str">
        <f>IF(COUNTA($A954:$B954,$D954:$I954)=0,"",COUNTIF($A$2:$A954,"&lt;&gt;"))</f>
        <v/>
      </c>
      <c r="O954" t="str">
        <f>IF(UPPER(TRIM($J954))="SI",COUNTIF($J$2:J954,"SI"),"")</f>
        <v/>
      </c>
      <c r="P954" t="str">
        <f>IF(AND(UPPER(TRIM($J954))="SI",UPPER(TRIM($L954))="SI"),COUNTIFS($J$2:J954,"SI",$L$2:L954,"SI"),"")</f>
        <v/>
      </c>
    </row>
    <row r="955" spans="3:16">
      <c r="C955" t="str">
        <f>IF(COUNTA($A955:$B955,$D955:$I955)=0,"",COUNTIF($A$2:$A955,"&lt;&gt;"))</f>
        <v/>
      </c>
      <c r="O955" t="str">
        <f>IF(UPPER(TRIM($J955))="SI",COUNTIF($J$2:J955,"SI"),"")</f>
        <v/>
      </c>
      <c r="P955" t="str">
        <f>IF(AND(UPPER(TRIM($J955))="SI",UPPER(TRIM($L955))="SI"),COUNTIFS($J$2:J955,"SI",$L$2:L955,"SI"),"")</f>
        <v/>
      </c>
    </row>
    <row r="956" spans="3:16">
      <c r="C956" t="str">
        <f>IF(COUNTA($A956:$B956,$D956:$I956)=0,"",COUNTIF($A$2:$A956,"&lt;&gt;"))</f>
        <v/>
      </c>
      <c r="O956" t="str">
        <f>IF(UPPER(TRIM($J956))="SI",COUNTIF($J$2:J956,"SI"),"")</f>
        <v/>
      </c>
      <c r="P956" t="str">
        <f>IF(AND(UPPER(TRIM($J956))="SI",UPPER(TRIM($L956))="SI"),COUNTIFS($J$2:J956,"SI",$L$2:L956,"SI"),"")</f>
        <v/>
      </c>
    </row>
    <row r="957" spans="3:16">
      <c r="C957" t="str">
        <f>IF(COUNTA($A957:$B957,$D957:$I957)=0,"",COUNTIF($A$2:$A957,"&lt;&gt;"))</f>
        <v/>
      </c>
      <c r="O957" t="str">
        <f>IF(UPPER(TRIM($J957))="SI",COUNTIF($J$2:J957,"SI"),"")</f>
        <v/>
      </c>
      <c r="P957" t="str">
        <f>IF(AND(UPPER(TRIM($J957))="SI",UPPER(TRIM($L957))="SI"),COUNTIFS($J$2:J957,"SI",$L$2:L957,"SI"),"")</f>
        <v/>
      </c>
    </row>
    <row r="958" spans="3:16">
      <c r="C958" t="str">
        <f>IF(COUNTA($A958:$B958,$D958:$I958)=0,"",COUNTIF($A$2:$A958,"&lt;&gt;"))</f>
        <v/>
      </c>
      <c r="O958" t="str">
        <f>IF(UPPER(TRIM($J958))="SI",COUNTIF($J$2:J958,"SI"),"")</f>
        <v/>
      </c>
      <c r="P958" t="str">
        <f>IF(AND(UPPER(TRIM($J958))="SI",UPPER(TRIM($L958))="SI"),COUNTIFS($J$2:J958,"SI",$L$2:L958,"SI"),"")</f>
        <v/>
      </c>
    </row>
    <row r="959" spans="3:16">
      <c r="C959" t="str">
        <f>IF(COUNTA($A959:$B959,$D959:$I959)=0,"",COUNTIF($A$2:$A959,"&lt;&gt;"))</f>
        <v/>
      </c>
      <c r="O959" t="str">
        <f>IF(UPPER(TRIM($J959))="SI",COUNTIF($J$2:J959,"SI"),"")</f>
        <v/>
      </c>
      <c r="P959" t="str">
        <f>IF(AND(UPPER(TRIM($J959))="SI",UPPER(TRIM($L959))="SI"),COUNTIFS($J$2:J959,"SI",$L$2:L959,"SI"),"")</f>
        <v/>
      </c>
    </row>
    <row r="960" spans="3:16">
      <c r="C960" t="str">
        <f>IF(COUNTA($A960:$B960,$D960:$I960)=0,"",COUNTIF($A$2:$A960,"&lt;&gt;"))</f>
        <v/>
      </c>
      <c r="O960" t="str">
        <f>IF(UPPER(TRIM($J960))="SI",COUNTIF($J$2:J960,"SI"),"")</f>
        <v/>
      </c>
      <c r="P960" t="str">
        <f>IF(AND(UPPER(TRIM($J960))="SI",UPPER(TRIM($L960))="SI"),COUNTIFS($J$2:J960,"SI",$L$2:L960,"SI"),"")</f>
        <v/>
      </c>
    </row>
    <row r="961" spans="3:16">
      <c r="C961" t="str">
        <f>IF(COUNTA($A961:$B961,$D961:$I961)=0,"",COUNTIF($A$2:$A961,"&lt;&gt;"))</f>
        <v/>
      </c>
      <c r="O961" t="str">
        <f>IF(UPPER(TRIM($J961))="SI",COUNTIF($J$2:J961,"SI"),"")</f>
        <v/>
      </c>
      <c r="P961" t="str">
        <f>IF(AND(UPPER(TRIM($J961))="SI",UPPER(TRIM($L961))="SI"),COUNTIFS($J$2:J961,"SI",$L$2:L961,"SI"),"")</f>
        <v/>
      </c>
    </row>
    <row r="962" spans="3:16">
      <c r="C962" t="str">
        <f>IF(COUNTA($A962:$B962,$D962:$I962)=0,"",COUNTIF($A$2:$A962,"&lt;&gt;"))</f>
        <v/>
      </c>
      <c r="O962" t="str">
        <f>IF(UPPER(TRIM($J962))="SI",COUNTIF($J$2:J962,"SI"),"")</f>
        <v/>
      </c>
      <c r="P962" t="str">
        <f>IF(AND(UPPER(TRIM($J962))="SI",UPPER(TRIM($L962))="SI"),COUNTIFS($J$2:J962,"SI",$L$2:L962,"SI"),"")</f>
        <v/>
      </c>
    </row>
    <row r="963" spans="3:16">
      <c r="C963" t="str">
        <f>IF(COUNTA($A963:$B963,$D963:$I963)=0,"",COUNTIF($A$2:$A963,"&lt;&gt;"))</f>
        <v/>
      </c>
      <c r="O963" t="str">
        <f>IF(UPPER(TRIM($J963))="SI",COUNTIF($J$2:J963,"SI"),"")</f>
        <v/>
      </c>
      <c r="P963" t="str">
        <f>IF(AND(UPPER(TRIM($J963))="SI",UPPER(TRIM($L963))="SI"),COUNTIFS($J$2:J963,"SI",$L$2:L963,"SI"),"")</f>
        <v/>
      </c>
    </row>
    <row r="964" spans="3:16">
      <c r="C964" t="str">
        <f>IF(COUNTA($A964:$B964,$D964:$I964)=0,"",COUNTIF($A$2:$A964,"&lt;&gt;"))</f>
        <v/>
      </c>
      <c r="O964" t="str">
        <f>IF(UPPER(TRIM($J964))="SI",COUNTIF($J$2:J964,"SI"),"")</f>
        <v/>
      </c>
      <c r="P964" t="str">
        <f>IF(AND(UPPER(TRIM($J964))="SI",UPPER(TRIM($L964))="SI"),COUNTIFS($J$2:J964,"SI",$L$2:L964,"SI"),"")</f>
        <v/>
      </c>
    </row>
    <row r="965" spans="3:16">
      <c r="C965" t="str">
        <f>IF(COUNTA($A965:$B965,$D965:$I965)=0,"",COUNTIF($A$2:$A965,"&lt;&gt;"))</f>
        <v/>
      </c>
      <c r="O965" t="str">
        <f>IF(UPPER(TRIM($J965))="SI",COUNTIF($J$2:J965,"SI"),"")</f>
        <v/>
      </c>
      <c r="P965" t="str">
        <f>IF(AND(UPPER(TRIM($J965))="SI",UPPER(TRIM($L965))="SI"),COUNTIFS($J$2:J965,"SI",$L$2:L965,"SI"),"")</f>
        <v/>
      </c>
    </row>
    <row r="966" spans="3:16">
      <c r="C966" t="str">
        <f>IF(COUNTA($A966:$B966,$D966:$I966)=0,"",COUNTIF($A$2:$A966,"&lt;&gt;"))</f>
        <v/>
      </c>
      <c r="O966" t="str">
        <f>IF(UPPER(TRIM($J966))="SI",COUNTIF($J$2:J966,"SI"),"")</f>
        <v/>
      </c>
      <c r="P966" t="str">
        <f>IF(AND(UPPER(TRIM($J966))="SI",UPPER(TRIM($L966))="SI"),COUNTIFS($J$2:J966,"SI",$L$2:L966,"SI"),"")</f>
        <v/>
      </c>
    </row>
    <row r="967" spans="3:16">
      <c r="C967" t="str">
        <f>IF(COUNTA($A967:$B967,$D967:$I967)=0,"",COUNTIF($A$2:$A967,"&lt;&gt;"))</f>
        <v/>
      </c>
      <c r="O967" t="str">
        <f>IF(UPPER(TRIM($J967))="SI",COUNTIF($J$2:J967,"SI"),"")</f>
        <v/>
      </c>
      <c r="P967" t="str">
        <f>IF(AND(UPPER(TRIM($J967))="SI",UPPER(TRIM($L967))="SI"),COUNTIFS($J$2:J967,"SI",$L$2:L967,"SI"),"")</f>
        <v/>
      </c>
    </row>
    <row r="968" spans="3:16">
      <c r="C968" t="str">
        <f>IF(COUNTA($A968:$B968,$D968:$I968)=0,"",COUNTIF($A$2:$A968,"&lt;&gt;"))</f>
        <v/>
      </c>
      <c r="O968" t="str">
        <f>IF(UPPER(TRIM($J968))="SI",COUNTIF($J$2:J968,"SI"),"")</f>
        <v/>
      </c>
      <c r="P968" t="str">
        <f>IF(AND(UPPER(TRIM($J968))="SI",UPPER(TRIM($L968))="SI"),COUNTIFS($J$2:J968,"SI",$L$2:L968,"SI"),"")</f>
        <v/>
      </c>
    </row>
    <row r="969" spans="3:16">
      <c r="C969" t="str">
        <f>IF(COUNTA($A969:$B969,$D969:$I969)=0,"",COUNTIF($A$2:$A969,"&lt;&gt;"))</f>
        <v/>
      </c>
      <c r="O969" t="str">
        <f>IF(UPPER(TRIM($J969))="SI",COUNTIF($J$2:J969,"SI"),"")</f>
        <v/>
      </c>
      <c r="P969" t="str">
        <f>IF(AND(UPPER(TRIM($J969))="SI",UPPER(TRIM($L969))="SI"),COUNTIFS($J$2:J969,"SI",$L$2:L969,"SI"),"")</f>
        <v/>
      </c>
    </row>
    <row r="970" spans="3:16">
      <c r="C970" t="str">
        <f>IF(COUNTA($A970:$B970,$D970:$I970)=0,"",COUNTIF($A$2:$A970,"&lt;&gt;"))</f>
        <v/>
      </c>
      <c r="O970" t="str">
        <f>IF(UPPER(TRIM($J970))="SI",COUNTIF($J$2:J970,"SI"),"")</f>
        <v/>
      </c>
      <c r="P970" t="str">
        <f>IF(AND(UPPER(TRIM($J970))="SI",UPPER(TRIM($L970))="SI"),COUNTIFS($J$2:J970,"SI",$L$2:L970,"SI"),"")</f>
        <v/>
      </c>
    </row>
    <row r="971" spans="3:16">
      <c r="C971" t="str">
        <f>IF(COUNTA($A971:$B971,$D971:$I971)=0,"",COUNTIF($A$2:$A971,"&lt;&gt;"))</f>
        <v/>
      </c>
      <c r="O971" t="str">
        <f>IF(UPPER(TRIM($J971))="SI",COUNTIF($J$2:J971,"SI"),"")</f>
        <v/>
      </c>
      <c r="P971" t="str">
        <f>IF(AND(UPPER(TRIM($J971))="SI",UPPER(TRIM($L971))="SI"),COUNTIFS($J$2:J971,"SI",$L$2:L971,"SI"),"")</f>
        <v/>
      </c>
    </row>
    <row r="972" spans="3:16">
      <c r="C972" t="str">
        <f>IF(COUNTA($A972:$B972,$D972:$I972)=0,"",COUNTIF($A$2:$A972,"&lt;&gt;"))</f>
        <v/>
      </c>
      <c r="O972" t="str">
        <f>IF(UPPER(TRIM($J972))="SI",COUNTIF($J$2:J972,"SI"),"")</f>
        <v/>
      </c>
      <c r="P972" t="str">
        <f>IF(AND(UPPER(TRIM($J972))="SI",UPPER(TRIM($L972))="SI"),COUNTIFS($J$2:J972,"SI",$L$2:L972,"SI"),"")</f>
        <v/>
      </c>
    </row>
    <row r="973" spans="3:16">
      <c r="C973" t="str">
        <f>IF(COUNTA($A973:$B973,$D973:$I973)=0,"",COUNTIF($A$2:$A973,"&lt;&gt;"))</f>
        <v/>
      </c>
      <c r="O973" t="str">
        <f>IF(UPPER(TRIM($J973))="SI",COUNTIF($J$2:J973,"SI"),"")</f>
        <v/>
      </c>
      <c r="P973" t="str">
        <f>IF(AND(UPPER(TRIM($J973))="SI",UPPER(TRIM($L973))="SI"),COUNTIFS($J$2:J973,"SI",$L$2:L973,"SI"),"")</f>
        <v/>
      </c>
    </row>
    <row r="974" spans="3:16">
      <c r="C974" t="str">
        <f>IF(COUNTA($A974:$B974,$D974:$I974)=0,"",COUNTIF($A$2:$A974,"&lt;&gt;"))</f>
        <v/>
      </c>
      <c r="O974" t="str">
        <f>IF(UPPER(TRIM($J974))="SI",COUNTIF($J$2:J974,"SI"),"")</f>
        <v/>
      </c>
      <c r="P974" t="str">
        <f>IF(AND(UPPER(TRIM($J974))="SI",UPPER(TRIM($L974))="SI"),COUNTIFS($J$2:J974,"SI",$L$2:L974,"SI"),"")</f>
        <v/>
      </c>
    </row>
    <row r="975" spans="3:16">
      <c r="C975" t="str">
        <f>IF(COUNTA($A975:$B975,$D975:$I975)=0,"",COUNTIF($A$2:$A975,"&lt;&gt;"))</f>
        <v/>
      </c>
      <c r="O975" t="str">
        <f>IF(UPPER(TRIM($J975))="SI",COUNTIF($J$2:J975,"SI"),"")</f>
        <v/>
      </c>
      <c r="P975" t="str">
        <f>IF(AND(UPPER(TRIM($J975))="SI",UPPER(TRIM($L975))="SI"),COUNTIFS($J$2:J975,"SI",$L$2:L975,"SI"),"")</f>
        <v/>
      </c>
    </row>
    <row r="976" spans="3:16">
      <c r="C976" t="str">
        <f>IF(COUNTA($A976:$B976,$D976:$I976)=0,"",COUNTIF($A$2:$A976,"&lt;&gt;"))</f>
        <v/>
      </c>
      <c r="O976" t="str">
        <f>IF(UPPER(TRIM($J976))="SI",COUNTIF($J$2:J976,"SI"),"")</f>
        <v/>
      </c>
      <c r="P976" t="str">
        <f>IF(AND(UPPER(TRIM($J976))="SI",UPPER(TRIM($L976))="SI"),COUNTIFS($J$2:J976,"SI",$L$2:L976,"SI"),"")</f>
        <v/>
      </c>
    </row>
    <row r="977" spans="3:16">
      <c r="C977" t="str">
        <f>IF(COUNTA($A977:$B977,$D977:$I977)=0,"",COUNTIF($A$2:$A977,"&lt;&gt;"))</f>
        <v/>
      </c>
      <c r="O977" t="str">
        <f>IF(UPPER(TRIM($J977))="SI",COUNTIF($J$2:J977,"SI"),"")</f>
        <v/>
      </c>
      <c r="P977" t="str">
        <f>IF(AND(UPPER(TRIM($J977))="SI",UPPER(TRIM($L977))="SI"),COUNTIFS($J$2:J977,"SI",$L$2:L977,"SI"),"")</f>
        <v/>
      </c>
    </row>
    <row r="978" spans="3:16">
      <c r="C978" t="str">
        <f>IF(COUNTA($A978:$B978,$D978:$I978)=0,"",COUNTIF($A$2:$A978,"&lt;&gt;"))</f>
        <v/>
      </c>
      <c r="O978" t="str">
        <f>IF(UPPER(TRIM($J978))="SI",COUNTIF($J$2:J978,"SI"),"")</f>
        <v/>
      </c>
      <c r="P978" t="str">
        <f>IF(AND(UPPER(TRIM($J978))="SI",UPPER(TRIM($L978))="SI"),COUNTIFS($J$2:J978,"SI",$L$2:L978,"SI"),"")</f>
        <v/>
      </c>
    </row>
    <row r="979" spans="3:16">
      <c r="C979" t="str">
        <f>IF(COUNTA($A979:$B979,$D979:$I979)=0,"",COUNTIF($A$2:$A979,"&lt;&gt;"))</f>
        <v/>
      </c>
      <c r="O979" t="str">
        <f>IF(UPPER(TRIM($J979))="SI",COUNTIF($J$2:J979,"SI"),"")</f>
        <v/>
      </c>
      <c r="P979" t="str">
        <f>IF(AND(UPPER(TRIM($J979))="SI",UPPER(TRIM($L979))="SI"),COUNTIFS($J$2:J979,"SI",$L$2:L979,"SI"),"")</f>
        <v/>
      </c>
    </row>
    <row r="980" spans="3:16">
      <c r="C980" t="str">
        <f>IF(COUNTA($A980:$B980,$D980:$I980)=0,"",COUNTIF($A$2:$A980,"&lt;&gt;"))</f>
        <v/>
      </c>
      <c r="O980" t="str">
        <f>IF(UPPER(TRIM($J980))="SI",COUNTIF($J$2:J980,"SI"),"")</f>
        <v/>
      </c>
      <c r="P980" t="str">
        <f>IF(AND(UPPER(TRIM($J980))="SI",UPPER(TRIM($L980))="SI"),COUNTIFS($J$2:J980,"SI",$L$2:L980,"SI"),"")</f>
        <v/>
      </c>
    </row>
    <row r="981" spans="3:16">
      <c r="C981" t="str">
        <f>IF(COUNTA($A981:$B981,$D981:$I981)=0,"",COUNTIF($A$2:$A981,"&lt;&gt;"))</f>
        <v/>
      </c>
      <c r="O981" t="str">
        <f>IF(UPPER(TRIM($J981))="SI",COUNTIF($J$2:J981,"SI"),"")</f>
        <v/>
      </c>
      <c r="P981" t="str">
        <f>IF(AND(UPPER(TRIM($J981))="SI",UPPER(TRIM($L981))="SI"),COUNTIFS($J$2:J981,"SI",$L$2:L981,"SI"),"")</f>
        <v/>
      </c>
    </row>
    <row r="982" spans="3:16">
      <c r="C982" t="str">
        <f>IF(COUNTA($A982:$B982,$D982:$I982)=0,"",COUNTIF($A$2:$A982,"&lt;&gt;"))</f>
        <v/>
      </c>
      <c r="O982" t="str">
        <f>IF(UPPER(TRIM($J982))="SI",COUNTIF($J$2:J982,"SI"),"")</f>
        <v/>
      </c>
      <c r="P982" t="str">
        <f>IF(AND(UPPER(TRIM($J982))="SI",UPPER(TRIM($L982))="SI"),COUNTIFS($J$2:J982,"SI",$L$2:L982,"SI"),"")</f>
        <v/>
      </c>
    </row>
    <row r="983" spans="3:16">
      <c r="C983" t="str">
        <f>IF(COUNTA($A983:$B983,$D983:$I983)=0,"",COUNTIF($A$2:$A983,"&lt;&gt;"))</f>
        <v/>
      </c>
      <c r="O983" t="str">
        <f>IF(UPPER(TRIM($J983))="SI",COUNTIF($J$2:J983,"SI"),"")</f>
        <v/>
      </c>
      <c r="P983" t="str">
        <f>IF(AND(UPPER(TRIM($J983))="SI",UPPER(TRIM($L983))="SI"),COUNTIFS($J$2:J983,"SI",$L$2:L983,"SI"),"")</f>
        <v/>
      </c>
    </row>
    <row r="984" spans="3:16">
      <c r="C984" t="str">
        <f>IF(COUNTA($A984:$B984,$D984:$I984)=0,"",COUNTIF($A$2:$A984,"&lt;&gt;"))</f>
        <v/>
      </c>
      <c r="O984" t="str">
        <f>IF(UPPER(TRIM($J984))="SI",COUNTIF($J$2:J984,"SI"),"")</f>
        <v/>
      </c>
      <c r="P984" t="str">
        <f>IF(AND(UPPER(TRIM($J984))="SI",UPPER(TRIM($L984))="SI"),COUNTIFS($J$2:J984,"SI",$L$2:L984,"SI"),"")</f>
        <v/>
      </c>
    </row>
    <row r="985" spans="3:16">
      <c r="C985" t="str">
        <f>IF(COUNTA($A985:$B985,$D985:$I985)=0,"",COUNTIF($A$2:$A985,"&lt;&gt;"))</f>
        <v/>
      </c>
      <c r="O985" t="str">
        <f>IF(UPPER(TRIM($J985))="SI",COUNTIF($J$2:J985,"SI"),"")</f>
        <v/>
      </c>
      <c r="P985" t="str">
        <f>IF(AND(UPPER(TRIM($J985))="SI",UPPER(TRIM($L985))="SI"),COUNTIFS($J$2:J985,"SI",$L$2:L985,"SI"),"")</f>
        <v/>
      </c>
    </row>
    <row r="986" spans="3:16">
      <c r="C986" t="str">
        <f>IF(COUNTA($A986:$B986,$D986:$I986)=0,"",COUNTIF($A$2:$A986,"&lt;&gt;"))</f>
        <v/>
      </c>
      <c r="O986" t="str">
        <f>IF(UPPER(TRIM($J986))="SI",COUNTIF($J$2:J986,"SI"),"")</f>
        <v/>
      </c>
      <c r="P986" t="str">
        <f>IF(AND(UPPER(TRIM($J986))="SI",UPPER(TRIM($L986))="SI"),COUNTIFS($J$2:J986,"SI",$L$2:L986,"SI"),"")</f>
        <v/>
      </c>
    </row>
    <row r="987" spans="3:16">
      <c r="C987" t="str">
        <f>IF(COUNTA($A987:$B987,$D987:$I987)=0,"",COUNTIF($A$2:$A987,"&lt;&gt;"))</f>
        <v/>
      </c>
      <c r="O987" t="str">
        <f>IF(UPPER(TRIM($J987))="SI",COUNTIF($J$2:J987,"SI"),"")</f>
        <v/>
      </c>
      <c r="P987" t="str">
        <f>IF(AND(UPPER(TRIM($J987))="SI",UPPER(TRIM($L987))="SI"),COUNTIFS($J$2:J987,"SI",$L$2:L987,"SI"),"")</f>
        <v/>
      </c>
    </row>
    <row r="988" spans="3:16">
      <c r="C988" t="str">
        <f>IF(COUNTA($A988:$B988,$D988:$I988)=0,"",COUNTIF($A$2:$A988,"&lt;&gt;"))</f>
        <v/>
      </c>
      <c r="O988" t="str">
        <f>IF(UPPER(TRIM($J988))="SI",COUNTIF($J$2:J988,"SI"),"")</f>
        <v/>
      </c>
      <c r="P988" t="str">
        <f>IF(AND(UPPER(TRIM($J988))="SI",UPPER(TRIM($L988))="SI"),COUNTIFS($J$2:J988,"SI",$L$2:L988,"SI"),"")</f>
        <v/>
      </c>
    </row>
    <row r="989" spans="3:16">
      <c r="C989" t="str">
        <f>IF(COUNTA($A989:$B989,$D989:$I989)=0,"",COUNTIF($A$2:$A989,"&lt;&gt;"))</f>
        <v/>
      </c>
      <c r="O989" t="str">
        <f>IF(UPPER(TRIM($J989))="SI",COUNTIF($J$2:J989,"SI"),"")</f>
        <v/>
      </c>
      <c r="P989" t="str">
        <f>IF(AND(UPPER(TRIM($J989))="SI",UPPER(TRIM($L989))="SI"),COUNTIFS($J$2:J989,"SI",$L$2:L989,"SI"),"")</f>
        <v/>
      </c>
    </row>
    <row r="990" spans="3:16">
      <c r="C990" t="str">
        <f>IF(COUNTA($A990:$B990,$D990:$I990)=0,"",COUNTIF($A$2:$A990,"&lt;&gt;"))</f>
        <v/>
      </c>
      <c r="O990" t="str">
        <f>IF(UPPER(TRIM($J990))="SI",COUNTIF($J$2:J990,"SI"),"")</f>
        <v/>
      </c>
      <c r="P990" t="str">
        <f>IF(AND(UPPER(TRIM($J990))="SI",UPPER(TRIM($L990))="SI"),COUNTIFS($J$2:J990,"SI",$L$2:L990,"SI"),"")</f>
        <v/>
      </c>
    </row>
    <row r="991" spans="3:16">
      <c r="C991" t="str">
        <f>IF(COUNTA($A991:$B991,$D991:$I991)=0,"",COUNTIF($A$2:$A991,"&lt;&gt;"))</f>
        <v/>
      </c>
      <c r="O991" t="str">
        <f>IF(UPPER(TRIM($J991))="SI",COUNTIF($J$2:J991,"SI"),"")</f>
        <v/>
      </c>
      <c r="P991" t="str">
        <f>IF(AND(UPPER(TRIM($J991))="SI",UPPER(TRIM($L991))="SI"),COUNTIFS($J$2:J991,"SI",$L$2:L991,"SI"),"")</f>
        <v/>
      </c>
    </row>
    <row r="992" spans="3:16">
      <c r="C992" t="str">
        <f>IF(COUNTA($A992:$B992,$D992:$I992)=0,"",COUNTIF($A$2:$A992,"&lt;&gt;"))</f>
        <v/>
      </c>
      <c r="O992" t="str">
        <f>IF(UPPER(TRIM($J992))="SI",COUNTIF($J$2:J992,"SI"),"")</f>
        <v/>
      </c>
      <c r="P992" t="str">
        <f>IF(AND(UPPER(TRIM($J992))="SI",UPPER(TRIM($L992))="SI"),COUNTIFS($J$2:J992,"SI",$L$2:L992,"SI"),"")</f>
        <v/>
      </c>
    </row>
    <row r="993" spans="3:16">
      <c r="C993" t="str">
        <f>IF(COUNTA($A993:$B993,$D993:$I993)=0,"",COUNTIF($A$2:$A993,"&lt;&gt;"))</f>
        <v/>
      </c>
      <c r="O993" t="str">
        <f>IF(UPPER(TRIM($J993))="SI",COUNTIF($J$2:J993,"SI"),"")</f>
        <v/>
      </c>
      <c r="P993" t="str">
        <f>IF(AND(UPPER(TRIM($J993))="SI",UPPER(TRIM($L993))="SI"),COUNTIFS($J$2:J993,"SI",$L$2:L993,"SI"),"")</f>
        <v/>
      </c>
    </row>
    <row r="994" spans="3:16">
      <c r="C994" t="str">
        <f>IF(COUNTA($A994:$B994,$D994:$I994)=0,"",COUNTIF($A$2:$A994,"&lt;&gt;"))</f>
        <v/>
      </c>
      <c r="O994" t="str">
        <f>IF(UPPER(TRIM($J994))="SI",COUNTIF($J$2:J994,"SI"),"")</f>
        <v/>
      </c>
      <c r="P994" t="str">
        <f>IF(AND(UPPER(TRIM($J994))="SI",UPPER(TRIM($L994))="SI"),COUNTIFS($J$2:J994,"SI",$L$2:L994,"SI"),"")</f>
        <v/>
      </c>
    </row>
    <row r="995" spans="3:16">
      <c r="C995" t="str">
        <f>IF(COUNTA($A995:$B995,$D995:$I995)=0,"",COUNTIF($A$2:$A995,"&lt;&gt;"))</f>
        <v/>
      </c>
      <c r="O995" t="str">
        <f>IF(UPPER(TRIM($J995))="SI",COUNTIF($J$2:J995,"SI"),"")</f>
        <v/>
      </c>
      <c r="P995" t="str">
        <f>IF(AND(UPPER(TRIM($J995))="SI",UPPER(TRIM($L995))="SI"),COUNTIFS($J$2:J995,"SI",$L$2:L995,"SI"),"")</f>
        <v/>
      </c>
    </row>
    <row r="996" spans="3:16">
      <c r="C996" t="str">
        <f>IF(COUNTA($A996:$B996,$D996:$I996)=0,"",COUNTIF($A$2:$A996,"&lt;&gt;"))</f>
        <v/>
      </c>
      <c r="O996" t="str">
        <f>IF(UPPER(TRIM($J996))="SI",COUNTIF($J$2:J996,"SI"),"")</f>
        <v/>
      </c>
      <c r="P996" t="str">
        <f>IF(AND(UPPER(TRIM($J996))="SI",UPPER(TRIM($L996))="SI"),COUNTIFS($J$2:J996,"SI",$L$2:L996,"SI"),"")</f>
        <v/>
      </c>
    </row>
    <row r="997" spans="3:16">
      <c r="C997" t="str">
        <f>IF(COUNTA($A997:$B997,$D997:$I997)=0,"",COUNTIF($A$2:$A997,"&lt;&gt;"))</f>
        <v/>
      </c>
      <c r="O997" t="str">
        <f>IF(UPPER(TRIM($J997))="SI",COUNTIF($J$2:J997,"SI"),"")</f>
        <v/>
      </c>
      <c r="P997" t="str">
        <f>IF(AND(UPPER(TRIM($J997))="SI",UPPER(TRIM($L997))="SI"),COUNTIFS($J$2:J997,"SI",$L$2:L997,"SI"),"")</f>
        <v/>
      </c>
    </row>
    <row r="998" spans="3:16">
      <c r="C998" t="str">
        <f>IF(COUNTA($A998:$B998,$D998:$I998)=0,"",COUNTIF($A$2:$A998,"&lt;&gt;"))</f>
        <v/>
      </c>
      <c r="O998" t="str">
        <f>IF(UPPER(TRIM($J998))="SI",COUNTIF($J$2:J998,"SI"),"")</f>
        <v/>
      </c>
      <c r="P998" t="str">
        <f>IF(AND(UPPER(TRIM($J998))="SI",UPPER(TRIM($L998))="SI"),COUNTIFS($J$2:J998,"SI",$L$2:L998,"SI"),"")</f>
        <v/>
      </c>
    </row>
    <row r="999" spans="3:16">
      <c r="C999" t="str">
        <f>IF(COUNTA($A999:$B999,$D999:$I999)=0,"",COUNTIF($A$2:$A999,"&lt;&gt;"))</f>
        <v/>
      </c>
      <c r="O999" t="str">
        <f>IF(UPPER(TRIM($J999))="SI",COUNTIF($J$2:J999,"SI"),"")</f>
        <v/>
      </c>
      <c r="P999" t="str">
        <f>IF(AND(UPPER(TRIM($J999))="SI",UPPER(TRIM($L999))="SI"),COUNTIFS($J$2:J999,"SI",$L$2:L999,"SI"),"")</f>
        <v/>
      </c>
    </row>
  </sheetData>
  <conditionalFormatting sqref="B2:B999">
    <cfRule type="expression" dxfId="22" priority="1">
      <formula>$B2="VIP"</formula>
    </cfRule>
    <cfRule type="expression" dxfId="21" priority="2">
      <formula>$B2="ROJA"</formula>
    </cfRule>
    <cfRule type="expression" dxfId="20" priority="3">
      <formula>$B2="VERDE"</formula>
    </cfRule>
    <cfRule type="expression" dxfId="19" priority="4">
      <formula>$B2="CELESTE"</formula>
    </cfRule>
    <cfRule type="expression" dxfId="18" priority="5">
      <formula>$B2="EDIFICIO"</formula>
    </cfRule>
  </conditionalFormatting>
  <dataValidations count="3">
    <dataValidation type="list" allowBlank="1" errorTitle="Origen no válido" error="Seleccione un origen válido: OPA, PRIZONA u OTRO." promptTitle="Origen invitación" prompt="Seleccione origen: OPA, PRIZONA u OTRO." sqref="A2:A999" xr:uid="{00000000-0002-0000-0000-000000000000}">
      <formula1>"OPA,PRIZONA,OTRO"</formula1>
    </dataValidation>
    <dataValidation type="list" allowBlank="1" errorTitle="Tribuna no válida" error="Seleccione una tribuna válida: VIP, ROJA, VERDE, CELESTE o EDIFICIO." promptTitle="Tribuna" prompt="Seleccione tribuna: VIP, ROJA, VERDE, CELESTE o EDIFICIO." sqref="B2:B999" xr:uid="{00000000-0002-0000-0000-000001000000}">
      <formula1>"VIP,ROJA,VERDE,CELESTE,EDIFICIO"</formula1>
    </dataValidation>
    <dataValidation type="list" allowBlank="1" errorTitle="Asistencia no válida" error="Use SI, NO o deje en blanco si está pendiente." promptTitle="Asistencia" prompt="Use SI, NO o deje en blanco si está pendiente." sqref="J2:J999 L2:L999" xr:uid="{00000000-0002-0000-0000-000002000000}">
      <formula1>"SI,NO"</formula1>
    </dataValidation>
  </dataValidations>
  <pageMargins left="0.7" right="0.7" top="0.75" bottom="0.75" header="0.3" footer="0.3"/>
  <pageSetup paperSize="9" scale="33" orientation="portrait" verticalDpi="0" r:id="rId1"/>
  <colBreaks count="1" manualBreakCount="1">
    <brk id="13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1"/>
  <sheetViews>
    <sheetView tabSelected="1" view="pageBreakPreview" zoomScale="60" zoomScaleNormal="90" workbookViewId="0">
      <selection sqref="A1:M1"/>
    </sheetView>
  </sheetViews>
  <sheetFormatPr baseColWidth="10" defaultColWidth="9" defaultRowHeight="13.5"/>
  <cols>
    <col min="1" max="1" width="26" customWidth="1"/>
    <col min="2" max="3" width="17" customWidth="1"/>
    <col min="4" max="4" width="18" customWidth="1"/>
    <col min="5" max="5" width="17" customWidth="1"/>
    <col min="6" max="6" width="20" customWidth="1"/>
    <col min="7" max="8" width="17" customWidth="1"/>
    <col min="9" max="9" width="20" customWidth="1"/>
    <col min="10" max="10" width="22" customWidth="1"/>
    <col min="11" max="12" width="17" customWidth="1"/>
    <col min="13" max="13" width="18" customWidth="1"/>
  </cols>
  <sheetData>
    <row r="1" spans="1:13" ht="28.05" customHeight="1">
      <c r="A1" s="47" t="s">
        <v>1133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6"/>
    </row>
    <row r="2" spans="1:13" ht="20" customHeight="1"/>
    <row r="3" spans="1:13" ht="26.25" customHeight="1">
      <c r="A3" s="1" t="s">
        <v>1134</v>
      </c>
      <c r="B3" s="1" t="s">
        <v>1135</v>
      </c>
      <c r="C3" s="1" t="s">
        <v>1136</v>
      </c>
      <c r="D3" s="1" t="s">
        <v>1137</v>
      </c>
      <c r="E3" s="1" t="s">
        <v>1138</v>
      </c>
      <c r="F3" s="1" t="s">
        <v>1139</v>
      </c>
      <c r="G3" s="1" t="s">
        <v>1140</v>
      </c>
      <c r="H3" s="1" t="s">
        <v>1141</v>
      </c>
      <c r="I3" s="1" t="s">
        <v>1142</v>
      </c>
      <c r="J3" s="1" t="s">
        <v>1143</v>
      </c>
    </row>
    <row r="4" spans="1:13" ht="40.9" customHeight="1">
      <c r="A4" s="2">
        <f>COUNTA(Maestro!$A$2:$A$999)</f>
        <v>313</v>
      </c>
      <c r="B4" s="2">
        <f>COUNTIF(Maestro!$J$2:$J$999,"SI")</f>
        <v>183</v>
      </c>
      <c r="C4" s="2">
        <f>COUNTIF(Maestro!$J$2:$J$999,"NO")</f>
        <v>61</v>
      </c>
      <c r="D4" s="2">
        <f>COUNTIFS(Maestro!$A$2:$A$999,"&lt;&gt;",Maestro!$J$2:$J$999,"")</f>
        <v>69</v>
      </c>
      <c r="E4" s="2">
        <f>COUNTIF(Maestro!$L$2:$L$999,"SI")</f>
        <v>60</v>
      </c>
      <c r="F4" s="2">
        <f>COUNTIF(Maestro!$L$2:$L$999,"NO")</f>
        <v>209</v>
      </c>
      <c r="G4" s="2">
        <f>COUNTIFS(Maestro!$A$2:$A$999,"&lt;&gt;",Maestro!$L$2:$L$999,"")</f>
        <v>44</v>
      </c>
      <c r="H4" s="2">
        <f>B4+E4</f>
        <v>243</v>
      </c>
      <c r="I4" s="2">
        <f>SUM(B8:B12)</f>
        <v>288</v>
      </c>
      <c r="J4" s="2">
        <f>I4-B4</f>
        <v>105</v>
      </c>
      <c r="K4" s="2"/>
      <c r="L4" s="2"/>
      <c r="M4" s="2"/>
    </row>
    <row r="5" spans="1:13" ht="2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20" customHeight="1">
      <c r="A6" s="44" t="s">
        <v>1144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6"/>
    </row>
    <row r="7" spans="1:13" ht="20" customHeight="1">
      <c r="A7" s="1" t="s">
        <v>1145</v>
      </c>
      <c r="B7" s="1" t="s">
        <v>1146</v>
      </c>
      <c r="C7" s="1" t="s">
        <v>1147</v>
      </c>
      <c r="D7" s="1" t="s">
        <v>1148</v>
      </c>
      <c r="E7" s="1" t="s">
        <v>1149</v>
      </c>
      <c r="F7" s="1" t="s">
        <v>1150</v>
      </c>
      <c r="G7" s="1" t="s">
        <v>1138</v>
      </c>
      <c r="H7" s="1" t="s">
        <v>1139</v>
      </c>
      <c r="I7" s="1" t="s">
        <v>1151</v>
      </c>
      <c r="J7" s="1" t="s">
        <v>1152</v>
      </c>
      <c r="K7" s="1" t="s">
        <v>1153</v>
      </c>
      <c r="L7" s="1" t="s">
        <v>1154</v>
      </c>
      <c r="M7" s="1" t="s">
        <v>1155</v>
      </c>
    </row>
    <row r="8" spans="1:13" ht="20" customHeight="1">
      <c r="A8" s="26" t="s">
        <v>17</v>
      </c>
      <c r="B8" s="27">
        <v>18</v>
      </c>
      <c r="C8" s="27">
        <f>COUNTIF(Maestro!$B$2:$B$999,A8)</f>
        <v>22</v>
      </c>
      <c r="D8" s="27">
        <f>COUNTIFS(Maestro!$B$2:$B$999,A8,Maestro!$J$2:$J$999,"SI")</f>
        <v>18</v>
      </c>
      <c r="E8" s="27">
        <f>COUNTIFS(Maestro!$B$2:$B$999,A8,Maestro!$J$2:$J$999,"NO")</f>
        <v>3</v>
      </c>
      <c r="F8" s="27">
        <f>COUNTIFS(Maestro!$B$2:$B$999,A8,Maestro!$A$2:$A$999,"&lt;&gt;",Maestro!$J$2:$J$999,"")</f>
        <v>1</v>
      </c>
      <c r="G8" s="27">
        <f>COUNTIFS(Maestro!$B$2:$B$999,A8,Maestro!$L$2:$L$999,"SI")</f>
        <v>13</v>
      </c>
      <c r="H8" s="27">
        <f>COUNTIFS(Maestro!$B$2:$B$999,A8,Maestro!$L$2:$L$999,"NO")</f>
        <v>8</v>
      </c>
      <c r="I8" s="27">
        <f>COUNTIFS(Maestro!$B$2:$B$999,A8,Maestro!$A$2:$A$999,"&lt;&gt;",Maestro!$L$2:$L$999,"")</f>
        <v>1</v>
      </c>
      <c r="J8" s="27">
        <f>B8-C8</f>
        <v>-4</v>
      </c>
      <c r="K8" s="27">
        <f>MAX(B8-D8,0)</f>
        <v>0</v>
      </c>
      <c r="L8" s="28">
        <f t="shared" ref="L8:L13" si="0">IFERROR(D8/B8,0)</f>
        <v>1</v>
      </c>
      <c r="M8" s="29" t="str">
        <f>IF(D8&gt;B8,"SOBRECUPO",IF(D8=B8,"COMPLETA","DISPONIBLE"))</f>
        <v>COMPLETA</v>
      </c>
    </row>
    <row r="9" spans="1:13" ht="20" customHeight="1">
      <c r="A9" s="30" t="s">
        <v>143</v>
      </c>
      <c r="B9" s="31">
        <v>60</v>
      </c>
      <c r="C9" s="31">
        <f>COUNTIF(Maestro!$B$2:$B$999,A9)</f>
        <v>129</v>
      </c>
      <c r="D9" s="31">
        <f>COUNTIFS(Maestro!$B$2:$B$999,A9,Maestro!$J$2:$J$999,"SI")</f>
        <v>68</v>
      </c>
      <c r="E9" s="31">
        <f>COUNTIFS(Maestro!$B$2:$B$999,A9,Maestro!$J$2:$J$999,"NO")</f>
        <v>25</v>
      </c>
      <c r="F9" s="31">
        <f>COUNTIFS(Maestro!$B$2:$B$999,A9,Maestro!$A$2:$A$999,"&lt;&gt;",Maestro!$J$2:$J$999,"")</f>
        <v>36</v>
      </c>
      <c r="G9" s="31">
        <f>COUNTIFS(Maestro!$B$2:$B$999,A9,Maestro!$L$2:$L$999,"SI")</f>
        <v>17</v>
      </c>
      <c r="H9" s="31">
        <f>COUNTIFS(Maestro!$B$2:$B$999,A9,Maestro!$L$2:$L$999,"NO")</f>
        <v>80</v>
      </c>
      <c r="I9" s="31">
        <f>COUNTIFS(Maestro!$B$2:$B$999,A9,Maestro!$A$2:$A$999,"&lt;&gt;",Maestro!$L$2:$L$999,"")</f>
        <v>32</v>
      </c>
      <c r="J9" s="31">
        <f>B9-C9</f>
        <v>-69</v>
      </c>
      <c r="K9" s="31">
        <f>MAX(B9-D9,0)</f>
        <v>0</v>
      </c>
      <c r="L9" s="32">
        <f t="shared" si="0"/>
        <v>1.1333333333333333</v>
      </c>
      <c r="M9" s="29" t="str">
        <f>IF(D9&gt;B9,"SOBRECUPO",IF(D9=B9,"COMPLETA","DISPONIBLE"))</f>
        <v>SOBRECUPO</v>
      </c>
    </row>
    <row r="10" spans="1:13" ht="20" customHeight="1">
      <c r="A10" s="33" t="s">
        <v>611</v>
      </c>
      <c r="B10" s="34">
        <v>75</v>
      </c>
      <c r="C10" s="34">
        <f>COUNTIF(Maestro!$B$2:$B$999,A10)</f>
        <v>66</v>
      </c>
      <c r="D10" s="34">
        <f>COUNTIFS(Maestro!$B$2:$B$999,A10,Maestro!$J$2:$J$999,"SI")</f>
        <v>38</v>
      </c>
      <c r="E10" s="34">
        <f>COUNTIFS(Maestro!$B$2:$B$999,A10,Maestro!$J$2:$J$999,"NO")</f>
        <v>12</v>
      </c>
      <c r="F10" s="34">
        <f>COUNTIFS(Maestro!$B$2:$B$999,A10,Maestro!$A$2:$A$999,"&lt;&gt;",Maestro!$J$2:$J$999,"")</f>
        <v>16</v>
      </c>
      <c r="G10" s="34">
        <f>COUNTIFS(Maestro!$B$2:$B$999,A10,Maestro!$L$2:$L$999,"SI")</f>
        <v>1</v>
      </c>
      <c r="H10" s="34">
        <f>COUNTIFS(Maestro!$B$2:$B$999,A10,Maestro!$L$2:$L$999,"NO")</f>
        <v>65</v>
      </c>
      <c r="I10" s="34">
        <f>COUNTIFS(Maestro!$B$2:$B$999,A10,Maestro!$A$2:$A$999,"&lt;&gt;",Maestro!$L$2:$L$999,"")</f>
        <v>0</v>
      </c>
      <c r="J10" s="34">
        <f>B10-C10</f>
        <v>9</v>
      </c>
      <c r="K10" s="34">
        <f>MAX(B10-D10,0)</f>
        <v>37</v>
      </c>
      <c r="L10" s="35">
        <f t="shared" si="0"/>
        <v>0.50666666666666671</v>
      </c>
      <c r="M10" s="29" t="str">
        <f>IF(D10&gt;B10,"SOBRECUPO",IF(D10=B10,"COMPLETA","DISPONIBLE"))</f>
        <v>DISPONIBLE</v>
      </c>
    </row>
    <row r="11" spans="1:13" ht="20" customHeight="1">
      <c r="A11" s="36" t="s">
        <v>833</v>
      </c>
      <c r="B11" s="37">
        <v>60</v>
      </c>
      <c r="C11" s="37">
        <f>COUNTIF(Maestro!$B$2:$B$999,A11)</f>
        <v>91</v>
      </c>
      <c r="D11" s="37">
        <f>COUNTIFS(Maestro!$B$2:$B$999,A11,Maestro!$J$2:$J$999,"SI")</f>
        <v>56</v>
      </c>
      <c r="E11" s="37">
        <f>COUNTIFS(Maestro!$B$2:$B$999,A11,Maestro!$J$2:$J$999,"NO")</f>
        <v>21</v>
      </c>
      <c r="F11" s="37">
        <f>COUNTIFS(Maestro!$B$2:$B$999,A11,Maestro!$A$2:$A$999,"&lt;&gt;",Maestro!$J$2:$J$999,"")</f>
        <v>14</v>
      </c>
      <c r="G11" s="37">
        <f>COUNTIFS(Maestro!$B$2:$B$999,A11,Maestro!$L$2:$L$999,"SI")</f>
        <v>27</v>
      </c>
      <c r="H11" s="37">
        <f>COUNTIFS(Maestro!$B$2:$B$999,A11,Maestro!$L$2:$L$999,"NO")</f>
        <v>55</v>
      </c>
      <c r="I11" s="37">
        <f>COUNTIFS(Maestro!$B$2:$B$999,A11,Maestro!$A$2:$A$999,"&lt;&gt;",Maestro!$L$2:$L$999,"")</f>
        <v>9</v>
      </c>
      <c r="J11" s="37">
        <f>B11-C11</f>
        <v>-31</v>
      </c>
      <c r="K11" s="37">
        <f>MAX(B11-D11,0)</f>
        <v>4</v>
      </c>
      <c r="L11" s="38">
        <f t="shared" si="0"/>
        <v>0.93333333333333335</v>
      </c>
      <c r="M11" s="29" t="str">
        <f>IF(D11&gt;B11,"SOBRECUPO",IF(D11=B11,"COMPLETA","DISPONIBLE"))</f>
        <v>DISPONIBLE</v>
      </c>
    </row>
    <row r="12" spans="1:13" ht="20" customHeight="1">
      <c r="A12" s="39" t="s">
        <v>1120</v>
      </c>
      <c r="B12" s="40">
        <v>75</v>
      </c>
      <c r="C12" s="40">
        <f>COUNTIF(Maestro!$B$2:$B$999,A12)</f>
        <v>5</v>
      </c>
      <c r="D12" s="40">
        <f>COUNTIFS(Maestro!$B$2:$B$999,A12,Maestro!$J$2:$J$999,"SI")</f>
        <v>3</v>
      </c>
      <c r="E12" s="40">
        <f>COUNTIFS(Maestro!$B$2:$B$999,A12,Maestro!$J$2:$J$999,"NO")</f>
        <v>0</v>
      </c>
      <c r="F12" s="40">
        <f>COUNTIFS(Maestro!$B$2:$B$999,A12,Maestro!$A$2:$A$999,"&lt;&gt;",Maestro!$J$2:$J$999,"")</f>
        <v>2</v>
      </c>
      <c r="G12" s="40">
        <f>COUNTIFS(Maestro!$B$2:$B$999,A12,Maestro!$L$2:$L$999,"SI")</f>
        <v>2</v>
      </c>
      <c r="H12" s="40">
        <f>COUNTIFS(Maestro!$B$2:$B$999,A12,Maestro!$L$2:$L$999,"NO")</f>
        <v>1</v>
      </c>
      <c r="I12" s="40">
        <f>COUNTIFS(Maestro!$B$2:$B$999,A12,Maestro!$A$2:$A$999,"&lt;&gt;",Maestro!$L$2:$L$999,"")</f>
        <v>2</v>
      </c>
      <c r="J12" s="40">
        <f>B12-C12</f>
        <v>70</v>
      </c>
      <c r="K12" s="40">
        <f>MAX(B12-D12,0)</f>
        <v>72</v>
      </c>
      <c r="L12" s="41">
        <f t="shared" si="0"/>
        <v>0.04</v>
      </c>
      <c r="M12" s="29" t="str">
        <f>IF(D12&gt;B12,"SOBRECUPO",IF(D12=B12,"COMPLETA","DISPONIBLE"))</f>
        <v>DISPONIBLE</v>
      </c>
    </row>
    <row r="13" spans="1:13" ht="20" customHeight="1">
      <c r="A13" s="29" t="s">
        <v>1156</v>
      </c>
      <c r="B13" s="29">
        <f t="shared" ref="B13:K13" si="1">SUM(B8:B12)</f>
        <v>288</v>
      </c>
      <c r="C13" s="29">
        <f t="shared" si="1"/>
        <v>313</v>
      </c>
      <c r="D13" s="29">
        <f t="shared" si="1"/>
        <v>183</v>
      </c>
      <c r="E13" s="29">
        <f t="shared" si="1"/>
        <v>61</v>
      </c>
      <c r="F13" s="29">
        <f t="shared" si="1"/>
        <v>69</v>
      </c>
      <c r="G13" s="29">
        <f t="shared" si="1"/>
        <v>60</v>
      </c>
      <c r="H13" s="29">
        <f t="shared" si="1"/>
        <v>209</v>
      </c>
      <c r="I13" s="29">
        <f t="shared" si="1"/>
        <v>44</v>
      </c>
      <c r="J13" s="29">
        <f t="shared" si="1"/>
        <v>-25</v>
      </c>
      <c r="K13" s="29">
        <f t="shared" si="1"/>
        <v>113</v>
      </c>
      <c r="L13" s="42">
        <f t="shared" si="0"/>
        <v>0.63541666666666663</v>
      </c>
      <c r="M13" s="29"/>
    </row>
    <row r="14" spans="1:13" ht="2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2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20" customHeight="1">
      <c r="A16" s="44" t="s">
        <v>1157</v>
      </c>
      <c r="B16" s="45"/>
      <c r="C16" s="45"/>
      <c r="D16" s="45"/>
      <c r="E16" s="45"/>
      <c r="F16" s="45"/>
      <c r="G16" s="45"/>
      <c r="H16" s="45"/>
      <c r="I16" s="45"/>
      <c r="J16" s="46"/>
      <c r="K16" s="2"/>
      <c r="L16" s="2"/>
      <c r="M16" s="2"/>
    </row>
    <row r="17" spans="1:13" ht="20" customHeight="1">
      <c r="A17" s="1" t="s">
        <v>1158</v>
      </c>
      <c r="B17" s="1" t="s">
        <v>1145</v>
      </c>
      <c r="C17" s="1" t="s">
        <v>1147</v>
      </c>
      <c r="D17" s="1" t="s">
        <v>1159</v>
      </c>
      <c r="E17" s="1" t="s">
        <v>1160</v>
      </c>
      <c r="F17" s="1" t="s">
        <v>1161</v>
      </c>
      <c r="G17" s="1" t="s">
        <v>1138</v>
      </c>
      <c r="H17" s="1" t="s">
        <v>1139</v>
      </c>
      <c r="I17" s="1" t="s">
        <v>1151</v>
      </c>
      <c r="J17" s="1" t="s">
        <v>1141</v>
      </c>
      <c r="K17" s="2"/>
      <c r="L17" s="2"/>
      <c r="M17" s="2"/>
    </row>
    <row r="18" spans="1:13" ht="20" customHeight="1">
      <c r="A18" s="27" t="s">
        <v>16</v>
      </c>
      <c r="B18" s="26" t="s">
        <v>17</v>
      </c>
      <c r="C18" s="27">
        <f>COUNTIFS(Maestro!$A$2:$A$999,A18,Maestro!$B$2:$B$999,B18)</f>
        <v>22</v>
      </c>
      <c r="D18" s="27">
        <f>COUNTIFS(Maestro!$A$2:$A$999,A18,Maestro!$B$2:$B$999,B18,Maestro!$J$2:$J$999,"SI")</f>
        <v>18</v>
      </c>
      <c r="E18" s="27">
        <f>COUNTIFS(Maestro!$A$2:$A$999,A18,Maestro!$B$2:$B$999,B18,Maestro!$J$2:$J$999,"NO")</f>
        <v>3</v>
      </c>
      <c r="F18" s="27">
        <f>COUNTIFS(Maestro!$A$2:$A$999,A18,Maestro!$B$2:$B$999,B18,Maestro!$A$2:$A$999,"&lt;&gt;",Maestro!$J$2:$J$999,"")</f>
        <v>1</v>
      </c>
      <c r="G18" s="27">
        <f>COUNTIFS(Maestro!$A$2:$A$999,A18,Maestro!$B$2:$B$999,B18,Maestro!$L$2:$L$999,"SI")</f>
        <v>13</v>
      </c>
      <c r="H18" s="27">
        <f>COUNTIFS(Maestro!$A$2:$A$999,A18,Maestro!$B$2:$B$999,B18,Maestro!$L$2:$L$999,"NO")</f>
        <v>8</v>
      </c>
      <c r="I18" s="27">
        <f>COUNTIFS(Maestro!$A$2:$A$999,A18,Maestro!$B$2:$B$999,B18,Maestro!$A$2:$A$999,"&lt;&gt;",Maestro!$L$2:$L$999,"")</f>
        <v>1</v>
      </c>
      <c r="J18" s="27">
        <f t="shared" ref="J18:J27" si="2">D18+G18</f>
        <v>31</v>
      </c>
      <c r="K18" s="27"/>
      <c r="L18" s="27"/>
      <c r="M18" s="29"/>
    </row>
    <row r="19" spans="1:13" ht="20" customHeight="1">
      <c r="A19" s="31" t="s">
        <v>16</v>
      </c>
      <c r="B19" s="30" t="s">
        <v>143</v>
      </c>
      <c r="C19" s="31">
        <f>COUNTIFS(Maestro!$A$2:$A$999,A19,Maestro!$B$2:$B$999,B19)</f>
        <v>113</v>
      </c>
      <c r="D19" s="31">
        <f>COUNTIFS(Maestro!$A$2:$A$999,A19,Maestro!$B$2:$B$999,B19,Maestro!$J$2:$J$999,"SI")</f>
        <v>60</v>
      </c>
      <c r="E19" s="31">
        <f>COUNTIFS(Maestro!$A$2:$A$999,A19,Maestro!$B$2:$B$999,B19,Maestro!$J$2:$J$999,"NO")</f>
        <v>23</v>
      </c>
      <c r="F19" s="31">
        <f>COUNTIFS(Maestro!$A$2:$A$999,A19,Maestro!$B$2:$B$999,B19,Maestro!$A$2:$A$999,"&lt;&gt;",Maestro!$J$2:$J$999,"")</f>
        <v>30</v>
      </c>
      <c r="G19" s="31">
        <f>COUNTIFS(Maestro!$A$2:$A$999,A19,Maestro!$B$2:$B$999,B19,Maestro!$L$2:$L$999,"SI")</f>
        <v>17</v>
      </c>
      <c r="H19" s="31">
        <f>COUNTIFS(Maestro!$A$2:$A$999,A19,Maestro!$B$2:$B$999,B19,Maestro!$L$2:$L$999,"NO")</f>
        <v>71</v>
      </c>
      <c r="I19" s="31">
        <f>COUNTIFS(Maestro!$A$2:$A$999,A19,Maestro!$B$2:$B$999,B19,Maestro!$A$2:$A$999,"&lt;&gt;",Maestro!$L$2:$L$999,"")</f>
        <v>25</v>
      </c>
      <c r="J19" s="31">
        <f t="shared" si="2"/>
        <v>77</v>
      </c>
      <c r="K19" s="31"/>
      <c r="L19" s="31"/>
      <c r="M19" s="29"/>
    </row>
    <row r="20" spans="1:13" ht="20" customHeight="1">
      <c r="A20" s="34" t="s">
        <v>16</v>
      </c>
      <c r="B20" s="33" t="s">
        <v>611</v>
      </c>
      <c r="C20" s="34">
        <f>COUNTIFS(Maestro!$A$2:$A$999,A20,Maestro!$B$2:$B$999,B20)</f>
        <v>0</v>
      </c>
      <c r="D20" s="34">
        <f>COUNTIFS(Maestro!$A$2:$A$999,A20,Maestro!$B$2:$B$999,B20,Maestro!$J$2:$J$999,"SI")</f>
        <v>0</v>
      </c>
      <c r="E20" s="34">
        <f>COUNTIFS(Maestro!$A$2:$A$999,A20,Maestro!$B$2:$B$999,B20,Maestro!$J$2:$J$999,"NO")</f>
        <v>0</v>
      </c>
      <c r="F20" s="34">
        <f>COUNTIFS(Maestro!$A$2:$A$999,A20,Maestro!$B$2:$B$999,B20,Maestro!$A$2:$A$999,"&lt;&gt;",Maestro!$J$2:$J$999,"")</f>
        <v>0</v>
      </c>
      <c r="G20" s="34">
        <f>COUNTIFS(Maestro!$A$2:$A$999,A20,Maestro!$B$2:$B$999,B20,Maestro!$L$2:$L$999,"SI")</f>
        <v>0</v>
      </c>
      <c r="H20" s="34">
        <f>COUNTIFS(Maestro!$A$2:$A$999,A20,Maestro!$B$2:$B$999,B20,Maestro!$L$2:$L$999,"NO")</f>
        <v>0</v>
      </c>
      <c r="I20" s="34">
        <f>COUNTIFS(Maestro!$A$2:$A$999,A20,Maestro!$B$2:$B$999,B20,Maestro!$A$2:$A$999,"&lt;&gt;",Maestro!$L$2:$L$999,"")</f>
        <v>0</v>
      </c>
      <c r="J20" s="34">
        <f t="shared" si="2"/>
        <v>0</v>
      </c>
      <c r="K20" s="34"/>
      <c r="L20" s="34"/>
      <c r="M20" s="29"/>
    </row>
    <row r="21" spans="1:13" ht="20" customHeight="1">
      <c r="A21" s="37" t="s">
        <v>16</v>
      </c>
      <c r="B21" s="36" t="s">
        <v>833</v>
      </c>
      <c r="C21" s="37">
        <f>COUNTIFS(Maestro!$A$2:$A$999,A21,Maestro!$B$2:$B$999,B21)</f>
        <v>29</v>
      </c>
      <c r="D21" s="37">
        <f>COUNTIFS(Maestro!$A$2:$A$999,A21,Maestro!$B$2:$B$999,B21,Maestro!$J$2:$J$999,"SI")</f>
        <v>18</v>
      </c>
      <c r="E21" s="37">
        <f>COUNTIFS(Maestro!$A$2:$A$999,A21,Maestro!$B$2:$B$999,B21,Maestro!$J$2:$J$999,"NO")</f>
        <v>6</v>
      </c>
      <c r="F21" s="37">
        <f>COUNTIFS(Maestro!$A$2:$A$999,A21,Maestro!$B$2:$B$999,B21,Maestro!$A$2:$A$999,"&lt;&gt;",Maestro!$J$2:$J$999,"")</f>
        <v>5</v>
      </c>
      <c r="G21" s="37">
        <f>COUNTIFS(Maestro!$A$2:$A$999,A21,Maestro!$B$2:$B$999,B21,Maestro!$L$2:$L$999,"SI")</f>
        <v>8</v>
      </c>
      <c r="H21" s="37">
        <f>COUNTIFS(Maestro!$A$2:$A$999,A21,Maestro!$B$2:$B$999,B21,Maestro!$L$2:$L$999,"NO")</f>
        <v>13</v>
      </c>
      <c r="I21" s="37">
        <f>COUNTIFS(Maestro!$A$2:$A$999,A21,Maestro!$B$2:$B$999,B21,Maestro!$A$2:$A$999,"&lt;&gt;",Maestro!$L$2:$L$999,"")</f>
        <v>8</v>
      </c>
      <c r="J21" s="37">
        <f t="shared" si="2"/>
        <v>26</v>
      </c>
      <c r="K21" s="37"/>
      <c r="L21" s="37"/>
      <c r="M21" s="29"/>
    </row>
    <row r="22" spans="1:13" ht="20" customHeight="1">
      <c r="A22" s="40" t="s">
        <v>16</v>
      </c>
      <c r="B22" s="39" t="s">
        <v>1120</v>
      </c>
      <c r="C22" s="40">
        <f>COUNTIFS(Maestro!$A$2:$A$999,A22,Maestro!$B$2:$B$999,B22)</f>
        <v>5</v>
      </c>
      <c r="D22" s="40">
        <f>COUNTIFS(Maestro!$A$2:$A$999,A22,Maestro!$B$2:$B$999,B22,Maestro!$J$2:$J$999,"SI")</f>
        <v>3</v>
      </c>
      <c r="E22" s="40">
        <f>COUNTIFS(Maestro!$A$2:$A$999,A22,Maestro!$B$2:$B$999,B22,Maestro!$J$2:$J$999,"NO")</f>
        <v>0</v>
      </c>
      <c r="F22" s="40">
        <f>COUNTIFS(Maestro!$A$2:$A$999,A22,Maestro!$B$2:$B$999,B22,Maestro!$A$2:$A$999,"&lt;&gt;",Maestro!$J$2:$J$999,"")</f>
        <v>2</v>
      </c>
      <c r="G22" s="40">
        <f>COUNTIFS(Maestro!$A$2:$A$999,A22,Maestro!$B$2:$B$999,B22,Maestro!$L$2:$L$999,"SI")</f>
        <v>2</v>
      </c>
      <c r="H22" s="40">
        <f>COUNTIFS(Maestro!$A$2:$A$999,A22,Maestro!$B$2:$B$999,B22,Maestro!$L$2:$L$999,"NO")</f>
        <v>1</v>
      </c>
      <c r="I22" s="40">
        <f>COUNTIFS(Maestro!$A$2:$A$999,A22,Maestro!$B$2:$B$999,B22,Maestro!$A$2:$A$999,"&lt;&gt;",Maestro!$L$2:$L$999,"")</f>
        <v>2</v>
      </c>
      <c r="J22" s="40">
        <f t="shared" si="2"/>
        <v>5</v>
      </c>
      <c r="K22" s="40"/>
      <c r="L22" s="40"/>
      <c r="M22" s="29"/>
    </row>
    <row r="23" spans="1:13" ht="20" customHeight="1">
      <c r="A23" s="27" t="s">
        <v>556</v>
      </c>
      <c r="B23" s="26" t="s">
        <v>17</v>
      </c>
      <c r="C23" s="27">
        <f>COUNTIFS(Maestro!$A$2:$A$999,A23,Maestro!$B$2:$B$999,B23)</f>
        <v>0</v>
      </c>
      <c r="D23" s="27">
        <f>COUNTIFS(Maestro!$A$2:$A$999,A23,Maestro!$B$2:$B$999,B23,Maestro!$J$2:$J$999,"SI")</f>
        <v>0</v>
      </c>
      <c r="E23" s="27">
        <f>COUNTIFS(Maestro!$A$2:$A$999,A23,Maestro!$B$2:$B$999,B23,Maestro!$J$2:$J$999,"NO")</f>
        <v>0</v>
      </c>
      <c r="F23" s="27">
        <f>COUNTIFS(Maestro!$A$2:$A$999,A23,Maestro!$B$2:$B$999,B23,Maestro!$A$2:$A$999,"&lt;&gt;",Maestro!$J$2:$J$999,"")</f>
        <v>0</v>
      </c>
      <c r="G23" s="27">
        <f>COUNTIFS(Maestro!$A$2:$A$999,A23,Maestro!$B$2:$B$999,B23,Maestro!$L$2:$L$999,"SI")</f>
        <v>0</v>
      </c>
      <c r="H23" s="27">
        <f>COUNTIFS(Maestro!$A$2:$A$999,A23,Maestro!$B$2:$B$999,B23,Maestro!$L$2:$L$999,"NO")</f>
        <v>0</v>
      </c>
      <c r="I23" s="27">
        <f>COUNTIFS(Maestro!$A$2:$A$999,A23,Maestro!$B$2:$B$999,B23,Maestro!$A$2:$A$999,"&lt;&gt;",Maestro!$L$2:$L$999,"")</f>
        <v>0</v>
      </c>
      <c r="J23" s="27">
        <f t="shared" si="2"/>
        <v>0</v>
      </c>
      <c r="K23" s="27"/>
      <c r="L23" s="27"/>
      <c r="M23" s="29"/>
    </row>
    <row r="24" spans="1:13" ht="20" customHeight="1">
      <c r="A24" s="31" t="s">
        <v>556</v>
      </c>
      <c r="B24" s="30" t="s">
        <v>143</v>
      </c>
      <c r="C24" s="31">
        <f>COUNTIFS(Maestro!$A$2:$A$999,A24,Maestro!$B$2:$B$999,B24)</f>
        <v>16</v>
      </c>
      <c r="D24" s="31">
        <f>COUNTIFS(Maestro!$A$2:$A$999,A24,Maestro!$B$2:$B$999,B24,Maestro!$J$2:$J$999,"SI")</f>
        <v>8</v>
      </c>
      <c r="E24" s="31">
        <f>COUNTIFS(Maestro!$A$2:$A$999,A24,Maestro!$B$2:$B$999,B24,Maestro!$J$2:$J$999,"NO")</f>
        <v>2</v>
      </c>
      <c r="F24" s="31">
        <f>COUNTIFS(Maestro!$A$2:$A$999,A24,Maestro!$B$2:$B$999,B24,Maestro!$A$2:$A$999,"&lt;&gt;",Maestro!$J$2:$J$999,"")</f>
        <v>6</v>
      </c>
      <c r="G24" s="31">
        <f>COUNTIFS(Maestro!$A$2:$A$999,A24,Maestro!$B$2:$B$999,B24,Maestro!$L$2:$L$999,"SI")</f>
        <v>0</v>
      </c>
      <c r="H24" s="31">
        <f>COUNTIFS(Maestro!$A$2:$A$999,A24,Maestro!$B$2:$B$999,B24,Maestro!$L$2:$L$999,"NO")</f>
        <v>9</v>
      </c>
      <c r="I24" s="31">
        <f>COUNTIFS(Maestro!$A$2:$A$999,A24,Maestro!$B$2:$B$999,B24,Maestro!$A$2:$A$999,"&lt;&gt;",Maestro!$L$2:$L$999,"")</f>
        <v>7</v>
      </c>
      <c r="J24" s="31">
        <f t="shared" si="2"/>
        <v>8</v>
      </c>
      <c r="K24" s="31"/>
      <c r="L24" s="31"/>
      <c r="M24" s="29"/>
    </row>
    <row r="25" spans="1:13" ht="20" customHeight="1">
      <c r="A25" s="34" t="s">
        <v>556</v>
      </c>
      <c r="B25" s="33" t="s">
        <v>611</v>
      </c>
      <c r="C25" s="34">
        <f>COUNTIFS(Maestro!$A$2:$A$999,A25,Maestro!$B$2:$B$999,B25)</f>
        <v>66</v>
      </c>
      <c r="D25" s="34">
        <f>COUNTIFS(Maestro!$A$2:$A$999,A25,Maestro!$B$2:$B$999,B25,Maestro!$J$2:$J$999,"SI")</f>
        <v>38</v>
      </c>
      <c r="E25" s="34">
        <f>COUNTIFS(Maestro!$A$2:$A$999,A25,Maestro!$B$2:$B$999,B25,Maestro!$J$2:$J$999,"NO")</f>
        <v>12</v>
      </c>
      <c r="F25" s="34">
        <f>COUNTIFS(Maestro!$A$2:$A$999,A25,Maestro!$B$2:$B$999,B25,Maestro!$A$2:$A$999,"&lt;&gt;",Maestro!$J$2:$J$999,"")</f>
        <v>16</v>
      </c>
      <c r="G25" s="34">
        <f>COUNTIFS(Maestro!$A$2:$A$999,A25,Maestro!$B$2:$B$999,B25,Maestro!$L$2:$L$999,"SI")</f>
        <v>1</v>
      </c>
      <c r="H25" s="34">
        <f>COUNTIFS(Maestro!$A$2:$A$999,A25,Maestro!$B$2:$B$999,B25,Maestro!$L$2:$L$999,"NO")</f>
        <v>65</v>
      </c>
      <c r="I25" s="34">
        <f>COUNTIFS(Maestro!$A$2:$A$999,A25,Maestro!$B$2:$B$999,B25,Maestro!$A$2:$A$999,"&lt;&gt;",Maestro!$L$2:$L$999,"")</f>
        <v>0</v>
      </c>
      <c r="J25" s="34">
        <f t="shared" si="2"/>
        <v>39</v>
      </c>
      <c r="K25" s="34"/>
      <c r="L25" s="34"/>
      <c r="M25" s="29"/>
    </row>
    <row r="26" spans="1:13" ht="20" customHeight="1">
      <c r="A26" s="37" t="s">
        <v>556</v>
      </c>
      <c r="B26" s="36" t="s">
        <v>833</v>
      </c>
      <c r="C26" s="37">
        <f>COUNTIFS(Maestro!$A$2:$A$999,A26,Maestro!$B$2:$B$999,B26)</f>
        <v>62</v>
      </c>
      <c r="D26" s="37">
        <f>COUNTIFS(Maestro!$A$2:$A$999,A26,Maestro!$B$2:$B$999,B26,Maestro!$J$2:$J$999,"SI")</f>
        <v>38</v>
      </c>
      <c r="E26" s="37">
        <f>COUNTIFS(Maestro!$A$2:$A$999,A26,Maestro!$B$2:$B$999,B26,Maestro!$J$2:$J$999,"NO")</f>
        <v>15</v>
      </c>
      <c r="F26" s="37">
        <f>COUNTIFS(Maestro!$A$2:$A$999,A26,Maestro!$B$2:$B$999,B26,Maestro!$A$2:$A$999,"&lt;&gt;",Maestro!$J$2:$J$999,"")</f>
        <v>9</v>
      </c>
      <c r="G26" s="37">
        <f>COUNTIFS(Maestro!$A$2:$A$999,A26,Maestro!$B$2:$B$999,B26,Maestro!$L$2:$L$999,"SI")</f>
        <v>19</v>
      </c>
      <c r="H26" s="37">
        <f>COUNTIFS(Maestro!$A$2:$A$999,A26,Maestro!$B$2:$B$999,B26,Maestro!$L$2:$L$999,"NO")</f>
        <v>42</v>
      </c>
      <c r="I26" s="37">
        <f>COUNTIFS(Maestro!$A$2:$A$999,A26,Maestro!$B$2:$B$999,B26,Maestro!$A$2:$A$999,"&lt;&gt;",Maestro!$L$2:$L$999,"")</f>
        <v>1</v>
      </c>
      <c r="J26" s="37">
        <f t="shared" si="2"/>
        <v>57</v>
      </c>
      <c r="K26" s="37"/>
      <c r="L26" s="37"/>
      <c r="M26" s="29"/>
    </row>
    <row r="27" spans="1:13" ht="20" customHeight="1">
      <c r="A27" s="40" t="s">
        <v>556</v>
      </c>
      <c r="B27" s="39" t="s">
        <v>1120</v>
      </c>
      <c r="C27" s="40">
        <f>COUNTIFS(Maestro!$A$2:$A$999,A27,Maestro!$B$2:$B$999,B27)</f>
        <v>0</v>
      </c>
      <c r="D27" s="40">
        <f>COUNTIFS(Maestro!$A$2:$A$999,A27,Maestro!$B$2:$B$999,B27,Maestro!$J$2:$J$999,"SI")</f>
        <v>0</v>
      </c>
      <c r="E27" s="40">
        <f>COUNTIFS(Maestro!$A$2:$A$999,A27,Maestro!$B$2:$B$999,B27,Maestro!$J$2:$J$999,"NO")</f>
        <v>0</v>
      </c>
      <c r="F27" s="40">
        <f>COUNTIFS(Maestro!$A$2:$A$999,A27,Maestro!$B$2:$B$999,B27,Maestro!$A$2:$A$999,"&lt;&gt;",Maestro!$J$2:$J$999,"")</f>
        <v>0</v>
      </c>
      <c r="G27" s="40">
        <f>COUNTIFS(Maestro!$A$2:$A$999,A27,Maestro!$B$2:$B$999,B27,Maestro!$L$2:$L$999,"SI")</f>
        <v>0</v>
      </c>
      <c r="H27" s="40">
        <f>COUNTIFS(Maestro!$A$2:$A$999,A27,Maestro!$B$2:$B$999,B27,Maestro!$L$2:$L$999,"NO")</f>
        <v>0</v>
      </c>
      <c r="I27" s="40">
        <f>COUNTIFS(Maestro!$A$2:$A$999,A27,Maestro!$B$2:$B$999,B27,Maestro!$A$2:$A$999,"&lt;&gt;",Maestro!$L$2:$L$999,"")</f>
        <v>0</v>
      </c>
      <c r="J27" s="40">
        <f t="shared" si="2"/>
        <v>0</v>
      </c>
      <c r="K27" s="40"/>
      <c r="L27" s="40"/>
      <c r="M27" s="29"/>
    </row>
    <row r="28" spans="1:13" ht="20" customHeight="1">
      <c r="A28" s="29" t="s">
        <v>1156</v>
      </c>
      <c r="B28" s="29" t="s">
        <v>1162</v>
      </c>
      <c r="C28" s="29">
        <f t="shared" ref="C28:J28" si="3">SUM(C18:C27)</f>
        <v>313</v>
      </c>
      <c r="D28" s="29">
        <f t="shared" si="3"/>
        <v>183</v>
      </c>
      <c r="E28" s="29">
        <f t="shared" si="3"/>
        <v>61</v>
      </c>
      <c r="F28" s="29">
        <f t="shared" si="3"/>
        <v>69</v>
      </c>
      <c r="G28" s="29">
        <f t="shared" si="3"/>
        <v>60</v>
      </c>
      <c r="H28" s="29">
        <f t="shared" si="3"/>
        <v>209</v>
      </c>
      <c r="I28" s="29">
        <f t="shared" si="3"/>
        <v>44</v>
      </c>
      <c r="J28" s="29">
        <f t="shared" si="3"/>
        <v>243</v>
      </c>
      <c r="K28" s="29"/>
      <c r="L28" s="29"/>
      <c r="M28" s="29"/>
    </row>
    <row r="29" spans="1:13" ht="2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2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20" customHeight="1">
      <c r="A31" s="44" t="s">
        <v>1163</v>
      </c>
      <c r="B31" s="45"/>
      <c r="C31" s="45"/>
      <c r="D31" s="45"/>
      <c r="E31" s="45"/>
      <c r="F31" s="45"/>
      <c r="G31" s="45"/>
      <c r="H31" s="45"/>
      <c r="I31" s="45"/>
      <c r="J31" s="46"/>
      <c r="K31" s="2"/>
      <c r="L31" s="2"/>
      <c r="M31" s="2"/>
    </row>
    <row r="32" spans="1:13" ht="20" customHeight="1">
      <c r="A32" s="1" t="s">
        <v>1158</v>
      </c>
      <c r="B32" s="1" t="s">
        <v>1134</v>
      </c>
      <c r="C32" s="1" t="s">
        <v>1159</v>
      </c>
      <c r="D32" s="1" t="s">
        <v>1160</v>
      </c>
      <c r="E32" s="1" t="s">
        <v>1161</v>
      </c>
      <c r="F32" s="1" t="s">
        <v>1138</v>
      </c>
      <c r="G32" s="1" t="s">
        <v>1139</v>
      </c>
      <c r="H32" s="1" t="s">
        <v>1151</v>
      </c>
      <c r="I32" s="1" t="s">
        <v>1141</v>
      </c>
      <c r="J32" s="1" t="s">
        <v>1164</v>
      </c>
      <c r="K32" s="2"/>
      <c r="L32" s="2"/>
      <c r="M32" s="2"/>
    </row>
    <row r="33" spans="1:13" ht="20" customHeight="1">
      <c r="A33" s="2" t="s">
        <v>16</v>
      </c>
      <c r="B33" s="2">
        <f>COUNTIF(Maestro!$A$2:$A$999,A33)</f>
        <v>169</v>
      </c>
      <c r="C33" s="2">
        <f>COUNTIFS(Maestro!$A$2:$A$999,A33,Maestro!$J$2:$J$999,"SI")</f>
        <v>99</v>
      </c>
      <c r="D33" s="2">
        <f>COUNTIFS(Maestro!$A$2:$A$999,A33,Maestro!$J$2:$J$999,"NO")</f>
        <v>32</v>
      </c>
      <c r="E33" s="2">
        <f>COUNTIFS(Maestro!$A$2:$A$999,A33,Maestro!$A$2:$A$999,"&lt;&gt;",Maestro!$J$2:$J$999,"")</f>
        <v>38</v>
      </c>
      <c r="F33" s="2">
        <f>COUNTIFS(Maestro!$A$2:$A$999,A33,Maestro!$L$2:$L$999,"SI")</f>
        <v>40</v>
      </c>
      <c r="G33" s="2">
        <f>COUNTIFS(Maestro!$A$2:$A$999,A33,Maestro!$L$2:$L$999,"NO")</f>
        <v>93</v>
      </c>
      <c r="H33" s="2">
        <f>COUNTIFS(Maestro!$A$2:$A$999,A33,Maestro!$A$2:$A$999,"&lt;&gt;",Maestro!$L$2:$L$999,"")</f>
        <v>36</v>
      </c>
      <c r="I33" s="2">
        <f>C33+F33</f>
        <v>139</v>
      </c>
      <c r="J33" s="3">
        <f>IFERROR(C33/B33,0)</f>
        <v>0.58579881656804733</v>
      </c>
      <c r="K33" s="2"/>
      <c r="L33" s="2"/>
      <c r="M33" s="2"/>
    </row>
    <row r="34" spans="1:13" ht="20" customHeight="1">
      <c r="A34" s="2" t="s">
        <v>556</v>
      </c>
      <c r="B34" s="2">
        <f>COUNTIF(Maestro!$A$2:$A$999,A34)</f>
        <v>144</v>
      </c>
      <c r="C34" s="2">
        <f>COUNTIFS(Maestro!$A$2:$A$999,A34,Maestro!$J$2:$J$999,"SI")</f>
        <v>84</v>
      </c>
      <c r="D34" s="2">
        <f>COUNTIFS(Maestro!$A$2:$A$999,A34,Maestro!$J$2:$J$999,"NO")</f>
        <v>29</v>
      </c>
      <c r="E34" s="2">
        <f>COUNTIFS(Maestro!$A$2:$A$999,A34,Maestro!$A$2:$A$999,"&lt;&gt;",Maestro!$J$2:$J$999,"")</f>
        <v>31</v>
      </c>
      <c r="F34" s="2">
        <f>COUNTIFS(Maestro!$A$2:$A$999,A34,Maestro!$L$2:$L$999,"SI")</f>
        <v>20</v>
      </c>
      <c r="G34" s="2">
        <f>COUNTIFS(Maestro!$A$2:$A$999,A34,Maestro!$L$2:$L$999,"NO")</f>
        <v>116</v>
      </c>
      <c r="H34" s="2">
        <f>COUNTIFS(Maestro!$A$2:$A$999,A34,Maestro!$A$2:$A$999,"&lt;&gt;",Maestro!$L$2:$L$999,"")</f>
        <v>8</v>
      </c>
      <c r="I34" s="2">
        <f>C34+F34</f>
        <v>104</v>
      </c>
      <c r="J34" s="3">
        <f>IFERROR(C34/B34,0)</f>
        <v>0.58333333333333337</v>
      </c>
      <c r="K34" s="2"/>
      <c r="L34" s="2"/>
      <c r="M34" s="2"/>
    </row>
    <row r="35" spans="1:13" ht="20" customHeight="1">
      <c r="A35" s="2" t="s">
        <v>1156</v>
      </c>
      <c r="B35" s="2">
        <f t="shared" ref="B35:I35" si="4">SUM(B33:B34)</f>
        <v>313</v>
      </c>
      <c r="C35" s="2">
        <f t="shared" si="4"/>
        <v>183</v>
      </c>
      <c r="D35" s="2">
        <f t="shared" si="4"/>
        <v>61</v>
      </c>
      <c r="E35" s="2">
        <f t="shared" si="4"/>
        <v>69</v>
      </c>
      <c r="F35" s="2">
        <f t="shared" si="4"/>
        <v>60</v>
      </c>
      <c r="G35" s="2">
        <f t="shared" si="4"/>
        <v>209</v>
      </c>
      <c r="H35" s="2">
        <f t="shared" si="4"/>
        <v>44</v>
      </c>
      <c r="I35" s="2">
        <f t="shared" si="4"/>
        <v>243</v>
      </c>
      <c r="J35" s="3">
        <f>IFERROR(C35/B35,0)</f>
        <v>0.5846645367412141</v>
      </c>
      <c r="K35" s="2"/>
      <c r="L35" s="2"/>
      <c r="M35" s="2"/>
    </row>
    <row r="36" spans="1:13" ht="2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2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20" customHeight="1">
      <c r="A38" s="44" t="s">
        <v>1165</v>
      </c>
      <c r="B38" s="45"/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</row>
    <row r="39" spans="1:13" ht="20" customHeight="1">
      <c r="A39" s="1" t="s">
        <v>1166</v>
      </c>
      <c r="B39" s="1" t="s">
        <v>1167</v>
      </c>
      <c r="C39" s="1" t="s">
        <v>1168</v>
      </c>
      <c r="D39" s="1" t="s">
        <v>1169</v>
      </c>
      <c r="E39" s="2"/>
      <c r="F39" s="2"/>
      <c r="G39" s="2"/>
      <c r="H39" s="2"/>
      <c r="I39" s="2"/>
      <c r="J39" s="2"/>
      <c r="K39" s="2"/>
      <c r="L39" s="2"/>
      <c r="M39" s="2"/>
    </row>
    <row r="40" spans="1:13" ht="20" customHeight="1">
      <c r="A40" s="2" t="s">
        <v>1170</v>
      </c>
      <c r="B40" s="2">
        <f>COUNTIF(Maestro!$J$2:$J$999,"SI")</f>
        <v>183</v>
      </c>
      <c r="C40" s="2">
        <f>B40</f>
        <v>183</v>
      </c>
      <c r="D40" s="4" t="s">
        <v>1171</v>
      </c>
      <c r="E40" s="2"/>
      <c r="F40" s="2"/>
      <c r="G40" s="2"/>
      <c r="H40" s="2"/>
      <c r="I40" s="2"/>
      <c r="J40" s="2"/>
      <c r="K40" s="2"/>
      <c r="L40" s="2"/>
      <c r="M40" s="2"/>
    </row>
    <row r="41" spans="1:13" ht="20" customHeight="1">
      <c r="A41" s="2" t="s">
        <v>1172</v>
      </c>
      <c r="B41" s="2">
        <f>COUNTIFS(Maestro!$J$2:$J$999,"SI",Maestro!$L$2:$L$999,"SI")</f>
        <v>60</v>
      </c>
      <c r="C41" s="2">
        <f>B41</f>
        <v>60</v>
      </c>
      <c r="D41" s="4" t="s">
        <v>1173</v>
      </c>
      <c r="E41" s="2"/>
      <c r="F41" s="2"/>
      <c r="G41" s="2"/>
      <c r="H41" s="2"/>
      <c r="I41" s="2"/>
      <c r="J41" s="2"/>
      <c r="K41" s="2"/>
      <c r="L41" s="2"/>
      <c r="M41" s="2"/>
    </row>
  </sheetData>
  <mergeCells count="5">
    <mergeCell ref="A31:J31"/>
    <mergeCell ref="A1:M1"/>
    <mergeCell ref="A6:M6"/>
    <mergeCell ref="A38:D38"/>
    <mergeCell ref="A16:J16"/>
  </mergeCells>
  <conditionalFormatting sqref="A8:M12">
    <cfRule type="expression" dxfId="17" priority="1">
      <formula>$A8="VIP"</formula>
    </cfRule>
    <cfRule type="expression" dxfId="16" priority="2">
      <formula>$A8="ROJA"</formula>
    </cfRule>
    <cfRule type="expression" dxfId="15" priority="3">
      <formula>$A8="CELESTE"</formula>
    </cfRule>
    <cfRule type="expression" dxfId="14" priority="4">
      <formula>$A8="VERDE"</formula>
    </cfRule>
    <cfRule type="expression" dxfId="13" priority="5">
      <formula>$A8="AMARILLA"</formula>
    </cfRule>
  </conditionalFormatting>
  <conditionalFormatting sqref="J8:K12">
    <cfRule type="cellIs" dxfId="12" priority="6" operator="lessThan">
      <formula>0</formula>
    </cfRule>
  </conditionalFormatting>
  <conditionalFormatting sqref="M8:M12">
    <cfRule type="expression" dxfId="11" priority="7">
      <formula>$M8="SOBRECUPO"</formula>
    </cfRule>
    <cfRule type="expression" dxfId="10" priority="8">
      <formula>$M8="COMPLETA"</formula>
    </cfRule>
  </conditionalFormatting>
  <hyperlinks>
    <hyperlink ref="D40" location="'Asistencia Titular'!A1" display="Ver pestaña Asistencia Titular" xr:uid="{00000000-0004-0000-0100-000000000000}"/>
    <hyperlink ref="D41" location="'Asistencia Acompañante'!A1" display="Ver pestaña Asistencia Acompañante" xr:uid="{00000000-0004-0000-0100-000001000000}"/>
  </hyperlinks>
  <pageMargins left="0.75" right="0.75" top="1" bottom="1" header="0.5" footer="0.5"/>
  <pageSetup paperSize="9" scale="3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03"/>
  <sheetViews>
    <sheetView topLeftCell="C1" zoomScale="70" zoomScaleNormal="70" workbookViewId="0">
      <selection activeCell="Q12" sqref="Q12"/>
    </sheetView>
  </sheetViews>
  <sheetFormatPr baseColWidth="10" defaultColWidth="9" defaultRowHeight="13.5"/>
  <cols>
    <col min="1" max="1" width="16" customWidth="1"/>
    <col min="2" max="2" width="14" customWidth="1"/>
    <col min="3" max="3" width="8" customWidth="1"/>
    <col min="4" max="4" width="18" customWidth="1"/>
    <col min="5" max="5" width="14" customWidth="1"/>
    <col min="6" max="7" width="18" customWidth="1"/>
    <col min="8" max="8" width="22" customWidth="1"/>
    <col min="9" max="9" width="42" customWidth="1"/>
    <col min="10" max="10" width="18" customWidth="1"/>
    <col min="11" max="11" width="22" customWidth="1"/>
  </cols>
  <sheetData>
    <row r="1" spans="1:11" ht="28.05" customHeight="1">
      <c r="A1" s="47" t="s">
        <v>1174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24" customHeight="1">
      <c r="A2" s="5" t="s">
        <v>1175</v>
      </c>
      <c r="B2" s="5">
        <f>COUNTIF(Maestro!$J$2:$J$999,"SI")</f>
        <v>183</v>
      </c>
      <c r="C2" s="5"/>
      <c r="D2" s="5" t="s">
        <v>1176</v>
      </c>
      <c r="E2" s="5"/>
      <c r="F2" s="5"/>
      <c r="G2" s="5"/>
      <c r="H2" s="5"/>
      <c r="I2" s="5"/>
      <c r="J2" s="5"/>
      <c r="K2" s="5"/>
    </row>
    <row r="3" spans="1:11" ht="34.049999999999997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12</v>
      </c>
    </row>
    <row r="4" spans="1:11" ht="20" customHeight="1">
      <c r="A4" s="2" t="str">
        <f>IFERROR(INDEX(Maestro!$A$2:$A$999,MATCH(ROWS($A$4:A4),Maestro!$O$2:$O$999,0)),"")</f>
        <v>OPA</v>
      </c>
      <c r="B4" s="2" t="str">
        <f>IFERROR(INDEX(Maestro!$B$2:$B$999,MATCH(ROWS($A$4:A4),Maestro!$O$2:$O$999,0)),"")</f>
        <v>VIP</v>
      </c>
      <c r="C4" s="2">
        <f>IFERROR(INDEX(Maestro!$C$2:$C$999,MATCH(ROWS($A$4:A4),Maestro!$O$2:$O$999,0)),"")</f>
        <v>1</v>
      </c>
      <c r="D4" s="2" t="str">
        <f>IFERROR(INDEX(Maestro!$D$2:$D$999,MATCH(ROWS($A$4:A4),Maestro!$O$2:$O$999,0)),"")</f>
        <v>Su Excelencia</v>
      </c>
      <c r="E4" s="2" t="str">
        <f>IFERROR(INDEX(Maestro!$E$2:$E$999,MATCH(ROWS($A$4:A4),Maestro!$O$2:$O$999,0)),"")</f>
        <v>Señor</v>
      </c>
      <c r="F4" s="2" t="str">
        <f>IFERROR(INDEX(Maestro!$F$2:$F$999,MATCH(ROWS($A$4:A4),Maestro!$O$2:$O$999,0)),"")</f>
        <v>Kast</v>
      </c>
      <c r="G4" s="2" t="str">
        <f>IFERROR(INDEX(Maestro!$G$2:$G$999,MATCH(ROWS($A$4:A4),Maestro!$O$2:$O$999,0)),"")</f>
        <v>Rist</v>
      </c>
      <c r="H4" s="2" t="str">
        <f>IFERROR(INDEX(Maestro!$H$2:$H$999,MATCH(ROWS($A$4:A4),Maestro!$O$2:$O$999,0)),"")</f>
        <v>José Antonio</v>
      </c>
      <c r="I4" s="2" t="str">
        <f>IFERROR(INDEX(Maestro!$I$2:$I$999,MATCH(ROWS($A$4:A4),Maestro!$O$2:$O$999,0)),"")</f>
        <v>Presidente de la República</v>
      </c>
      <c r="J4" s="2" t="str">
        <f>IFERROR(INDEX(Maestro!$J$2:$J$999,MATCH(ROWS($A$4:A4),Maestro!$O$2:$O$999,0)),"")</f>
        <v>SI</v>
      </c>
      <c r="K4" s="2">
        <f>IFERROR(INDEX(Maestro!$M$2:$M$999,MATCH(ROWS($A$4:A4),Maestro!$O$2:$O$999,0)),"")</f>
        <v>0</v>
      </c>
    </row>
    <row r="5" spans="1:11" ht="20" customHeight="1">
      <c r="A5" s="2" t="str">
        <f>IFERROR(INDEX(Maestro!$A$2:$A$999,MATCH(ROWS($A$4:A5),Maestro!$O$2:$O$999,0)),"")</f>
        <v>OPA</v>
      </c>
      <c r="B5" s="2" t="str">
        <f>IFERROR(INDEX(Maestro!$B$2:$B$999,MATCH(ROWS($A$4:A5),Maestro!$O$2:$O$999,0)),"")</f>
        <v>VIP</v>
      </c>
      <c r="C5" s="2">
        <f>IFERROR(INDEX(Maestro!$C$2:$C$999,MATCH(ROWS($A$4:A5),Maestro!$O$2:$O$999,0)),"")</f>
        <v>2</v>
      </c>
      <c r="D5" s="2" t="str">
        <f>IFERROR(INDEX(Maestro!$D$2:$D$999,MATCH(ROWS($A$4:A5),Maestro!$O$2:$O$999,0)),"")</f>
        <v>Ministro</v>
      </c>
      <c r="E5" s="2" t="str">
        <f>IFERROR(INDEX(Maestro!$E$2:$E$999,MATCH(ROWS($A$4:A5),Maestro!$O$2:$O$999,0)),"")</f>
        <v>Señor</v>
      </c>
      <c r="F5" s="2" t="str">
        <f>IFERROR(INDEX(Maestro!$F$2:$F$999,MATCH(ROWS($A$4:A5),Maestro!$O$2:$O$999,0)),"")</f>
        <v>Barros</v>
      </c>
      <c r="G5" s="2" t="str">
        <f>IFERROR(INDEX(Maestro!$G$2:$G$999,MATCH(ROWS($A$4:A5),Maestro!$O$2:$O$999,0)),"")</f>
        <v>Tocornal</v>
      </c>
      <c r="H5" s="2" t="str">
        <f>IFERROR(INDEX(Maestro!$H$2:$H$999,MATCH(ROWS($A$4:A5),Maestro!$O$2:$O$999,0)),"")</f>
        <v>Fernando</v>
      </c>
      <c r="I5" s="2" t="str">
        <f>IFERROR(INDEX(Maestro!$I$2:$I$999,MATCH(ROWS($A$4:A5),Maestro!$O$2:$O$999,0)),"")</f>
        <v>Ministro de Defensa Nacional</v>
      </c>
      <c r="J5" s="2" t="str">
        <f>IFERROR(INDEX(Maestro!$J$2:$J$999,MATCH(ROWS($A$4:A5),Maestro!$O$2:$O$999,0)),"")</f>
        <v>SI</v>
      </c>
      <c r="K5" s="2">
        <f>IFERROR(INDEX(Maestro!$M$2:$M$999,MATCH(ROWS($A$4:A5),Maestro!$O$2:$O$999,0)),"")</f>
        <v>0</v>
      </c>
    </row>
    <row r="6" spans="1:11" ht="20" customHeight="1">
      <c r="A6" s="2" t="str">
        <f>IFERROR(INDEX(Maestro!$A$2:$A$999,MATCH(ROWS($A$4:A6),Maestro!$O$2:$O$999,0)),"")</f>
        <v>OPA</v>
      </c>
      <c r="B6" s="2" t="str">
        <f>IFERROR(INDEX(Maestro!$B$2:$B$999,MATCH(ROWS($A$4:A6),Maestro!$O$2:$O$999,0)),"")</f>
        <v>VIP</v>
      </c>
      <c r="C6" s="2">
        <f>IFERROR(INDEX(Maestro!$C$2:$C$999,MATCH(ROWS($A$4:A6),Maestro!$O$2:$O$999,0)),"")</f>
        <v>3</v>
      </c>
      <c r="D6" s="2" t="str">
        <f>IFERROR(INDEX(Maestro!$D$2:$D$999,MATCH(ROWS($A$4:A6),Maestro!$O$2:$O$999,0)),"")</f>
        <v>Almirante</v>
      </c>
      <c r="E6" s="2" t="str">
        <f>IFERROR(INDEX(Maestro!$E$2:$E$999,MATCH(ROWS($A$4:A6),Maestro!$O$2:$O$999,0)),"")</f>
        <v>Señor</v>
      </c>
      <c r="F6" s="2" t="str">
        <f>IFERROR(INDEX(Maestro!$F$2:$F$999,MATCH(ROWS($A$4:A6),Maestro!$O$2:$O$999,0)),"")</f>
        <v>Cabrera</v>
      </c>
      <c r="G6" s="2" t="str">
        <f>IFERROR(INDEX(Maestro!$G$2:$G$999,MATCH(ROWS($A$4:A6),Maestro!$O$2:$O$999,0)),"")</f>
        <v>Salazar</v>
      </c>
      <c r="H6" s="2" t="str">
        <f>IFERROR(INDEX(Maestro!$H$2:$H$999,MATCH(ROWS($A$4:A6),Maestro!$O$2:$O$999,0)),"")</f>
        <v>Fernando</v>
      </c>
      <c r="I6" s="2" t="str">
        <f>IFERROR(INDEX(Maestro!$I$2:$I$999,MATCH(ROWS($A$4:A6),Maestro!$O$2:$O$999,0)),"")</f>
        <v>Comandante en Jefe de la Armada</v>
      </c>
      <c r="J6" s="2" t="str">
        <f>IFERROR(INDEX(Maestro!$J$2:$J$999,MATCH(ROWS($A$4:A6),Maestro!$O$2:$O$999,0)),"")</f>
        <v>SI</v>
      </c>
      <c r="K6" s="2">
        <f>IFERROR(INDEX(Maestro!$M$2:$M$999,MATCH(ROWS($A$4:A6),Maestro!$O$2:$O$999,0)),"")</f>
        <v>0</v>
      </c>
    </row>
    <row r="7" spans="1:11" ht="20" customHeight="1">
      <c r="A7" s="2" t="str">
        <f>IFERROR(INDEX(Maestro!$A$2:$A$999,MATCH(ROWS($A$4:A7),Maestro!$O$2:$O$999,0)),"")</f>
        <v>OPA</v>
      </c>
      <c r="B7" s="2" t="str">
        <f>IFERROR(INDEX(Maestro!$B$2:$B$999,MATCH(ROWS($A$4:A7),Maestro!$O$2:$O$999,0)),"")</f>
        <v>VIP</v>
      </c>
      <c r="C7" s="2">
        <f>IFERROR(INDEX(Maestro!$C$2:$C$999,MATCH(ROWS($A$4:A7),Maestro!$O$2:$O$999,0)),"")</f>
        <v>5</v>
      </c>
      <c r="D7" s="2" t="str">
        <f>IFERROR(INDEX(Maestro!$D$2:$D$999,MATCH(ROWS($A$4:A7),Maestro!$O$2:$O$999,0)),"")</f>
        <v>Honorable Senadora</v>
      </c>
      <c r="E7" s="2" t="str">
        <f>IFERROR(INDEX(Maestro!$E$2:$E$999,MATCH(ROWS($A$4:A7),Maestro!$O$2:$O$999,0)),"")</f>
        <v>Señora</v>
      </c>
      <c r="F7" s="2" t="str">
        <f>IFERROR(INDEX(Maestro!$F$2:$F$999,MATCH(ROWS($A$4:A7),Maestro!$O$2:$O$999,0)),"")</f>
        <v>Núñez</v>
      </c>
      <c r="G7" s="2" t="str">
        <f>IFERROR(INDEX(Maestro!$G$2:$G$999,MATCH(ROWS($A$4:A7),Maestro!$O$2:$O$999,0)),"")</f>
        <v>Urrutia</v>
      </c>
      <c r="H7" s="2" t="str">
        <f>IFERROR(INDEX(Maestro!$H$2:$H$999,MATCH(ROWS($A$4:A7),Maestro!$O$2:$O$999,0)),"")</f>
        <v>Paulina</v>
      </c>
      <c r="I7" s="2" t="str">
        <f>IFERROR(INDEX(Maestro!$I$2:$I$999,MATCH(ROWS($A$4:A7),Maestro!$O$2:$O$999,0)),"")</f>
        <v>Presidenta del Senado</v>
      </c>
      <c r="J7" s="2" t="str">
        <f>IFERROR(INDEX(Maestro!$J$2:$J$999,MATCH(ROWS($A$4:A7),Maestro!$O$2:$O$999,0)),"")</f>
        <v>SI</v>
      </c>
      <c r="K7" s="2">
        <f>IFERROR(INDEX(Maestro!$M$2:$M$999,MATCH(ROWS($A$4:A7),Maestro!$O$2:$O$999,0)),"")</f>
        <v>0</v>
      </c>
    </row>
    <row r="8" spans="1:11" ht="20" customHeight="1">
      <c r="A8" s="2" t="str">
        <f>IFERROR(INDEX(Maestro!$A$2:$A$999,MATCH(ROWS($A$4:A8),Maestro!$O$2:$O$999,0)),"")</f>
        <v>OPA</v>
      </c>
      <c r="B8" s="2" t="str">
        <f>IFERROR(INDEX(Maestro!$B$2:$B$999,MATCH(ROWS($A$4:A8),Maestro!$O$2:$O$999,0)),"")</f>
        <v>VIP</v>
      </c>
      <c r="C8" s="2">
        <f>IFERROR(INDEX(Maestro!$C$2:$C$999,MATCH(ROWS($A$4:A8),Maestro!$O$2:$O$999,0)),"")</f>
        <v>6</v>
      </c>
      <c r="D8" s="2" t="str">
        <f>IFERROR(INDEX(Maestro!$D$2:$D$999,MATCH(ROWS($A$4:A8),Maestro!$O$2:$O$999,0)),"")</f>
        <v>Excelentísima</v>
      </c>
      <c r="E8" s="2" t="str">
        <f>IFERROR(INDEX(Maestro!$E$2:$E$999,MATCH(ROWS($A$4:A8),Maestro!$O$2:$O$999,0)),"")</f>
        <v>Señora</v>
      </c>
      <c r="F8" s="2" t="str">
        <f>IFERROR(INDEX(Maestro!$F$2:$F$999,MATCH(ROWS($A$4:A8),Maestro!$O$2:$O$999,0)),"")</f>
        <v>Chevesich (Quevesich)</v>
      </c>
      <c r="G8" s="2" t="str">
        <f>IFERROR(INDEX(Maestro!$G$2:$G$999,MATCH(ROWS($A$4:A8),Maestro!$O$2:$O$999,0)),"")</f>
        <v>Ruíz</v>
      </c>
      <c r="H8" s="2" t="str">
        <f>IFERROR(INDEX(Maestro!$H$2:$H$999,MATCH(ROWS($A$4:A8),Maestro!$O$2:$O$999,0)),"")</f>
        <v>Gloria Ana</v>
      </c>
      <c r="I8" s="2" t="str">
        <f>IFERROR(INDEX(Maestro!$I$2:$I$999,MATCH(ROWS($A$4:A8),Maestro!$O$2:$O$999,0)),"")</f>
        <v>Presidenta de la Excelentísima Corte Suprema de Justicia</v>
      </c>
      <c r="J8" s="2" t="str">
        <f>IFERROR(INDEX(Maestro!$J$2:$J$999,MATCH(ROWS($A$4:A8),Maestro!$O$2:$O$999,0)),"")</f>
        <v>SI</v>
      </c>
      <c r="K8" s="2">
        <f>IFERROR(INDEX(Maestro!$M$2:$M$999,MATCH(ROWS($A$4:A8),Maestro!$O$2:$O$999,0)),"")</f>
        <v>0</v>
      </c>
    </row>
    <row r="9" spans="1:11" ht="20" customHeight="1">
      <c r="A9" s="2" t="str">
        <f>IFERROR(INDEX(Maestro!$A$2:$A$999,MATCH(ROWS($A$4:A9),Maestro!$O$2:$O$999,0)),"")</f>
        <v>OPA</v>
      </c>
      <c r="B9" s="2" t="str">
        <f>IFERROR(INDEX(Maestro!$B$2:$B$999,MATCH(ROWS($A$4:A9),Maestro!$O$2:$O$999,0)),"")</f>
        <v>VIP</v>
      </c>
      <c r="C9" s="2">
        <f>IFERROR(INDEX(Maestro!$C$2:$C$999,MATCH(ROWS($A$4:A9),Maestro!$O$2:$O$999,0)),"")</f>
        <v>7</v>
      </c>
      <c r="D9" s="2" t="str">
        <f>IFERROR(INDEX(Maestro!$D$2:$D$999,MATCH(ROWS($A$4:A9),Maestro!$O$2:$O$999,0)),"")</f>
        <v>Honorable Diputado</v>
      </c>
      <c r="E9" s="2" t="str">
        <f>IFERROR(INDEX(Maestro!$E$2:$E$999,MATCH(ROWS($A$4:A9),Maestro!$O$2:$O$999,0)),"")</f>
        <v>Señor</v>
      </c>
      <c r="F9" s="2" t="str">
        <f>IFERROR(INDEX(Maestro!$F$2:$F$999,MATCH(ROWS($A$4:A9),Maestro!$O$2:$O$999,0)),"")</f>
        <v>Alessandri</v>
      </c>
      <c r="G9" s="2" t="str">
        <f>IFERROR(INDEX(Maestro!$G$2:$G$999,MATCH(ROWS($A$4:A9),Maestro!$O$2:$O$999,0)),"")</f>
        <v>Vergara</v>
      </c>
      <c r="H9" s="2" t="str">
        <f>IFERROR(INDEX(Maestro!$H$2:$H$999,MATCH(ROWS($A$4:A9),Maestro!$O$2:$O$999,0)),"")</f>
        <v>Jorge</v>
      </c>
      <c r="I9" s="2" t="str">
        <f>IFERROR(INDEX(Maestro!$I$2:$I$999,MATCH(ROWS($A$4:A9),Maestro!$O$2:$O$999,0)),"")</f>
        <v>Presidente de la Cámara de Diputadas y Diputados</v>
      </c>
      <c r="J9" s="2" t="str">
        <f>IFERROR(INDEX(Maestro!$J$2:$J$999,MATCH(ROWS($A$4:A9),Maestro!$O$2:$O$999,0)),"")</f>
        <v>SI</v>
      </c>
      <c r="K9" s="2">
        <f>IFERROR(INDEX(Maestro!$M$2:$M$999,MATCH(ROWS($A$4:A9),Maestro!$O$2:$O$999,0)),"")</f>
        <v>0</v>
      </c>
    </row>
    <row r="10" spans="1:11" ht="20" customHeight="1">
      <c r="A10" s="2" t="str">
        <f>IFERROR(INDEX(Maestro!$A$2:$A$999,MATCH(ROWS($A$4:A10),Maestro!$O$2:$O$999,0)),"")</f>
        <v>OPA</v>
      </c>
      <c r="B10" s="2" t="str">
        <f>IFERROR(INDEX(Maestro!$B$2:$B$999,MATCH(ROWS($A$4:A10),Maestro!$O$2:$O$999,0)),"")</f>
        <v>VIP</v>
      </c>
      <c r="C10" s="2">
        <f>IFERROR(INDEX(Maestro!$C$2:$C$999,MATCH(ROWS($A$4:A10),Maestro!$O$2:$O$999,0)),"")</f>
        <v>8</v>
      </c>
      <c r="D10" s="2" t="str">
        <f>IFERROR(INDEX(Maestro!$D$2:$D$999,MATCH(ROWS($A$4:A10),Maestro!$O$2:$O$999,0)),"")</f>
        <v>Arzobispo</v>
      </c>
      <c r="E10" s="2" t="str">
        <f>IFERROR(INDEX(Maestro!$E$2:$E$999,MATCH(ROWS($A$4:A10),Maestro!$O$2:$O$999,0)),"")</f>
        <v>Monseñor</v>
      </c>
      <c r="F10" s="2" t="str">
        <f>IFERROR(INDEX(Maestro!$F$2:$F$999,MATCH(ROWS($A$4:A10),Maestro!$O$2:$O$999,0)),"")</f>
        <v>Chomali</v>
      </c>
      <c r="G10" s="2" t="str">
        <f>IFERROR(INDEX(Maestro!$G$2:$G$999,MATCH(ROWS($A$4:A10),Maestro!$O$2:$O$999,0)),"")</f>
        <v>Garib</v>
      </c>
      <c r="H10" s="2" t="str">
        <f>IFERROR(INDEX(Maestro!$H$2:$H$999,MATCH(ROWS($A$4:A10),Maestro!$O$2:$O$999,0)),"")</f>
        <v>Fernando</v>
      </c>
      <c r="I10" s="2" t="str">
        <f>IFERROR(INDEX(Maestro!$I$2:$I$999,MATCH(ROWS($A$4:A10),Maestro!$O$2:$O$999,0)),"")</f>
        <v>Arzobispo de Santiago</v>
      </c>
      <c r="J10" s="2" t="str">
        <f>IFERROR(INDEX(Maestro!$J$2:$J$999,MATCH(ROWS($A$4:A10),Maestro!$O$2:$O$999,0)),"")</f>
        <v>SI</v>
      </c>
      <c r="K10" s="2">
        <f>IFERROR(INDEX(Maestro!$M$2:$M$999,MATCH(ROWS($A$4:A10),Maestro!$O$2:$O$999,0)),"")</f>
        <v>0</v>
      </c>
    </row>
    <row r="11" spans="1:11" ht="20" customHeight="1">
      <c r="A11" s="2" t="str">
        <f>IFERROR(INDEX(Maestro!$A$2:$A$999,MATCH(ROWS($A$4:A11),Maestro!$O$2:$O$999,0)),"")</f>
        <v>OPA</v>
      </c>
      <c r="B11" s="2" t="str">
        <f>IFERROR(INDEX(Maestro!$B$2:$B$999,MATCH(ROWS($A$4:A11),Maestro!$O$2:$O$999,0)),"")</f>
        <v>VIP</v>
      </c>
      <c r="C11" s="2">
        <f>IFERROR(INDEX(Maestro!$C$2:$C$999,MATCH(ROWS($A$4:A11),Maestro!$O$2:$O$999,0)),"")</f>
        <v>9</v>
      </c>
      <c r="D11" s="2" t="str">
        <f>IFERROR(INDEX(Maestro!$D$2:$D$999,MATCH(ROWS($A$4:A11),Maestro!$O$2:$O$999,0)),"")</f>
        <v>Obispo</v>
      </c>
      <c r="E11" s="2" t="str">
        <f>IFERROR(INDEX(Maestro!$E$2:$E$999,MATCH(ROWS($A$4:A11),Maestro!$O$2:$O$999,0)),"")</f>
        <v>Señor</v>
      </c>
      <c r="F11" s="2" t="str">
        <f>IFERROR(INDEX(Maestro!$F$2:$F$999,MATCH(ROWS($A$4:A11),Maestro!$O$2:$O$999,0)),"")</f>
        <v>Cancino</v>
      </c>
      <c r="G11" s="2" t="str">
        <f>IFERROR(INDEX(Maestro!$G$2:$G$999,MATCH(ROWS($A$4:A11),Maestro!$O$2:$O$999,0)),"")</f>
        <v>del Valle</v>
      </c>
      <c r="H11" s="2" t="str">
        <f>IFERROR(INDEX(Maestro!$H$2:$H$999,MATCH(ROWS($A$4:A11),Maestro!$O$2:$O$999,0)),"")</f>
        <v>Héctor</v>
      </c>
      <c r="I11" s="2" t="str">
        <f>IFERROR(INDEX(Maestro!$I$2:$I$999,MATCH(ROWS($A$4:A11),Maestro!$O$2:$O$999,0)),"")</f>
        <v>Alto Representante de las Iglesias Evangélicas</v>
      </c>
      <c r="J11" s="2" t="str">
        <f>IFERROR(INDEX(Maestro!$J$2:$J$999,MATCH(ROWS($A$4:A11),Maestro!$O$2:$O$999,0)),"")</f>
        <v>SI</v>
      </c>
      <c r="K11" s="2">
        <f>IFERROR(INDEX(Maestro!$M$2:$M$999,MATCH(ROWS($A$4:A11),Maestro!$O$2:$O$999,0)),"")</f>
        <v>0</v>
      </c>
    </row>
    <row r="12" spans="1:11" ht="20" customHeight="1">
      <c r="A12" s="2" t="str">
        <f>IFERROR(INDEX(Maestro!$A$2:$A$999,MATCH(ROWS($A$4:A12),Maestro!$O$2:$O$999,0)),"")</f>
        <v>OPA</v>
      </c>
      <c r="B12" s="2" t="str">
        <f>IFERROR(INDEX(Maestro!$B$2:$B$999,MATCH(ROWS($A$4:A12),Maestro!$O$2:$O$999,0)),"")</f>
        <v>VIP</v>
      </c>
      <c r="C12" s="2">
        <f>IFERROR(INDEX(Maestro!$C$2:$C$999,MATCH(ROWS($A$4:A12),Maestro!$O$2:$O$999,0)),"")</f>
        <v>10</v>
      </c>
      <c r="D12" s="2">
        <f>IFERROR(INDEX(Maestro!$D$2:$D$999,MATCH(ROWS($A$4:A12),Maestro!$O$2:$O$999,0)),"")</f>
        <v>0</v>
      </c>
      <c r="E12" s="2" t="str">
        <f>IFERROR(INDEX(Maestro!$E$2:$E$999,MATCH(ROWS($A$4:A12),Maestro!$O$2:$O$999,0)),"")</f>
        <v>Señora</v>
      </c>
      <c r="F12" s="2" t="str">
        <f>IFERROR(INDEX(Maestro!$F$2:$F$999,MATCH(ROWS($A$4:A12),Maestro!$O$2:$O$999,0)),"")</f>
        <v>Marzi</v>
      </c>
      <c r="G12" s="2" t="str">
        <f>IFERROR(INDEX(Maestro!$G$2:$G$999,MATCH(ROWS($A$4:A12),Maestro!$O$2:$O$999,0)),"")</f>
        <v>Muñoz</v>
      </c>
      <c r="H12" s="2" t="str">
        <f>IFERROR(INDEX(Maestro!$H$2:$H$999,MATCH(ROWS($A$4:A12),Maestro!$O$2:$O$999,0)),"")</f>
        <v>Daniela</v>
      </c>
      <c r="I12" s="2" t="str">
        <f>IFERROR(INDEX(Maestro!$I$2:$I$999,MATCH(ROWS($A$4:A12),Maestro!$O$2:$O$999,0)),"")</f>
        <v>Presidenta del Tribunal Constitucional</v>
      </c>
      <c r="J12" s="2" t="str">
        <f>IFERROR(INDEX(Maestro!$J$2:$J$999,MATCH(ROWS($A$4:A12),Maestro!$O$2:$O$999,0)),"")</f>
        <v>SI</v>
      </c>
      <c r="K12" s="2">
        <f>IFERROR(INDEX(Maestro!$M$2:$M$999,MATCH(ROWS($A$4:A12),Maestro!$O$2:$O$999,0)),"")</f>
        <v>0</v>
      </c>
    </row>
    <row r="13" spans="1:11" ht="20" customHeight="1">
      <c r="A13" s="2" t="str">
        <f>IFERROR(INDEX(Maestro!$A$2:$A$999,MATCH(ROWS($A$4:A13),Maestro!$O$2:$O$999,0)),"")</f>
        <v>OPA</v>
      </c>
      <c r="B13" s="2" t="str">
        <f>IFERROR(INDEX(Maestro!$B$2:$B$999,MATCH(ROWS($A$4:A13),Maestro!$O$2:$O$999,0)),"")</f>
        <v>VIP</v>
      </c>
      <c r="C13" s="2">
        <f>IFERROR(INDEX(Maestro!$C$2:$C$999,MATCH(ROWS($A$4:A13),Maestro!$O$2:$O$999,0)),"")</f>
        <v>11</v>
      </c>
      <c r="D13" s="2">
        <f>IFERROR(INDEX(Maestro!$D$2:$D$999,MATCH(ROWS($A$4:A13),Maestro!$O$2:$O$999,0)),"")</f>
        <v>0</v>
      </c>
      <c r="E13" s="2" t="str">
        <f>IFERROR(INDEX(Maestro!$E$2:$E$999,MATCH(ROWS($A$4:A13),Maestro!$O$2:$O$999,0)),"")</f>
        <v>Señora</v>
      </c>
      <c r="F13" s="2" t="str">
        <f>IFERROR(INDEX(Maestro!$F$2:$F$999,MATCH(ROWS($A$4:A13),Maestro!$O$2:$O$999,0)),"")</f>
        <v>Pérez</v>
      </c>
      <c r="G13" s="2" t="str">
        <f>IFERROR(INDEX(Maestro!$G$2:$G$999,MATCH(ROWS($A$4:A13),Maestro!$O$2:$O$999,0)),"")</f>
        <v>Gutiérrez</v>
      </c>
      <c r="H13" s="2" t="str">
        <f>IFERROR(INDEX(Maestro!$H$2:$H$999,MATCH(ROWS($A$4:A13),Maestro!$O$2:$O$999,0)),"")</f>
        <v>Dorothy</v>
      </c>
      <c r="I13" s="2" t="str">
        <f>IFERROR(INDEX(Maestro!$I$2:$I$999,MATCH(ROWS($A$4:A13),Maestro!$O$2:$O$999,0)),"")</f>
        <v>Contralora General de la República</v>
      </c>
      <c r="J13" s="2" t="str">
        <f>IFERROR(INDEX(Maestro!$J$2:$J$999,MATCH(ROWS($A$4:A13),Maestro!$O$2:$O$999,0)),"")</f>
        <v>SI</v>
      </c>
      <c r="K13" s="2">
        <f>IFERROR(INDEX(Maestro!$M$2:$M$999,MATCH(ROWS($A$4:A13),Maestro!$O$2:$O$999,0)),"")</f>
        <v>0</v>
      </c>
    </row>
    <row r="14" spans="1:11" ht="20" customHeight="1">
      <c r="A14" s="2" t="str">
        <f>IFERROR(INDEX(Maestro!$A$2:$A$999,MATCH(ROWS($A$4:A14),Maestro!$O$2:$O$999,0)),"")</f>
        <v>OPA</v>
      </c>
      <c r="B14" s="2" t="str">
        <f>IFERROR(INDEX(Maestro!$B$2:$B$999,MATCH(ROWS($A$4:A14),Maestro!$O$2:$O$999,0)),"")</f>
        <v>VIP</v>
      </c>
      <c r="C14" s="2">
        <f>IFERROR(INDEX(Maestro!$C$2:$C$999,MATCH(ROWS($A$4:A14),Maestro!$O$2:$O$999,0)),"")</f>
        <v>12</v>
      </c>
      <c r="D14" s="2">
        <f>IFERROR(INDEX(Maestro!$D$2:$D$999,MATCH(ROWS($A$4:A14),Maestro!$O$2:$O$999,0)),"")</f>
        <v>0</v>
      </c>
      <c r="E14" s="2" t="str">
        <f>IFERROR(INDEX(Maestro!$E$2:$E$999,MATCH(ROWS($A$4:A14),Maestro!$O$2:$O$999,0)),"")</f>
        <v>Señor</v>
      </c>
      <c r="F14" s="2" t="str">
        <f>IFERROR(INDEX(Maestro!$F$2:$F$999,MATCH(ROWS($A$4:A14),Maestro!$O$2:$O$999,0)),"")</f>
        <v>Valencia Garrido Bedwell, Roberto</v>
      </c>
      <c r="G14" s="2" t="str">
        <f>IFERROR(INDEX(Maestro!$G$2:$G$999,MATCH(ROWS($A$4:A14),Maestro!$O$2:$O$999,0)),"")</f>
        <v>Vásquez</v>
      </c>
      <c r="H14" s="2" t="str">
        <f>IFERROR(INDEX(Maestro!$H$2:$H$999,MATCH(ROWS($A$4:A14),Maestro!$O$2:$O$999,0)),"")</f>
        <v>Ángel</v>
      </c>
      <c r="I14" s="2" t="str">
        <f>IFERROR(INDEX(Maestro!$I$2:$I$999,MATCH(ROWS($A$4:A14),Maestro!$O$2:$O$999,0)),"")</f>
        <v>Fiscal Nacional del Ministerio Público</v>
      </c>
      <c r="J14" s="2" t="str">
        <f>IFERROR(INDEX(Maestro!$J$2:$J$999,MATCH(ROWS($A$4:A14),Maestro!$O$2:$O$999,0)),"")</f>
        <v>SI</v>
      </c>
      <c r="K14" s="2" t="str">
        <f>IFERROR(INDEX(Maestro!$M$2:$M$999,MATCH(ROWS($A$4:A14),Maestro!$O$2:$O$999,0)),"")</f>
        <v>Garrido Bedwell, Roberto</v>
      </c>
    </row>
    <row r="15" spans="1:11" ht="20" customHeight="1">
      <c r="A15" s="2" t="str">
        <f>IFERROR(INDEX(Maestro!$A$2:$A$999,MATCH(ROWS($A$4:A15),Maestro!$O$2:$O$999,0)),"")</f>
        <v>OPA</v>
      </c>
      <c r="B15" s="2" t="str">
        <f>IFERROR(INDEX(Maestro!$B$2:$B$999,MATCH(ROWS($A$4:A15),Maestro!$O$2:$O$999,0)),"")</f>
        <v>VIP</v>
      </c>
      <c r="C15" s="2">
        <f>IFERROR(INDEX(Maestro!$C$2:$C$999,MATCH(ROWS($A$4:A15),Maestro!$O$2:$O$999,0)),"")</f>
        <v>16</v>
      </c>
      <c r="D15" s="2" t="str">
        <f>IFERROR(INDEX(Maestro!$D$2:$D$999,MATCH(ROWS($A$4:A15),Maestro!$O$2:$O$999,0)),"")</f>
        <v>General de Ejército</v>
      </c>
      <c r="E15" s="2" t="str">
        <f>IFERROR(INDEX(Maestro!$E$2:$E$999,MATCH(ROWS($A$4:A15),Maestro!$O$2:$O$999,0)),"")</f>
        <v>Señor</v>
      </c>
      <c r="F15" s="2" t="str">
        <f>IFERROR(INDEX(Maestro!$F$2:$F$999,MATCH(ROWS($A$4:A15),Maestro!$O$2:$O$999,0)),"")</f>
        <v>Varela</v>
      </c>
      <c r="G15" s="2" t="str">
        <f>IFERROR(INDEX(Maestro!$G$2:$G$999,MATCH(ROWS($A$4:A15),Maestro!$O$2:$O$999,0)),"")</f>
        <v>Sabando</v>
      </c>
      <c r="H15" s="2" t="str">
        <f>IFERROR(INDEX(Maestro!$H$2:$H$999,MATCH(ROWS($A$4:A15),Maestro!$O$2:$O$999,0)),"")</f>
        <v>Pedro</v>
      </c>
      <c r="I15" s="2" t="str">
        <f>IFERROR(INDEX(Maestro!$I$2:$I$999,MATCH(ROWS($A$4:A15),Maestro!$O$2:$O$999,0)),"")</f>
        <v>Comandante en Jefe del Ejército</v>
      </c>
      <c r="J15" s="2" t="str">
        <f>IFERROR(INDEX(Maestro!$J$2:$J$999,MATCH(ROWS($A$4:A15),Maestro!$O$2:$O$999,0)),"")</f>
        <v>SI</v>
      </c>
      <c r="K15" s="2">
        <f>IFERROR(INDEX(Maestro!$M$2:$M$999,MATCH(ROWS($A$4:A15),Maestro!$O$2:$O$999,0)),"")</f>
        <v>0</v>
      </c>
    </row>
    <row r="16" spans="1:11" ht="20" customHeight="1">
      <c r="A16" s="2" t="str">
        <f>IFERROR(INDEX(Maestro!$A$2:$A$999,MATCH(ROWS($A$4:A16),Maestro!$O$2:$O$999,0)),"")</f>
        <v>OPA</v>
      </c>
      <c r="B16" s="2" t="str">
        <f>IFERROR(INDEX(Maestro!$B$2:$B$999,MATCH(ROWS($A$4:A16),Maestro!$O$2:$O$999,0)),"")</f>
        <v>VIP</v>
      </c>
      <c r="C16" s="2">
        <f>IFERROR(INDEX(Maestro!$C$2:$C$999,MATCH(ROWS($A$4:A16),Maestro!$O$2:$O$999,0)),"")</f>
        <v>17</v>
      </c>
      <c r="D16" s="2" t="str">
        <f>IFERROR(INDEX(Maestro!$D$2:$D$999,MATCH(ROWS($A$4:A16),Maestro!$O$2:$O$999,0)),"")</f>
        <v>General del Aire</v>
      </c>
      <c r="E16" s="2" t="str">
        <f>IFERROR(INDEX(Maestro!$E$2:$E$999,MATCH(ROWS($A$4:A16),Maestro!$O$2:$O$999,0)),"")</f>
        <v>Señor</v>
      </c>
      <c r="F16" s="2" t="str">
        <f>IFERROR(INDEX(Maestro!$F$2:$F$999,MATCH(ROWS($A$4:A16),Maestro!$O$2:$O$999,0)),"")</f>
        <v>Rodríguez</v>
      </c>
      <c r="G16" s="2" t="str">
        <f>IFERROR(INDEX(Maestro!$G$2:$G$999,MATCH(ROWS($A$4:A16),Maestro!$O$2:$O$999,0)),"")</f>
        <v>González</v>
      </c>
      <c r="H16" s="2" t="str">
        <f>IFERROR(INDEX(Maestro!$H$2:$H$999,MATCH(ROWS($A$4:A16),Maestro!$O$2:$O$999,0)),"")</f>
        <v>Hugo</v>
      </c>
      <c r="I16" s="2" t="str">
        <f>IFERROR(INDEX(Maestro!$I$2:$I$999,MATCH(ROWS($A$4:A16),Maestro!$O$2:$O$999,0)),"")</f>
        <v>Comandante en Jefe de la Fuerza Aérea</v>
      </c>
      <c r="J16" s="2" t="str">
        <f>IFERROR(INDEX(Maestro!$J$2:$J$999,MATCH(ROWS($A$4:A16),Maestro!$O$2:$O$999,0)),"")</f>
        <v>SI</v>
      </c>
      <c r="K16" s="2">
        <f>IFERROR(INDEX(Maestro!$M$2:$M$999,MATCH(ROWS($A$4:A16),Maestro!$O$2:$O$999,0)),"")</f>
        <v>0</v>
      </c>
    </row>
    <row r="17" spans="1:11" ht="20" customHeight="1">
      <c r="A17" s="2" t="str">
        <f>IFERROR(INDEX(Maestro!$A$2:$A$999,MATCH(ROWS($A$4:A17),Maestro!$O$2:$O$999,0)),"")</f>
        <v>OPA</v>
      </c>
      <c r="B17" s="2" t="str">
        <f>IFERROR(INDEX(Maestro!$B$2:$B$999,MATCH(ROWS($A$4:A17),Maestro!$O$2:$O$999,0)),"")</f>
        <v>VIP</v>
      </c>
      <c r="C17" s="2">
        <f>IFERROR(INDEX(Maestro!$C$2:$C$999,MATCH(ROWS($A$4:A17),Maestro!$O$2:$O$999,0)),"")</f>
        <v>18</v>
      </c>
      <c r="D17" s="2" t="str">
        <f>IFERROR(INDEX(Maestro!$D$2:$D$999,MATCH(ROWS($A$4:A17),Maestro!$O$2:$O$999,0)),"")</f>
        <v>General Director</v>
      </c>
      <c r="E17" s="2" t="str">
        <f>IFERROR(INDEX(Maestro!$E$2:$E$999,MATCH(ROWS($A$4:A17),Maestro!$O$2:$O$999,0)),"")</f>
        <v>Señor</v>
      </c>
      <c r="F17" s="2" t="str">
        <f>IFERROR(INDEX(Maestro!$F$2:$F$999,MATCH(ROWS($A$4:A17),Maestro!$O$2:$O$999,0)),"")</f>
        <v>Araya</v>
      </c>
      <c r="G17" s="2" t="str">
        <f>IFERROR(INDEX(Maestro!$G$2:$G$999,MATCH(ROWS($A$4:A17),Maestro!$O$2:$O$999,0)),"")</f>
        <v>Zapata</v>
      </c>
      <c r="H17" s="2" t="str">
        <f>IFERROR(INDEX(Maestro!$H$2:$H$999,MATCH(ROWS($A$4:A17),Maestro!$O$2:$O$999,0)),"")</f>
        <v>Marcelo</v>
      </c>
      <c r="I17" s="2" t="str">
        <f>IFERROR(INDEX(Maestro!$I$2:$I$999,MATCH(ROWS($A$4:A17),Maestro!$O$2:$O$999,0)),"")</f>
        <v>General Director de Carabineros</v>
      </c>
      <c r="J17" s="2" t="str">
        <f>IFERROR(INDEX(Maestro!$J$2:$J$999,MATCH(ROWS($A$4:A17),Maestro!$O$2:$O$999,0)),"")</f>
        <v>SI</v>
      </c>
      <c r="K17" s="2">
        <f>IFERROR(INDEX(Maestro!$M$2:$M$999,MATCH(ROWS($A$4:A17),Maestro!$O$2:$O$999,0)),"")</f>
        <v>0</v>
      </c>
    </row>
    <row r="18" spans="1:11" ht="20" customHeight="1">
      <c r="A18" s="2" t="str">
        <f>IFERROR(INDEX(Maestro!$A$2:$A$999,MATCH(ROWS($A$4:A18),Maestro!$O$2:$O$999,0)),"")</f>
        <v>OPA</v>
      </c>
      <c r="B18" s="2" t="str">
        <f>IFERROR(INDEX(Maestro!$B$2:$B$999,MATCH(ROWS($A$4:A18),Maestro!$O$2:$O$999,0)),"")</f>
        <v>VIP</v>
      </c>
      <c r="C18" s="2">
        <f>IFERROR(INDEX(Maestro!$C$2:$C$999,MATCH(ROWS($A$4:A18),Maestro!$O$2:$O$999,0)),"")</f>
        <v>19</v>
      </c>
      <c r="D18" s="2" t="str">
        <f>IFERROR(INDEX(Maestro!$D$2:$D$999,MATCH(ROWS($A$4:A18),Maestro!$O$2:$O$999,0)),"")</f>
        <v>Director General</v>
      </c>
      <c r="E18" s="2" t="str">
        <f>IFERROR(INDEX(Maestro!$E$2:$E$999,MATCH(ROWS($A$4:A18),Maestro!$O$2:$O$999,0)),"")</f>
        <v>Señor</v>
      </c>
      <c r="F18" s="2" t="str">
        <f>IFERROR(INDEX(Maestro!$F$2:$F$999,MATCH(ROWS($A$4:A18),Maestro!$O$2:$O$999,0)),"")</f>
        <v>Cerna</v>
      </c>
      <c r="G18" s="2" t="str">
        <f>IFERROR(INDEX(Maestro!$G$2:$G$999,MATCH(ROWS($A$4:A18),Maestro!$O$2:$O$999,0)),"")</f>
        <v>Lozano</v>
      </c>
      <c r="H18" s="2" t="str">
        <f>IFERROR(INDEX(Maestro!$H$2:$H$999,MATCH(ROWS($A$4:A18),Maestro!$O$2:$O$999,0)),"")</f>
        <v>Eduardo</v>
      </c>
      <c r="I18" s="2" t="str">
        <f>IFERROR(INDEX(Maestro!$I$2:$I$999,MATCH(ROWS($A$4:A18),Maestro!$O$2:$O$999,0)),"")</f>
        <v>Director General de la Policía de Investigaciones</v>
      </c>
      <c r="J18" s="2" t="str">
        <f>IFERROR(INDEX(Maestro!$J$2:$J$999,MATCH(ROWS($A$4:A18),Maestro!$O$2:$O$999,0)),"")</f>
        <v>SI</v>
      </c>
      <c r="K18" s="2">
        <f>IFERROR(INDEX(Maestro!$M$2:$M$999,MATCH(ROWS($A$4:A18),Maestro!$O$2:$O$999,0)),"")</f>
        <v>0</v>
      </c>
    </row>
    <row r="19" spans="1:11" ht="20" customHeight="1">
      <c r="A19" s="2" t="str">
        <f>IFERROR(INDEX(Maestro!$A$2:$A$999,MATCH(ROWS($A$4:A19),Maestro!$O$2:$O$999,0)),"")</f>
        <v>OPA</v>
      </c>
      <c r="B19" s="2" t="str">
        <f>IFERROR(INDEX(Maestro!$B$2:$B$999,MATCH(ROWS($A$4:A19),Maestro!$O$2:$O$999,0)),"")</f>
        <v>VIP</v>
      </c>
      <c r="C19" s="2">
        <f>IFERROR(INDEX(Maestro!$C$2:$C$999,MATCH(ROWS($A$4:A19),Maestro!$O$2:$O$999,0)),"")</f>
        <v>20</v>
      </c>
      <c r="D19" s="2" t="str">
        <f>IFERROR(INDEX(Maestro!$D$2:$D$999,MATCH(ROWS($A$4:A19),Maestro!$O$2:$O$999,0)),"")</f>
        <v>VA</v>
      </c>
      <c r="E19" s="2" t="str">
        <f>IFERROR(INDEX(Maestro!$E$2:$E$999,MATCH(ROWS($A$4:A19),Maestro!$O$2:$O$999,0)),"")</f>
        <v>Señor</v>
      </c>
      <c r="F19" s="2" t="str">
        <f>IFERROR(INDEX(Maestro!$F$2:$F$999,MATCH(ROWS($A$4:A19),Maestro!$O$2:$O$999,0)),"")</f>
        <v>Romay</v>
      </c>
      <c r="G19" s="2">
        <f>IFERROR(INDEX(Maestro!$G$2:$G$999,MATCH(ROWS($A$4:A19),Maestro!$O$2:$O$999,0)),"")</f>
        <v>0</v>
      </c>
      <c r="H19" s="2" t="str">
        <f>IFERROR(INDEX(Maestro!$H$2:$H$999,MATCH(ROWS($A$4:A19),Maestro!$O$2:$O$999,0)),"")</f>
        <v>Juan Carlos</v>
      </c>
      <c r="I19" s="2" t="str">
        <f>IFERROR(INDEX(Maestro!$I$2:$I$999,MATCH(ROWS($A$4:A19),Maestro!$O$2:$O$999,0)),"")</f>
        <v>Jefe del Estado Mayor General de la Armada de la Argentina</v>
      </c>
      <c r="J19" s="2" t="str">
        <f>IFERROR(INDEX(Maestro!$J$2:$J$999,MATCH(ROWS($A$4:A19),Maestro!$O$2:$O$999,0)),"")</f>
        <v>SI</v>
      </c>
      <c r="K19" s="2">
        <f>IFERROR(INDEX(Maestro!$M$2:$M$999,MATCH(ROWS($A$4:A19),Maestro!$O$2:$O$999,0)),"")</f>
        <v>0</v>
      </c>
    </row>
    <row r="20" spans="1:11" ht="20" customHeight="1">
      <c r="A20" s="2" t="str">
        <f>IFERROR(INDEX(Maestro!$A$2:$A$999,MATCH(ROWS($A$4:A20),Maestro!$O$2:$O$999,0)),"")</f>
        <v>OPA</v>
      </c>
      <c r="B20" s="2" t="str">
        <f>IFERROR(INDEX(Maestro!$B$2:$B$999,MATCH(ROWS($A$4:A20),Maestro!$O$2:$O$999,0)),"")</f>
        <v>VIP</v>
      </c>
      <c r="C20" s="2">
        <f>IFERROR(INDEX(Maestro!$C$2:$C$999,MATCH(ROWS($A$4:A20),Maestro!$O$2:$O$999,0)),"")</f>
        <v>21</v>
      </c>
      <c r="D20" s="2" t="str">
        <f>IFERROR(INDEX(Maestro!$D$2:$D$999,MATCH(ROWS($A$4:A20),Maestro!$O$2:$O$999,0)),"")</f>
        <v>Almirante</v>
      </c>
      <c r="E20" s="2" t="str">
        <f>IFERROR(INDEX(Maestro!$E$2:$E$999,MATCH(ROWS($A$4:A20),Maestro!$O$2:$O$999,0)),"")</f>
        <v>Señor</v>
      </c>
      <c r="F20" s="2" t="str">
        <f>IFERROR(INDEX(Maestro!$F$2:$F$999,MATCH(ROWS($A$4:A20),Maestro!$O$2:$O$999,0)),"")</f>
        <v>Rozo</v>
      </c>
      <c r="G20" s="2" t="str">
        <f>IFERROR(INDEX(Maestro!$G$2:$G$999,MATCH(ROWS($A$4:A20),Maestro!$O$2:$O$999,0)),"")</f>
        <v>Obregón</v>
      </c>
      <c r="H20" s="2" t="str">
        <f>IFERROR(INDEX(Maestro!$H$2:$H$999,MATCH(ROWS($A$4:A20),Maestro!$O$2:$O$999,0)),"")</f>
        <v>Juan Ricardo</v>
      </c>
      <c r="I20" s="2" t="str">
        <f>IFERROR(INDEX(Maestro!$I$2:$I$999,MATCH(ROWS($A$4:A20),Maestro!$O$2:$O$999,0)),"")</f>
        <v>Comandante de la Armada de Colombia</v>
      </c>
      <c r="J20" s="2" t="str">
        <f>IFERROR(INDEX(Maestro!$J$2:$J$999,MATCH(ROWS($A$4:A20),Maestro!$O$2:$O$999,0)),"")</f>
        <v>SI</v>
      </c>
      <c r="K20" s="2">
        <f>IFERROR(INDEX(Maestro!$M$2:$M$999,MATCH(ROWS($A$4:A20),Maestro!$O$2:$O$999,0)),"")</f>
        <v>0</v>
      </c>
    </row>
    <row r="21" spans="1:11" ht="20" customHeight="1">
      <c r="A21" s="2" t="str">
        <f>IFERROR(INDEX(Maestro!$A$2:$A$999,MATCH(ROWS($A$4:A21),Maestro!$O$2:$O$999,0)),"")</f>
        <v>OPA</v>
      </c>
      <c r="B21" s="2" t="str">
        <f>IFERROR(INDEX(Maestro!$B$2:$B$999,MATCH(ROWS($A$4:A21),Maestro!$O$2:$O$999,0)),"")</f>
        <v>VIP</v>
      </c>
      <c r="C21" s="2">
        <f>IFERROR(INDEX(Maestro!$C$2:$C$999,MATCH(ROWS($A$4:A21),Maestro!$O$2:$O$999,0)),"")</f>
        <v>22</v>
      </c>
      <c r="D21" s="2" t="str">
        <f>IFERROR(INDEX(Maestro!$D$2:$D$999,MATCH(ROWS($A$4:A21),Maestro!$O$2:$O$999,0)),"")</f>
        <v>General de Aviación</v>
      </c>
      <c r="E21" s="2" t="str">
        <f>IFERROR(INDEX(Maestro!$E$2:$E$999,MATCH(ROWS($A$4:A21),Maestro!$O$2:$O$999,0)),"")</f>
        <v>Señor</v>
      </c>
      <c r="F21" s="2" t="str">
        <f>IFERROR(INDEX(Maestro!$F$2:$F$999,MATCH(ROWS($A$4:A21),Maestro!$O$2:$O$999,0)),"")</f>
        <v>Romanini</v>
      </c>
      <c r="G21" s="2" t="str">
        <f>IFERROR(INDEX(Maestro!$G$2:$G$999,MATCH(ROWS($A$4:A21),Maestro!$O$2:$O$999,0)),"")</f>
        <v>Gutiérrez</v>
      </c>
      <c r="H21" s="2" t="str">
        <f>IFERROR(INDEX(Maestro!$H$2:$H$999,MATCH(ROWS($A$4:A21),Maestro!$O$2:$O$999,0)),"")</f>
        <v>Leonardo</v>
      </c>
      <c r="I21" s="2" t="str">
        <f>IFERROR(INDEX(Maestro!$I$2:$I$999,MATCH(ROWS($A$4:A21),Maestro!$O$2:$O$999,0)),"")</f>
        <v>Jefe del Estado Mayor Conjunto de las Fuerzas Armadas</v>
      </c>
      <c r="J21" s="2" t="str">
        <f>IFERROR(INDEX(Maestro!$J$2:$J$999,MATCH(ROWS($A$4:A21),Maestro!$O$2:$O$999,0)),"")</f>
        <v>SI</v>
      </c>
      <c r="K21" s="2">
        <f>IFERROR(INDEX(Maestro!$M$2:$M$999,MATCH(ROWS($A$4:A21),Maestro!$O$2:$O$999,0)),"")</f>
        <v>0</v>
      </c>
    </row>
    <row r="22" spans="1:11" ht="20" customHeight="1">
      <c r="A22" s="2" t="str">
        <f>IFERROR(INDEX(Maestro!$A$2:$A$999,MATCH(ROWS($A$4:A22),Maestro!$O$2:$O$999,0)),"")</f>
        <v>OPA</v>
      </c>
      <c r="B22" s="2" t="str">
        <f>IFERROR(INDEX(Maestro!$B$2:$B$999,MATCH(ROWS($A$4:A22),Maestro!$O$2:$O$999,0)),"")</f>
        <v>ROJA</v>
      </c>
      <c r="C22" s="2">
        <f>IFERROR(INDEX(Maestro!$C$2:$C$999,MATCH(ROWS($A$4:A22),Maestro!$O$2:$O$999,0)),"")</f>
        <v>24</v>
      </c>
      <c r="D22" s="2" t="str">
        <f>IFERROR(INDEX(Maestro!$D$2:$D$999,MATCH(ROWS($A$4:A22),Maestro!$O$2:$O$999,0)),"")</f>
        <v>Ministro</v>
      </c>
      <c r="E22" s="2" t="str">
        <f>IFERROR(INDEX(Maestro!$E$2:$E$999,MATCH(ROWS($A$4:A22),Maestro!$O$2:$O$999,0)),"")</f>
        <v>Señor</v>
      </c>
      <c r="F22" s="2" t="str">
        <f>IFERROR(INDEX(Maestro!$F$2:$F$999,MATCH(ROWS($A$4:A22),Maestro!$O$2:$O$999,0)),"")</f>
        <v>Pérez</v>
      </c>
      <c r="G22" s="2" t="str">
        <f>IFERROR(INDEX(Maestro!$G$2:$G$999,MATCH(ROWS($A$4:A22),Maestro!$O$2:$O$999,0)),"")</f>
        <v>Mackenna</v>
      </c>
      <c r="H22" s="2" t="str">
        <f>IFERROR(INDEX(Maestro!$H$2:$H$999,MATCH(ROWS($A$4:A22),Maestro!$O$2:$O$999,0)),"")</f>
        <v>José Francisco</v>
      </c>
      <c r="I22" s="2" t="str">
        <f>IFERROR(INDEX(Maestro!$I$2:$I$999,MATCH(ROWS($A$4:A22),Maestro!$O$2:$O$999,0)),"")</f>
        <v>Ministro de Relaciones Exteriores</v>
      </c>
      <c r="J22" s="2" t="str">
        <f>IFERROR(INDEX(Maestro!$J$2:$J$999,MATCH(ROWS($A$4:A22),Maestro!$O$2:$O$999,0)),"")</f>
        <v>SI</v>
      </c>
      <c r="K22" s="2">
        <f>IFERROR(INDEX(Maestro!$M$2:$M$999,MATCH(ROWS($A$4:A22),Maestro!$O$2:$O$999,0)),"")</f>
        <v>0</v>
      </c>
    </row>
    <row r="23" spans="1:11" ht="20" customHeight="1">
      <c r="A23" s="2" t="str">
        <f>IFERROR(INDEX(Maestro!$A$2:$A$999,MATCH(ROWS($A$4:A23),Maestro!$O$2:$O$999,0)),"")</f>
        <v>OPA</v>
      </c>
      <c r="B23" s="2" t="str">
        <f>IFERROR(INDEX(Maestro!$B$2:$B$999,MATCH(ROWS($A$4:A23),Maestro!$O$2:$O$999,0)),"")</f>
        <v>ROJA</v>
      </c>
      <c r="C23" s="2">
        <f>IFERROR(INDEX(Maestro!$C$2:$C$999,MATCH(ROWS($A$4:A23),Maestro!$O$2:$O$999,0)),"")</f>
        <v>26</v>
      </c>
      <c r="D23" s="2" t="str">
        <f>IFERROR(INDEX(Maestro!$D$2:$D$999,MATCH(ROWS($A$4:A23),Maestro!$O$2:$O$999,0)),"")</f>
        <v>Ministra</v>
      </c>
      <c r="E23" s="2" t="str">
        <f>IFERROR(INDEX(Maestro!$E$2:$E$999,MATCH(ROWS($A$4:A23),Maestro!$O$2:$O$999,0)),"")</f>
        <v>Señora</v>
      </c>
      <c r="F23" s="2" t="str">
        <f>IFERROR(INDEX(Maestro!$F$2:$F$999,MATCH(ROWS($A$4:A23),Maestro!$O$2:$O$999,0)),"")</f>
        <v>Steinert</v>
      </c>
      <c r="G23" s="2" t="str">
        <f>IFERROR(INDEX(Maestro!$G$2:$G$999,MATCH(ROWS($A$4:A23),Maestro!$O$2:$O$999,0)),"")</f>
        <v>Herrera</v>
      </c>
      <c r="H23" s="2" t="str">
        <f>IFERROR(INDEX(Maestro!$H$2:$H$999,MATCH(ROWS($A$4:A23),Maestro!$O$2:$O$999,0)),"")</f>
        <v>María Trinidad</v>
      </c>
      <c r="I23" s="2" t="str">
        <f>IFERROR(INDEX(Maestro!$I$2:$I$999,MATCH(ROWS($A$4:A23),Maestro!$O$2:$O$999,0)),"")</f>
        <v>Ministra de Seguridad Pública</v>
      </c>
      <c r="J23" s="2" t="str">
        <f>IFERROR(INDEX(Maestro!$J$2:$J$999,MATCH(ROWS($A$4:A23),Maestro!$O$2:$O$999,0)),"")</f>
        <v>SI</v>
      </c>
      <c r="K23" s="2">
        <f>IFERROR(INDEX(Maestro!$M$2:$M$999,MATCH(ROWS($A$4:A23),Maestro!$O$2:$O$999,0)),"")</f>
        <v>0</v>
      </c>
    </row>
    <row r="24" spans="1:11" ht="20" customHeight="1">
      <c r="A24" s="2" t="str">
        <f>IFERROR(INDEX(Maestro!$A$2:$A$999,MATCH(ROWS($A$4:A24),Maestro!$O$2:$O$999,0)),"")</f>
        <v>OPA</v>
      </c>
      <c r="B24" s="2" t="str">
        <f>IFERROR(INDEX(Maestro!$B$2:$B$999,MATCH(ROWS($A$4:A24),Maestro!$O$2:$O$999,0)),"")</f>
        <v>ROJA</v>
      </c>
      <c r="C24" s="2">
        <f>IFERROR(INDEX(Maestro!$C$2:$C$999,MATCH(ROWS($A$4:A24),Maestro!$O$2:$O$999,0)),"")</f>
        <v>28</v>
      </c>
      <c r="D24" s="2" t="str">
        <f>IFERROR(INDEX(Maestro!$D$2:$D$999,MATCH(ROWS($A$4:A24),Maestro!$O$2:$O$999,0)),"")</f>
        <v>Ministra</v>
      </c>
      <c r="E24" s="2" t="str">
        <f>IFERROR(INDEX(Maestro!$E$2:$E$999,MATCH(ROWS($A$4:A24),Maestro!$O$2:$O$999,0)),"")</f>
        <v>Señora</v>
      </c>
      <c r="F24" s="2" t="str">
        <f>IFERROR(INDEX(Maestro!$F$2:$F$999,MATCH(ROWS($A$4:A24),Maestro!$O$2:$O$999,0)),"")</f>
        <v>Sedini</v>
      </c>
      <c r="G24" s="2" t="str">
        <f>IFERROR(INDEX(Maestro!$G$2:$G$999,MATCH(ROWS($A$4:A24),Maestro!$O$2:$O$999,0)),"")</f>
        <v>Viancos</v>
      </c>
      <c r="H24" s="2" t="str">
        <f>IFERROR(INDEX(Maestro!$H$2:$H$999,MATCH(ROWS($A$4:A24),Maestro!$O$2:$O$999,0)),"")</f>
        <v>Mara</v>
      </c>
      <c r="I24" s="2" t="str">
        <f>IFERROR(INDEX(Maestro!$I$2:$I$999,MATCH(ROWS($A$4:A24),Maestro!$O$2:$O$999,0)),"")</f>
        <v>Ministra Secretaria General de Gobierno</v>
      </c>
      <c r="J24" s="2" t="str">
        <f>IFERROR(INDEX(Maestro!$J$2:$J$999,MATCH(ROWS($A$4:A24),Maestro!$O$2:$O$999,0)),"")</f>
        <v>SI</v>
      </c>
      <c r="K24" s="2">
        <f>IFERROR(INDEX(Maestro!$M$2:$M$999,MATCH(ROWS($A$4:A24),Maestro!$O$2:$O$999,0)),"")</f>
        <v>0</v>
      </c>
    </row>
    <row r="25" spans="1:11" ht="20" customHeight="1">
      <c r="A25" s="2" t="str">
        <f>IFERROR(INDEX(Maestro!$A$2:$A$999,MATCH(ROWS($A$4:A25),Maestro!$O$2:$O$999,0)),"")</f>
        <v>OPA</v>
      </c>
      <c r="B25" s="2" t="str">
        <f>IFERROR(INDEX(Maestro!$B$2:$B$999,MATCH(ROWS($A$4:A25),Maestro!$O$2:$O$999,0)),"")</f>
        <v>ROJA</v>
      </c>
      <c r="C25" s="2">
        <f>IFERROR(INDEX(Maestro!$C$2:$C$999,MATCH(ROWS($A$4:A25),Maestro!$O$2:$O$999,0)),"")</f>
        <v>31</v>
      </c>
      <c r="D25" s="2" t="str">
        <f>IFERROR(INDEX(Maestro!$D$2:$D$999,MATCH(ROWS($A$4:A25),Maestro!$O$2:$O$999,0)),"")</f>
        <v>Ministro</v>
      </c>
      <c r="E25" s="2" t="str">
        <f>IFERROR(INDEX(Maestro!$E$2:$E$999,MATCH(ROWS($A$4:A25),Maestro!$O$2:$O$999,0)),"")</f>
        <v>Señor</v>
      </c>
      <c r="F25" s="2" t="str">
        <f>IFERROR(INDEX(Maestro!$F$2:$F$999,MATCH(ROWS($A$4:A25),Maestro!$O$2:$O$999,0)),"")</f>
        <v>Arzola</v>
      </c>
      <c r="G25" s="2" t="str">
        <f>IFERROR(INDEX(Maestro!$G$2:$G$999,MATCH(ROWS($A$4:A25),Maestro!$O$2:$O$999,0)),"")</f>
        <v>González</v>
      </c>
      <c r="H25" s="2" t="str">
        <f>IFERROR(INDEX(Maestro!$H$2:$H$999,MATCH(ROWS($A$4:A25),Maestro!$O$2:$O$999,0)),"")</f>
        <v>María Paz</v>
      </c>
      <c r="I25" s="2" t="str">
        <f>IFERROR(INDEX(Maestro!$I$2:$I$999,MATCH(ROWS($A$4:A25),Maestro!$O$2:$O$999,0)),"")</f>
        <v>Ministro de Educación</v>
      </c>
      <c r="J25" s="2" t="str">
        <f>IFERROR(INDEX(Maestro!$J$2:$J$999,MATCH(ROWS($A$4:A25),Maestro!$O$2:$O$999,0)),"")</f>
        <v>SI</v>
      </c>
      <c r="K25" s="2">
        <f>IFERROR(INDEX(Maestro!$M$2:$M$999,MATCH(ROWS($A$4:A25),Maestro!$O$2:$O$999,0)),"")</f>
        <v>0</v>
      </c>
    </row>
    <row r="26" spans="1:11" ht="20" customHeight="1">
      <c r="A26" s="2" t="str">
        <f>IFERROR(INDEX(Maestro!$A$2:$A$999,MATCH(ROWS($A$4:A26),Maestro!$O$2:$O$999,0)),"")</f>
        <v>OPA</v>
      </c>
      <c r="B26" s="2" t="str">
        <f>IFERROR(INDEX(Maestro!$B$2:$B$999,MATCH(ROWS($A$4:A26),Maestro!$O$2:$O$999,0)),"")</f>
        <v>ROJA</v>
      </c>
      <c r="C26" s="2">
        <f>IFERROR(INDEX(Maestro!$C$2:$C$999,MATCH(ROWS($A$4:A26),Maestro!$O$2:$O$999,0)),"")</f>
        <v>32</v>
      </c>
      <c r="D26" s="2" t="str">
        <f>IFERROR(INDEX(Maestro!$D$2:$D$999,MATCH(ROWS($A$4:A26),Maestro!$O$2:$O$999,0)),"")</f>
        <v>Ministro</v>
      </c>
      <c r="E26" s="2" t="str">
        <f>IFERROR(INDEX(Maestro!$E$2:$E$999,MATCH(ROWS($A$4:A26),Maestro!$O$2:$O$999,0)),"")</f>
        <v>Señor</v>
      </c>
      <c r="F26" s="2" t="str">
        <f>IFERROR(INDEX(Maestro!$F$2:$F$999,MATCH(ROWS($A$4:A26),Maestro!$O$2:$O$999,0)),"")</f>
        <v>Rabat</v>
      </c>
      <c r="G26" s="2" t="str">
        <f>IFERROR(INDEX(Maestro!$G$2:$G$999,MATCH(ROWS($A$4:A26),Maestro!$O$2:$O$999,0)),"")</f>
        <v>Celis</v>
      </c>
      <c r="H26" s="2" t="str">
        <f>IFERROR(INDEX(Maestro!$H$2:$H$999,MATCH(ROWS($A$4:A26),Maestro!$O$2:$O$999,0)),"")</f>
        <v>Fernando</v>
      </c>
      <c r="I26" s="2" t="str">
        <f>IFERROR(INDEX(Maestro!$I$2:$I$999,MATCH(ROWS($A$4:A26),Maestro!$O$2:$O$999,0)),"")</f>
        <v>Ministro de Justicia y Derechos Humanos</v>
      </c>
      <c r="J26" s="2" t="str">
        <f>IFERROR(INDEX(Maestro!$J$2:$J$999,MATCH(ROWS($A$4:A26),Maestro!$O$2:$O$999,0)),"")</f>
        <v>SI</v>
      </c>
      <c r="K26" s="2">
        <f>IFERROR(INDEX(Maestro!$M$2:$M$999,MATCH(ROWS($A$4:A26),Maestro!$O$2:$O$999,0)),"")</f>
        <v>0</v>
      </c>
    </row>
    <row r="27" spans="1:11" ht="20" customHeight="1">
      <c r="A27" s="2" t="str">
        <f>IFERROR(INDEX(Maestro!$A$2:$A$999,MATCH(ROWS($A$4:A27),Maestro!$O$2:$O$999,0)),"")</f>
        <v>OPA</v>
      </c>
      <c r="B27" s="2" t="str">
        <f>IFERROR(INDEX(Maestro!$B$2:$B$999,MATCH(ROWS($A$4:A27),Maestro!$O$2:$O$999,0)),"")</f>
        <v>ROJA</v>
      </c>
      <c r="C27" s="2">
        <f>IFERROR(INDEX(Maestro!$C$2:$C$999,MATCH(ROWS($A$4:A27),Maestro!$O$2:$O$999,0)),"")</f>
        <v>33</v>
      </c>
      <c r="D27" s="2" t="str">
        <f>IFERROR(INDEX(Maestro!$D$2:$D$999,MATCH(ROWS($A$4:A27),Maestro!$O$2:$O$999,0)),"")</f>
        <v>Ministro</v>
      </c>
      <c r="E27" s="2" t="str">
        <f>IFERROR(INDEX(Maestro!$E$2:$E$999,MATCH(ROWS($A$4:A27),Maestro!$O$2:$O$999,0)),"")</f>
        <v>Señor</v>
      </c>
      <c r="F27" s="2" t="str">
        <f>IFERROR(INDEX(Maestro!$F$2:$F$999,MATCH(ROWS($A$4:A27),Maestro!$O$2:$O$999,0)),"")</f>
        <v>Rau</v>
      </c>
      <c r="G27" s="2" t="str">
        <f>IFERROR(INDEX(Maestro!$G$2:$G$999,MATCH(ROWS($A$4:A27),Maestro!$O$2:$O$999,0)),"")</f>
        <v>Binder</v>
      </c>
      <c r="H27" s="2" t="str">
        <f>IFERROR(INDEX(Maestro!$H$2:$H$999,MATCH(ROWS($A$4:A27),Maestro!$O$2:$O$999,0)),"")</f>
        <v>Tomás</v>
      </c>
      <c r="I27" s="2" t="str">
        <f>IFERROR(INDEX(Maestro!$I$2:$I$999,MATCH(ROWS($A$4:A27),Maestro!$O$2:$O$999,0)),"")</f>
        <v>Ministro del Trabajo y Previsión Social</v>
      </c>
      <c r="J27" s="2" t="str">
        <f>IFERROR(INDEX(Maestro!$J$2:$J$999,MATCH(ROWS($A$4:A27),Maestro!$O$2:$O$999,0)),"")</f>
        <v>SI</v>
      </c>
      <c r="K27" s="2">
        <f>IFERROR(INDEX(Maestro!$M$2:$M$999,MATCH(ROWS($A$4:A27),Maestro!$O$2:$O$999,0)),"")</f>
        <v>0</v>
      </c>
    </row>
    <row r="28" spans="1:11" ht="20" customHeight="1">
      <c r="A28" s="2" t="str">
        <f>IFERROR(INDEX(Maestro!$A$2:$A$999,MATCH(ROWS($A$4:A28),Maestro!$O$2:$O$999,0)),"")</f>
        <v>OPA</v>
      </c>
      <c r="B28" s="2" t="str">
        <f>IFERROR(INDEX(Maestro!$B$2:$B$999,MATCH(ROWS($A$4:A28),Maestro!$O$2:$O$999,0)),"")</f>
        <v>ROJA</v>
      </c>
      <c r="C28" s="2">
        <f>IFERROR(INDEX(Maestro!$C$2:$C$999,MATCH(ROWS($A$4:A28),Maestro!$O$2:$O$999,0)),"")</f>
        <v>34</v>
      </c>
      <c r="D28" s="2" t="str">
        <f>IFERROR(INDEX(Maestro!$D$2:$D$999,MATCH(ROWS($A$4:A28),Maestro!$O$2:$O$999,0)),"")</f>
        <v>Ministro</v>
      </c>
      <c r="E28" s="2" t="str">
        <f>IFERROR(INDEX(Maestro!$E$2:$E$999,MATCH(ROWS($A$4:A28),Maestro!$O$2:$O$999,0)),"")</f>
        <v>Señor</v>
      </c>
      <c r="F28" s="2" t="str">
        <f>IFERROR(INDEX(Maestro!$F$2:$F$999,MATCH(ROWS($A$4:A28),Maestro!$O$2:$O$999,0)),"")</f>
        <v>Arrau</v>
      </c>
      <c r="G28" s="2" t="str">
        <f>IFERROR(INDEX(Maestro!$G$2:$G$999,MATCH(ROWS($A$4:A28),Maestro!$O$2:$O$999,0)),"")</f>
        <v>Nilsen</v>
      </c>
      <c r="H28" s="2" t="str">
        <f>IFERROR(INDEX(Maestro!$H$2:$H$999,MATCH(ROWS($A$4:A28),Maestro!$O$2:$O$999,0)),"")</f>
        <v>Martin</v>
      </c>
      <c r="I28" s="2" t="str">
        <f>IFERROR(INDEX(Maestro!$I$2:$I$999,MATCH(ROWS($A$4:A28),Maestro!$O$2:$O$999,0)),"")</f>
        <v>Ministra de Obras Públicas</v>
      </c>
      <c r="J28" s="2" t="str">
        <f>IFERROR(INDEX(Maestro!$J$2:$J$999,MATCH(ROWS($A$4:A28),Maestro!$O$2:$O$999,0)),"")</f>
        <v>SI</v>
      </c>
      <c r="K28" s="2" t="str">
        <f>IFERROR(INDEX(Maestro!$M$2:$M$999,MATCH(ROWS($A$4:A28),Maestro!$O$2:$O$999,0)),"")</f>
        <v>Balmaceda Jimeno, Nicolas</v>
      </c>
    </row>
    <row r="29" spans="1:11" ht="20" customHeight="1">
      <c r="A29" s="2" t="str">
        <f>IFERROR(INDEX(Maestro!$A$2:$A$999,MATCH(ROWS($A$4:A29),Maestro!$O$2:$O$999,0)),"")</f>
        <v>OPA</v>
      </c>
      <c r="B29" s="2" t="str">
        <f>IFERROR(INDEX(Maestro!$B$2:$B$999,MATCH(ROWS($A$4:A29),Maestro!$O$2:$O$999,0)),"")</f>
        <v>ROJA</v>
      </c>
      <c r="C29" s="2">
        <f>IFERROR(INDEX(Maestro!$C$2:$C$999,MATCH(ROWS($A$4:A29),Maestro!$O$2:$O$999,0)),"")</f>
        <v>35</v>
      </c>
      <c r="D29" s="2" t="str">
        <f>IFERROR(INDEX(Maestro!$D$2:$D$999,MATCH(ROWS($A$4:A29),Maestro!$O$2:$O$999,0)),"")</f>
        <v>Ministra</v>
      </c>
      <c r="E29" s="2" t="str">
        <f>IFERROR(INDEX(Maestro!$E$2:$E$999,MATCH(ROWS($A$4:A29),Maestro!$O$2:$O$999,0)),"")</f>
        <v>Señora</v>
      </c>
      <c r="F29" s="2" t="str">
        <f>IFERROR(INDEX(Maestro!$F$2:$F$999,MATCH(ROWS($A$4:A29),Maestro!$O$2:$O$999,0)),"")</f>
        <v>Chomalí</v>
      </c>
      <c r="G29" s="2" t="str">
        <f>IFERROR(INDEX(Maestro!$G$2:$G$999,MATCH(ROWS($A$4:A29),Maestro!$O$2:$O$999,0)),"")</f>
        <v>Garib</v>
      </c>
      <c r="H29" s="2" t="str">
        <f>IFERROR(INDEX(Maestro!$H$2:$H$999,MATCH(ROWS($A$4:A29),Maestro!$O$2:$O$999,0)),"")</f>
        <v>May</v>
      </c>
      <c r="I29" s="2" t="str">
        <f>IFERROR(INDEX(Maestro!$I$2:$I$999,MATCH(ROWS($A$4:A29),Maestro!$O$2:$O$999,0)),"")</f>
        <v>Ministra de Salud</v>
      </c>
      <c r="J29" s="2" t="str">
        <f>IFERROR(INDEX(Maestro!$J$2:$J$999,MATCH(ROWS($A$4:A29),Maestro!$O$2:$O$999,0)),"")</f>
        <v>SI</v>
      </c>
      <c r="K29" s="2">
        <f>IFERROR(INDEX(Maestro!$M$2:$M$999,MATCH(ROWS($A$4:A29),Maestro!$O$2:$O$999,0)),"")</f>
        <v>0</v>
      </c>
    </row>
    <row r="30" spans="1:11" ht="20" customHeight="1">
      <c r="A30" s="2" t="str">
        <f>IFERROR(INDEX(Maestro!$A$2:$A$999,MATCH(ROWS($A$4:A30),Maestro!$O$2:$O$999,0)),"")</f>
        <v>OPA</v>
      </c>
      <c r="B30" s="2" t="str">
        <f>IFERROR(INDEX(Maestro!$B$2:$B$999,MATCH(ROWS($A$4:A30),Maestro!$O$2:$O$999,0)),"")</f>
        <v>ROJA</v>
      </c>
      <c r="C30" s="2">
        <f>IFERROR(INDEX(Maestro!$C$2:$C$999,MATCH(ROWS($A$4:A30),Maestro!$O$2:$O$999,0)),"")</f>
        <v>38</v>
      </c>
      <c r="D30" s="2" t="str">
        <f>IFERROR(INDEX(Maestro!$D$2:$D$999,MATCH(ROWS($A$4:A30),Maestro!$O$2:$O$999,0)),"")</f>
        <v>Ministro</v>
      </c>
      <c r="E30" s="2" t="str">
        <f>IFERROR(INDEX(Maestro!$E$2:$E$999,MATCH(ROWS($A$4:A30),Maestro!$O$2:$O$999,0)),"")</f>
        <v>Señor</v>
      </c>
      <c r="F30" s="2" t="str">
        <f>IFERROR(INDEX(Maestro!$F$2:$F$999,MATCH(ROWS($A$4:A30),Maestro!$O$2:$O$999,0)),"")</f>
        <v>de Grange</v>
      </c>
      <c r="G30" s="2" t="str">
        <f>IFERROR(INDEX(Maestro!$G$2:$G$999,MATCH(ROWS($A$4:A30),Maestro!$O$2:$O$999,0)),"")</f>
        <v>Concha</v>
      </c>
      <c r="H30" s="2" t="str">
        <f>IFERROR(INDEX(Maestro!$H$2:$H$999,MATCH(ROWS($A$4:A30),Maestro!$O$2:$O$999,0)),"")</f>
        <v>Louis</v>
      </c>
      <c r="I30" s="2" t="str">
        <f>IFERROR(INDEX(Maestro!$I$2:$I$999,MATCH(ROWS($A$4:A30),Maestro!$O$2:$O$999,0)),"")</f>
        <v>Ministro de Transportes y Telecomunicaciones</v>
      </c>
      <c r="J30" s="2" t="str">
        <f>IFERROR(INDEX(Maestro!$J$2:$J$999,MATCH(ROWS($A$4:A30),Maestro!$O$2:$O$999,0)),"")</f>
        <v>SI</v>
      </c>
      <c r="K30" s="2">
        <f>IFERROR(INDEX(Maestro!$M$2:$M$999,MATCH(ROWS($A$4:A30),Maestro!$O$2:$O$999,0)),"")</f>
        <v>0</v>
      </c>
    </row>
    <row r="31" spans="1:11" ht="20" customHeight="1">
      <c r="A31" s="2" t="str">
        <f>IFERROR(INDEX(Maestro!$A$2:$A$999,MATCH(ROWS($A$4:A31),Maestro!$O$2:$O$999,0)),"")</f>
        <v>OPA</v>
      </c>
      <c r="B31" s="2" t="str">
        <f>IFERROR(INDEX(Maestro!$B$2:$B$999,MATCH(ROWS($A$4:A31),Maestro!$O$2:$O$999,0)),"")</f>
        <v>ROJA</v>
      </c>
      <c r="C31" s="2">
        <f>IFERROR(INDEX(Maestro!$C$2:$C$999,MATCH(ROWS($A$4:A31),Maestro!$O$2:$O$999,0)),"")</f>
        <v>39</v>
      </c>
      <c r="D31" s="2" t="str">
        <f>IFERROR(INDEX(Maestro!$D$2:$D$999,MATCH(ROWS($A$4:A31),Maestro!$O$2:$O$999,0)),"")</f>
        <v>Ministra</v>
      </c>
      <c r="E31" s="2" t="str">
        <f>IFERROR(INDEX(Maestro!$E$2:$E$999,MATCH(ROWS($A$4:A31),Maestro!$O$2:$O$999,0)),"")</f>
        <v>Señora</v>
      </c>
      <c r="F31" s="2" t="str">
        <f>IFERROR(INDEX(Maestro!$F$2:$F$999,MATCH(ROWS($A$4:A31),Maestro!$O$2:$O$999,0)),"")</f>
        <v>Rincón</v>
      </c>
      <c r="G31" s="2" t="str">
        <f>IFERROR(INDEX(Maestro!$G$2:$G$999,MATCH(ROWS($A$4:A31),Maestro!$O$2:$O$999,0)),"")</f>
        <v>González</v>
      </c>
      <c r="H31" s="2" t="str">
        <f>IFERROR(INDEX(Maestro!$H$2:$H$999,MATCH(ROWS($A$4:A31),Maestro!$O$2:$O$999,0)),"")</f>
        <v>Ximena</v>
      </c>
      <c r="I31" s="2" t="str">
        <f>IFERROR(INDEX(Maestro!$I$2:$I$999,MATCH(ROWS($A$4:A31),Maestro!$O$2:$O$999,0)),"")</f>
        <v>Ministro de Energía</v>
      </c>
      <c r="J31" s="2" t="str">
        <f>IFERROR(INDEX(Maestro!$J$2:$J$999,MATCH(ROWS($A$4:A31),Maestro!$O$2:$O$999,0)),"")</f>
        <v>SI</v>
      </c>
      <c r="K31" s="2">
        <f>IFERROR(INDEX(Maestro!$M$2:$M$999,MATCH(ROWS($A$4:A31),Maestro!$O$2:$O$999,0)),"")</f>
        <v>0</v>
      </c>
    </row>
    <row r="32" spans="1:11" ht="20" customHeight="1">
      <c r="A32" s="2" t="str">
        <f>IFERROR(INDEX(Maestro!$A$2:$A$999,MATCH(ROWS($A$4:A32),Maestro!$O$2:$O$999,0)),"")</f>
        <v>OPA</v>
      </c>
      <c r="B32" s="2" t="str">
        <f>IFERROR(INDEX(Maestro!$B$2:$B$999,MATCH(ROWS($A$4:A32),Maestro!$O$2:$O$999,0)),"")</f>
        <v>ROJA</v>
      </c>
      <c r="C32" s="2">
        <f>IFERROR(INDEX(Maestro!$C$2:$C$999,MATCH(ROWS($A$4:A32),Maestro!$O$2:$O$999,0)),"")</f>
        <v>41</v>
      </c>
      <c r="D32" s="2" t="str">
        <f>IFERROR(INDEX(Maestro!$D$2:$D$999,MATCH(ROWS($A$4:A32),Maestro!$O$2:$O$999,0)),"")</f>
        <v>Ministra</v>
      </c>
      <c r="E32" s="2" t="str">
        <f>IFERROR(INDEX(Maestro!$E$2:$E$999,MATCH(ROWS($A$4:A32),Maestro!$O$2:$O$999,0)),"")</f>
        <v>Señora</v>
      </c>
      <c r="F32" s="2" t="str">
        <f>IFERROR(INDEX(Maestro!$F$2:$F$999,MATCH(ROWS($A$4:A32),Maestro!$O$2:$O$999,0)),"")</f>
        <v>Duco</v>
      </c>
      <c r="G32" s="2" t="str">
        <f>IFERROR(INDEX(Maestro!$G$2:$G$999,MATCH(ROWS($A$4:A32),Maestro!$O$2:$O$999,0)),"")</f>
        <v>Soler</v>
      </c>
      <c r="H32" s="2" t="str">
        <f>IFERROR(INDEX(Maestro!$H$2:$H$999,MATCH(ROWS($A$4:A32),Maestro!$O$2:$O$999,0)),"")</f>
        <v>Natalia</v>
      </c>
      <c r="I32" s="2" t="str">
        <f>IFERROR(INDEX(Maestro!$I$2:$I$999,MATCH(ROWS($A$4:A32),Maestro!$O$2:$O$999,0)),"")</f>
        <v>Ministra del Deporte</v>
      </c>
      <c r="J32" s="2" t="str">
        <f>IFERROR(INDEX(Maestro!$J$2:$J$999,MATCH(ROWS($A$4:A32),Maestro!$O$2:$O$999,0)),"")</f>
        <v>SI</v>
      </c>
      <c r="K32" s="2">
        <f>IFERROR(INDEX(Maestro!$M$2:$M$999,MATCH(ROWS($A$4:A32),Maestro!$O$2:$O$999,0)),"")</f>
        <v>0</v>
      </c>
    </row>
    <row r="33" spans="1:11" ht="20" customHeight="1">
      <c r="A33" s="2" t="str">
        <f>IFERROR(INDEX(Maestro!$A$2:$A$999,MATCH(ROWS($A$4:A33),Maestro!$O$2:$O$999,0)),"")</f>
        <v>OPA</v>
      </c>
      <c r="B33" s="2" t="str">
        <f>IFERROR(INDEX(Maestro!$B$2:$B$999,MATCH(ROWS($A$4:A33),Maestro!$O$2:$O$999,0)),"")</f>
        <v>ROJA</v>
      </c>
      <c r="C33" s="2">
        <f>IFERROR(INDEX(Maestro!$C$2:$C$999,MATCH(ROWS($A$4:A33),Maestro!$O$2:$O$999,0)),"")</f>
        <v>42</v>
      </c>
      <c r="D33" s="2" t="str">
        <f>IFERROR(INDEX(Maestro!$D$2:$D$999,MATCH(ROWS($A$4:A33),Maestro!$O$2:$O$999,0)),"")</f>
        <v>Ministra</v>
      </c>
      <c r="E33" s="2" t="str">
        <f>IFERROR(INDEX(Maestro!$E$2:$E$999,MATCH(ROWS($A$4:A33),Maestro!$O$2:$O$999,0)),"")</f>
        <v>Señora</v>
      </c>
      <c r="F33" s="2" t="str">
        <f>IFERROR(INDEX(Maestro!$F$2:$F$999,MATCH(ROWS($A$4:A33),Maestro!$O$2:$O$999,0)),"")</f>
        <v>Marín</v>
      </c>
      <c r="G33" s="2" t="str">
        <f>IFERROR(INDEX(Maestro!$G$2:$G$999,MATCH(ROWS($A$4:A33),Maestro!$O$2:$O$999,0)),"")</f>
        <v>Morales</v>
      </c>
      <c r="H33" s="2" t="str">
        <f>IFERROR(INDEX(Maestro!$H$2:$H$999,MATCH(ROWS($A$4:A33),Maestro!$O$2:$O$999,0)),"")</f>
        <v>Judith</v>
      </c>
      <c r="I33" s="2" t="str">
        <f>IFERROR(INDEX(Maestro!$I$2:$I$999,MATCH(ROWS($A$4:A33),Maestro!$O$2:$O$999,0)),"")</f>
        <v>Ministra de la Mujer y Equidad de Género</v>
      </c>
      <c r="J33" s="2" t="str">
        <f>IFERROR(INDEX(Maestro!$J$2:$J$999,MATCH(ROWS($A$4:A33),Maestro!$O$2:$O$999,0)),"")</f>
        <v>SI</v>
      </c>
      <c r="K33" s="2">
        <f>IFERROR(INDEX(Maestro!$M$2:$M$999,MATCH(ROWS($A$4:A33),Maestro!$O$2:$O$999,0)),"")</f>
        <v>0</v>
      </c>
    </row>
    <row r="34" spans="1:11" ht="20" customHeight="1">
      <c r="A34" s="2" t="str">
        <f>IFERROR(INDEX(Maestro!$A$2:$A$999,MATCH(ROWS($A$4:A34),Maestro!$O$2:$O$999,0)),"")</f>
        <v>OPA</v>
      </c>
      <c r="B34" s="2" t="str">
        <f>IFERROR(INDEX(Maestro!$B$2:$B$999,MATCH(ROWS($A$4:A34),Maestro!$O$2:$O$999,0)),"")</f>
        <v>ROJA</v>
      </c>
      <c r="C34" s="2">
        <f>IFERROR(INDEX(Maestro!$C$2:$C$999,MATCH(ROWS($A$4:A34),Maestro!$O$2:$O$999,0)),"")</f>
        <v>43</v>
      </c>
      <c r="D34" s="2" t="str">
        <f>IFERROR(INDEX(Maestro!$D$2:$D$999,MATCH(ROWS($A$4:A34),Maestro!$O$2:$O$999,0)),"")</f>
        <v>Ministro</v>
      </c>
      <c r="E34" s="2" t="str">
        <f>IFERROR(INDEX(Maestro!$E$2:$E$999,MATCH(ROWS($A$4:A34),Maestro!$O$2:$O$999,0)),"")</f>
        <v>Señor</v>
      </c>
      <c r="F34" s="2" t="str">
        <f>IFERROR(INDEX(Maestro!$F$2:$F$999,MATCH(ROWS($A$4:A34),Maestro!$O$2:$O$999,0)),"")</f>
        <v>Undurraga</v>
      </c>
      <c r="G34" s="2" t="str">
        <f>IFERROR(INDEX(Maestro!$G$2:$G$999,MATCH(ROWS($A$4:A34),Maestro!$O$2:$O$999,0)),"")</f>
        <v>Gazitúa</v>
      </c>
      <c r="H34" s="2" t="str">
        <f>IFERROR(INDEX(Maestro!$H$2:$H$999,MATCH(ROWS($A$4:A34),Maestro!$O$2:$O$999,0)),"")</f>
        <v>Francisco</v>
      </c>
      <c r="I34" s="2" t="str">
        <f>IFERROR(INDEX(Maestro!$I$2:$I$999,MATCH(ROWS($A$4:A34),Maestro!$O$2:$O$999,0)),"")</f>
        <v>Ministro de las Culturas, las Artes y el Patrimonio</v>
      </c>
      <c r="J34" s="2" t="str">
        <f>IFERROR(INDEX(Maestro!$J$2:$J$999,MATCH(ROWS($A$4:A34),Maestro!$O$2:$O$999,0)),"")</f>
        <v>SI</v>
      </c>
      <c r="K34" s="2">
        <f>IFERROR(INDEX(Maestro!$M$2:$M$999,MATCH(ROWS($A$4:A34),Maestro!$O$2:$O$999,0)),"")</f>
        <v>0</v>
      </c>
    </row>
    <row r="35" spans="1:11" ht="20" customHeight="1">
      <c r="A35" s="2" t="str">
        <f>IFERROR(INDEX(Maestro!$A$2:$A$999,MATCH(ROWS($A$4:A35),Maestro!$O$2:$O$999,0)),"")</f>
        <v>OPA</v>
      </c>
      <c r="B35" s="2" t="str">
        <f>IFERROR(INDEX(Maestro!$B$2:$B$999,MATCH(ROWS($A$4:A35),Maestro!$O$2:$O$999,0)),"")</f>
        <v>ROJA</v>
      </c>
      <c r="C35" s="2">
        <f>IFERROR(INDEX(Maestro!$C$2:$C$999,MATCH(ROWS($A$4:A35),Maestro!$O$2:$O$999,0)),"")</f>
        <v>45</v>
      </c>
      <c r="D35" s="2" t="str">
        <f>IFERROR(INDEX(Maestro!$D$2:$D$999,MATCH(ROWS($A$4:A35),Maestro!$O$2:$O$999,0)),"")</f>
        <v>Excelentísima</v>
      </c>
      <c r="E35" s="2" t="str">
        <f>IFERROR(INDEX(Maestro!$E$2:$E$999,MATCH(ROWS($A$4:A35),Maestro!$O$2:$O$999,0)),"")</f>
        <v>Señora</v>
      </c>
      <c r="F35" s="2" t="str">
        <f>IFERROR(INDEX(Maestro!$F$2:$F$999,MATCH(ROWS($A$4:A35),Maestro!$O$2:$O$999,0)),"")</f>
        <v>Fries-Gaier</v>
      </c>
      <c r="G35" s="2">
        <f>IFERROR(INDEX(Maestro!$G$2:$G$999,MATCH(ROWS($A$4:A35),Maestro!$O$2:$O$999,0)),"")</f>
        <v>0</v>
      </c>
      <c r="H35" s="2" t="str">
        <f>IFERROR(INDEX(Maestro!$H$2:$H$999,MATCH(ROWS($A$4:A35),Maestro!$O$2:$O$999,0)),"")</f>
        <v>Susanne</v>
      </c>
      <c r="I35" s="2" t="str">
        <f>IFERROR(INDEX(Maestro!$I$2:$I$999,MATCH(ROWS($A$4:A35),Maestro!$O$2:$O$999,0)),"")</f>
        <v>Embajadora de Alemania en Chile</v>
      </c>
      <c r="J35" s="2" t="str">
        <f>IFERROR(INDEX(Maestro!$J$2:$J$999,MATCH(ROWS($A$4:A35),Maestro!$O$2:$O$999,0)),"")</f>
        <v>SI</v>
      </c>
      <c r="K35" s="2">
        <f>IFERROR(INDEX(Maestro!$M$2:$M$999,MATCH(ROWS($A$4:A35),Maestro!$O$2:$O$999,0)),"")</f>
        <v>0</v>
      </c>
    </row>
    <row r="36" spans="1:11" ht="20" customHeight="1">
      <c r="A36" s="2" t="str">
        <f>IFERROR(INDEX(Maestro!$A$2:$A$999,MATCH(ROWS($A$4:A36),Maestro!$O$2:$O$999,0)),"")</f>
        <v>OPA</v>
      </c>
      <c r="B36" s="2" t="str">
        <f>IFERROR(INDEX(Maestro!$B$2:$B$999,MATCH(ROWS($A$4:A36),Maestro!$O$2:$O$999,0)),"")</f>
        <v>ROJA</v>
      </c>
      <c r="C36" s="2">
        <f>IFERROR(INDEX(Maestro!$C$2:$C$999,MATCH(ROWS($A$4:A36),Maestro!$O$2:$O$999,0)),"")</f>
        <v>47</v>
      </c>
      <c r="D36" s="2" t="str">
        <f>IFERROR(INDEX(Maestro!$D$2:$D$999,MATCH(ROWS($A$4:A36),Maestro!$O$2:$O$999,0)),"")</f>
        <v>Excelentísimo</v>
      </c>
      <c r="E36" s="2" t="str">
        <f>IFERROR(INDEX(Maestro!$E$2:$E$999,MATCH(ROWS($A$4:A36),Maestro!$O$2:$O$999,0)),"")</f>
        <v>Señor</v>
      </c>
      <c r="F36" s="2" t="str">
        <f>IFERROR(INDEX(Maestro!$F$2:$F$999,MATCH(ROWS($A$4:A36),Maestro!$O$2:$O$999,0)),"")</f>
        <v>Barrit</v>
      </c>
      <c r="G36" s="2" t="str">
        <f>IFERROR(INDEX(Maestro!$G$2:$G$999,MATCH(ROWS($A$4:A36),Maestro!$O$2:$O$999,0)),"")</f>
        <v>Martin</v>
      </c>
      <c r="H36" s="2" t="str">
        <f>IFERROR(INDEX(Maestro!$H$2:$H$999,MATCH(ROWS($A$4:A36),Maestro!$O$2:$O$999,0)),"")</f>
        <v>Andrew James</v>
      </c>
      <c r="I36" s="2" t="str">
        <f>IFERROR(INDEX(Maestro!$I$2:$I$999,MATCH(ROWS($A$4:A36),Maestro!$O$2:$O$999,0)),"")</f>
        <v>Embajador de Australia en Chile</v>
      </c>
      <c r="J36" s="2" t="str">
        <f>IFERROR(INDEX(Maestro!$J$2:$J$999,MATCH(ROWS($A$4:A36),Maestro!$O$2:$O$999,0)),"")</f>
        <v>SI</v>
      </c>
      <c r="K36" s="2">
        <f>IFERROR(INDEX(Maestro!$M$2:$M$999,MATCH(ROWS($A$4:A36),Maestro!$O$2:$O$999,0)),"")</f>
        <v>0</v>
      </c>
    </row>
    <row r="37" spans="1:11" ht="20" customHeight="1">
      <c r="A37" s="2" t="str">
        <f>IFERROR(INDEX(Maestro!$A$2:$A$999,MATCH(ROWS($A$4:A37),Maestro!$O$2:$O$999,0)),"")</f>
        <v>OPA</v>
      </c>
      <c r="B37" s="2" t="str">
        <f>IFERROR(INDEX(Maestro!$B$2:$B$999,MATCH(ROWS($A$4:A37),Maestro!$O$2:$O$999,0)),"")</f>
        <v>ROJA</v>
      </c>
      <c r="C37" s="2">
        <f>IFERROR(INDEX(Maestro!$C$2:$C$999,MATCH(ROWS($A$4:A37),Maestro!$O$2:$O$999,0)),"")</f>
        <v>49</v>
      </c>
      <c r="D37" s="2" t="str">
        <f>IFERROR(INDEX(Maestro!$D$2:$D$999,MATCH(ROWS($A$4:A37),Maestro!$O$2:$O$999,0)),"")</f>
        <v>Excelentísimo</v>
      </c>
      <c r="E37" s="2" t="str">
        <f>IFERROR(INDEX(Maestro!$E$2:$E$999,MATCH(ROWS($A$4:A37),Maestro!$O$2:$O$999,0)),"")</f>
        <v>Señor</v>
      </c>
      <c r="F37" s="2" t="str">
        <f>IFERROR(INDEX(Maestro!$F$2:$F$999,MATCH(ROWS($A$4:A37),Maestro!$O$2:$O$999,0)),"")</f>
        <v>De Lannoy Leclerq, Martine (Consejero)</v>
      </c>
      <c r="G37" s="2">
        <f>IFERROR(INDEX(Maestro!$G$2:$G$999,MATCH(ROWS($A$4:A37),Maestro!$O$2:$O$999,0)),"")</f>
        <v>0</v>
      </c>
      <c r="H37" s="2" t="str">
        <f>IFERROR(INDEX(Maestro!$H$2:$H$999,MATCH(ROWS($A$4:A37),Maestro!$O$2:$O$999,0)),"")</f>
        <v>Cristian</v>
      </c>
      <c r="I37" s="2" t="str">
        <f>IFERROR(INDEX(Maestro!$I$2:$I$999,MATCH(ROWS($A$4:A37),Maestro!$O$2:$O$999,0)),"")</f>
        <v>Embajador de Bélgica en Chile</v>
      </c>
      <c r="J37" s="2" t="str">
        <f>IFERROR(INDEX(Maestro!$J$2:$J$999,MATCH(ROWS($A$4:A37),Maestro!$O$2:$O$999,0)),"")</f>
        <v>SI</v>
      </c>
      <c r="K37" s="2" t="str">
        <f>IFERROR(INDEX(Maestro!$M$2:$M$999,MATCH(ROWS($A$4:A37),Maestro!$O$2:$O$999,0)),"")</f>
        <v>Leclerq, Martine (Consejero)</v>
      </c>
    </row>
    <row r="38" spans="1:11" ht="20" customHeight="1">
      <c r="A38" s="2" t="str">
        <f>IFERROR(INDEX(Maestro!$A$2:$A$999,MATCH(ROWS($A$4:A38),Maestro!$O$2:$O$999,0)),"")</f>
        <v>OPA</v>
      </c>
      <c r="B38" s="2" t="str">
        <f>IFERROR(INDEX(Maestro!$B$2:$B$999,MATCH(ROWS($A$4:A38),Maestro!$O$2:$O$999,0)),"")</f>
        <v>ROJA</v>
      </c>
      <c r="C38" s="2">
        <f>IFERROR(INDEX(Maestro!$C$2:$C$999,MATCH(ROWS($A$4:A38),Maestro!$O$2:$O$999,0)),"")</f>
        <v>50</v>
      </c>
      <c r="D38" s="2" t="str">
        <f>IFERROR(INDEX(Maestro!$D$2:$D$999,MATCH(ROWS($A$4:A38),Maestro!$O$2:$O$999,0)),"")</f>
        <v>Excelentísimo</v>
      </c>
      <c r="E38" s="2" t="str">
        <f>IFERROR(INDEX(Maestro!$E$2:$E$999,MATCH(ROWS($A$4:A38),Maestro!$O$2:$O$999,0)),"")</f>
        <v>Señor</v>
      </c>
      <c r="F38" s="2" t="str">
        <f>IFERROR(INDEX(Maestro!$F$2:$F$999,MATCH(ROWS($A$4:A38),Maestro!$O$2:$O$999,0)),"")</f>
        <v>Soares</v>
      </c>
      <c r="G38" s="2" t="str">
        <f>IFERROR(INDEX(Maestro!$G$2:$G$999,MATCH(ROWS($A$4:A38),Maestro!$O$2:$O$999,0)),"")</f>
        <v>Pacheco</v>
      </c>
      <c r="H38" s="2" t="str">
        <f>IFERROR(INDEX(Maestro!$H$2:$H$999,MATCH(ROWS($A$4:A38),Maestro!$O$2:$O$999,0)),"")</f>
        <v>Paulo</v>
      </c>
      <c r="I38" s="2" t="str">
        <f>IFERROR(INDEX(Maestro!$I$2:$I$999,MATCH(ROWS($A$4:A38),Maestro!$O$2:$O$999,0)),"")</f>
        <v>Embajador de Brasil en Chile</v>
      </c>
      <c r="J38" s="2" t="str">
        <f>IFERROR(INDEX(Maestro!$J$2:$J$999,MATCH(ROWS($A$4:A38),Maestro!$O$2:$O$999,0)),"")</f>
        <v>SI</v>
      </c>
      <c r="K38" s="2">
        <f>IFERROR(INDEX(Maestro!$M$2:$M$999,MATCH(ROWS($A$4:A38),Maestro!$O$2:$O$999,0)),"")</f>
        <v>0</v>
      </c>
    </row>
    <row r="39" spans="1:11" ht="20" customHeight="1">
      <c r="A39" s="2" t="str">
        <f>IFERROR(INDEX(Maestro!$A$2:$A$999,MATCH(ROWS($A$4:A39),Maestro!$O$2:$O$999,0)),"")</f>
        <v>OPA</v>
      </c>
      <c r="B39" s="2" t="str">
        <f>IFERROR(INDEX(Maestro!$B$2:$B$999,MATCH(ROWS($A$4:A39),Maestro!$O$2:$O$999,0)),"")</f>
        <v>ROJA</v>
      </c>
      <c r="C39" s="2">
        <f>IFERROR(INDEX(Maestro!$C$2:$C$999,MATCH(ROWS($A$4:A39),Maestro!$O$2:$O$999,0)),"")</f>
        <v>51</v>
      </c>
      <c r="D39" s="2" t="str">
        <f>IFERROR(INDEX(Maestro!$D$2:$D$999,MATCH(ROWS($A$4:A39),Maestro!$O$2:$O$999,0)),"")</f>
        <v>Excelentísima</v>
      </c>
      <c r="E39" s="2" t="str">
        <f>IFERROR(INDEX(Maestro!$E$2:$E$999,MATCH(ROWS($A$4:A39),Maestro!$O$2:$O$999,0)),"")</f>
        <v>Señora</v>
      </c>
      <c r="F39" s="2" t="str">
        <f>IFERROR(INDEX(Maestro!$F$2:$F$999,MATCH(ROWS($A$4:A39),Maestro!$O$2:$O$999,0)),"")</f>
        <v>Guay</v>
      </c>
      <c r="G39" s="2">
        <f>IFERROR(INDEX(Maestro!$G$2:$G$999,MATCH(ROWS($A$4:A39),Maestro!$O$2:$O$999,0)),"")</f>
        <v>0</v>
      </c>
      <c r="H39" s="2" t="str">
        <f>IFERROR(INDEX(Maestro!$H$2:$H$999,MATCH(ROWS($A$4:A39),Maestro!$O$2:$O$999,0)),"")</f>
        <v>Karolina Linda</v>
      </c>
      <c r="I39" s="2" t="str">
        <f>IFERROR(INDEX(Maestro!$I$2:$I$999,MATCH(ROWS($A$4:A39),Maestro!$O$2:$O$999,0)),"")</f>
        <v>Embajadora de Canadá en Chile</v>
      </c>
      <c r="J39" s="2" t="str">
        <f>IFERROR(INDEX(Maestro!$J$2:$J$999,MATCH(ROWS($A$4:A39),Maestro!$O$2:$O$999,0)),"")</f>
        <v>SI</v>
      </c>
      <c r="K39" s="2">
        <f>IFERROR(INDEX(Maestro!$M$2:$M$999,MATCH(ROWS($A$4:A39),Maestro!$O$2:$O$999,0)),"")</f>
        <v>0</v>
      </c>
    </row>
    <row r="40" spans="1:11" ht="20" customHeight="1">
      <c r="A40" s="2" t="str">
        <f>IFERROR(INDEX(Maestro!$A$2:$A$999,MATCH(ROWS($A$4:A40),Maestro!$O$2:$O$999,0)),"")</f>
        <v>OPA</v>
      </c>
      <c r="B40" s="2" t="str">
        <f>IFERROR(INDEX(Maestro!$B$2:$B$999,MATCH(ROWS($A$4:A40),Maestro!$O$2:$O$999,0)),"")</f>
        <v>ROJA</v>
      </c>
      <c r="C40" s="2">
        <f>IFERROR(INDEX(Maestro!$C$2:$C$999,MATCH(ROWS($A$4:A40),Maestro!$O$2:$O$999,0)),"")</f>
        <v>53</v>
      </c>
      <c r="D40" s="2" t="str">
        <f>IFERROR(INDEX(Maestro!$D$2:$D$999,MATCH(ROWS($A$4:A40),Maestro!$O$2:$O$999,0)),"")</f>
        <v>Excelentísimo</v>
      </c>
      <c r="E40" s="2" t="str">
        <f>IFERROR(INDEX(Maestro!$E$2:$E$999,MATCH(ROWS($A$4:A40),Maestro!$O$2:$O$999,0)),"")</f>
        <v>Señor</v>
      </c>
      <c r="F40" s="2" t="str">
        <f>IFERROR(INDEX(Maestro!$F$2:$F$999,MATCH(ROWS($A$4:A40),Maestro!$O$2:$O$999,0)),"")</f>
        <v>Jae Kim</v>
      </c>
      <c r="G40" s="2">
        <f>IFERROR(INDEX(Maestro!$G$2:$G$999,MATCH(ROWS($A$4:A40),Maestro!$O$2:$O$999,0)),"")</f>
        <v>0</v>
      </c>
      <c r="H40" s="2" t="str">
        <f>IFERROR(INDEX(Maestro!$H$2:$H$999,MATCH(ROWS($A$4:A40),Maestro!$O$2:$O$999,0)),"")</f>
        <v>Hak</v>
      </c>
      <c r="I40" s="2" t="str">
        <f>IFERROR(INDEX(Maestro!$I$2:$I$999,MATCH(ROWS($A$4:A40),Maestro!$O$2:$O$999,0)),"")</f>
        <v>Embajador de Corea en Chile</v>
      </c>
      <c r="J40" s="2" t="str">
        <f>IFERROR(INDEX(Maestro!$J$2:$J$999,MATCH(ROWS($A$4:A40),Maestro!$O$2:$O$999,0)),"")</f>
        <v>SI</v>
      </c>
      <c r="K40" s="2">
        <f>IFERROR(INDEX(Maestro!$M$2:$M$999,MATCH(ROWS($A$4:A40),Maestro!$O$2:$O$999,0)),"")</f>
        <v>0</v>
      </c>
    </row>
    <row r="41" spans="1:11" ht="20" customHeight="1">
      <c r="A41" s="2" t="str">
        <f>IFERROR(INDEX(Maestro!$A$2:$A$999,MATCH(ROWS($A$4:A41),Maestro!$O$2:$O$999,0)),"")</f>
        <v>OPA</v>
      </c>
      <c r="B41" s="2" t="str">
        <f>IFERROR(INDEX(Maestro!$B$2:$B$999,MATCH(ROWS($A$4:A41),Maestro!$O$2:$O$999,0)),"")</f>
        <v>ROJA</v>
      </c>
      <c r="C41" s="2">
        <f>IFERROR(INDEX(Maestro!$C$2:$C$999,MATCH(ROWS($A$4:A41),Maestro!$O$2:$O$999,0)),"")</f>
        <v>57</v>
      </c>
      <c r="D41" s="2" t="str">
        <f>IFERROR(INDEX(Maestro!$D$2:$D$999,MATCH(ROWS($A$4:A41),Maestro!$O$2:$O$999,0)),"")</f>
        <v>Excelentísima</v>
      </c>
      <c r="E41" s="2" t="str">
        <f>IFERROR(INDEX(Maestro!$E$2:$E$999,MATCH(ROWS($A$4:A41),Maestro!$O$2:$O$999,0)),"")</f>
        <v>Señora</v>
      </c>
      <c r="F41" s="2" t="str">
        <f>IFERROR(INDEX(Maestro!$F$2:$F$999,MATCH(ROWS($A$4:A41),Maestro!$O$2:$O$999,0)),"")</f>
        <v>Oroz</v>
      </c>
      <c r="G41" s="2" t="str">
        <f>IFERROR(INDEX(Maestro!$G$2:$G$999,MATCH(ROWS($A$4:A41),Maestro!$O$2:$O$999,0)),"")</f>
        <v>Ulibarri</v>
      </c>
      <c r="H41" s="2" t="str">
        <f>IFERROR(INDEX(Maestro!$H$2:$H$999,MATCH(ROWS($A$4:A41),Maestro!$O$2:$O$999,0)),"")</f>
        <v>Laura</v>
      </c>
      <c r="I41" s="2" t="str">
        <f>IFERROR(INDEX(Maestro!$I$2:$I$999,MATCH(ROWS($A$4:A41),Maestro!$O$2:$O$999,0)),"")</f>
        <v>Embajadora de España en Chile</v>
      </c>
      <c r="J41" s="2" t="str">
        <f>IFERROR(INDEX(Maestro!$J$2:$J$999,MATCH(ROWS($A$4:A41),Maestro!$O$2:$O$999,0)),"")</f>
        <v>SI</v>
      </c>
      <c r="K41" s="2">
        <f>IFERROR(INDEX(Maestro!$M$2:$M$999,MATCH(ROWS($A$4:A41),Maestro!$O$2:$O$999,0)),"")</f>
        <v>0</v>
      </c>
    </row>
    <row r="42" spans="1:11" ht="20" customHeight="1">
      <c r="A42" s="2" t="str">
        <f>IFERROR(INDEX(Maestro!$A$2:$A$999,MATCH(ROWS($A$4:A42),Maestro!$O$2:$O$999,0)),"")</f>
        <v>OPA</v>
      </c>
      <c r="B42" s="2" t="str">
        <f>IFERROR(INDEX(Maestro!$B$2:$B$999,MATCH(ROWS($A$4:A42),Maestro!$O$2:$O$999,0)),"")</f>
        <v>ROJA</v>
      </c>
      <c r="C42" s="2">
        <f>IFERROR(INDEX(Maestro!$C$2:$C$999,MATCH(ROWS($A$4:A42),Maestro!$O$2:$O$999,0)),"")</f>
        <v>58</v>
      </c>
      <c r="D42" s="2" t="str">
        <f>IFERROR(INDEX(Maestro!$D$2:$D$999,MATCH(ROWS($A$4:A42),Maestro!$O$2:$O$999,0)),"")</f>
        <v>Excelentísimo</v>
      </c>
      <c r="E42" s="2" t="str">
        <f>IFERROR(INDEX(Maestro!$E$2:$E$999,MATCH(ROWS($A$4:A42),Maestro!$O$2:$O$999,0)),"")</f>
        <v>Señor</v>
      </c>
      <c r="F42" s="2" t="str">
        <f>IFERROR(INDEX(Maestro!$F$2:$F$999,MATCH(ROWS($A$4:A42),Maestro!$O$2:$O$999,0)),"")</f>
        <v>Judd</v>
      </c>
      <c r="G42" s="2">
        <f>IFERROR(INDEX(Maestro!$G$2:$G$999,MATCH(ROWS($A$4:A42),Maestro!$O$2:$O$999,0)),"")</f>
        <v>0</v>
      </c>
      <c r="H42" s="2" t="str">
        <f>IFERROR(INDEX(Maestro!$H$2:$H$999,MATCH(ROWS($A$4:A42),Maestro!$O$2:$O$999,0)),"")</f>
        <v>Brandon</v>
      </c>
      <c r="I42" s="2" t="str">
        <f>IFERROR(INDEX(Maestro!$I$2:$I$999,MATCH(ROWS($A$4:A42),Maestro!$O$2:$O$999,0)),"")</f>
        <v>Embajador de Estados Unidos de América en Chile</v>
      </c>
      <c r="J42" s="2" t="str">
        <f>IFERROR(INDEX(Maestro!$J$2:$J$999,MATCH(ROWS($A$4:A42),Maestro!$O$2:$O$999,0)),"")</f>
        <v>SI</v>
      </c>
      <c r="K42" s="2">
        <f>IFERROR(INDEX(Maestro!$M$2:$M$999,MATCH(ROWS($A$4:A42),Maestro!$O$2:$O$999,0)),"")</f>
        <v>0</v>
      </c>
    </row>
    <row r="43" spans="1:11" ht="20" customHeight="1">
      <c r="A43" s="2" t="str">
        <f>IFERROR(INDEX(Maestro!$A$2:$A$999,MATCH(ROWS($A$4:A43),Maestro!$O$2:$O$999,0)),"")</f>
        <v>OPA</v>
      </c>
      <c r="B43" s="2" t="str">
        <f>IFERROR(INDEX(Maestro!$B$2:$B$999,MATCH(ROWS($A$4:A43),Maestro!$O$2:$O$999,0)),"")</f>
        <v>ROJA</v>
      </c>
      <c r="C43" s="2">
        <f>IFERROR(INDEX(Maestro!$C$2:$C$999,MATCH(ROWS($A$4:A43),Maestro!$O$2:$O$999,0)),"")</f>
        <v>60</v>
      </c>
      <c r="D43" s="2" t="str">
        <f>IFERROR(INDEX(Maestro!$D$2:$D$999,MATCH(ROWS($A$4:A43),Maestro!$O$2:$O$999,0)),"")</f>
        <v>Excelentísima</v>
      </c>
      <c r="E43" s="2" t="str">
        <f>IFERROR(INDEX(Maestro!$E$2:$E$999,MATCH(ROWS($A$4:A43),Maestro!$O$2:$O$999,0)),"")</f>
        <v>Señora</v>
      </c>
      <c r="F43" s="2" t="str">
        <f>IFERROR(INDEX(Maestro!$F$2:$F$999,MATCH(ROWS($A$4:A43),Maestro!$O$2:$O$999,0)),"")</f>
        <v>Kotkajarvi Kauttonen, Antti (Primer Secretario)</v>
      </c>
      <c r="G43" s="2">
        <f>IFERROR(INDEX(Maestro!$G$2:$G$999,MATCH(ROWS($A$4:A43),Maestro!$O$2:$O$999,0)),"")</f>
        <v>0</v>
      </c>
      <c r="H43" s="2" t="str">
        <f>IFERROR(INDEX(Maestro!$H$2:$H$999,MATCH(ROWS($A$4:A43),Maestro!$O$2:$O$999,0)),"")</f>
        <v>Johanna</v>
      </c>
      <c r="I43" s="2" t="str">
        <f>IFERROR(INDEX(Maestro!$I$2:$I$999,MATCH(ROWS($A$4:A43),Maestro!$O$2:$O$999,0)),"")</f>
        <v>Embajadora de Finlandia en Chile</v>
      </c>
      <c r="J43" s="2" t="str">
        <f>IFERROR(INDEX(Maestro!$J$2:$J$999,MATCH(ROWS($A$4:A43),Maestro!$O$2:$O$999,0)),"")</f>
        <v>SI</v>
      </c>
      <c r="K43" s="2" t="str">
        <f>IFERROR(INDEX(Maestro!$M$2:$M$999,MATCH(ROWS($A$4:A43),Maestro!$O$2:$O$999,0)),"")</f>
        <v>Kauttonen, Antti (Primer secretario)</v>
      </c>
    </row>
    <row r="44" spans="1:11" ht="20" customHeight="1">
      <c r="A44" s="2" t="str">
        <f>IFERROR(INDEX(Maestro!$A$2:$A$999,MATCH(ROWS($A$4:A44),Maestro!$O$2:$O$999,0)),"")</f>
        <v>OPA</v>
      </c>
      <c r="B44" s="2" t="str">
        <f>IFERROR(INDEX(Maestro!$B$2:$B$999,MATCH(ROWS($A$4:A44),Maestro!$O$2:$O$999,0)),"")</f>
        <v>ROJA</v>
      </c>
      <c r="C44" s="2">
        <f>IFERROR(INDEX(Maestro!$C$2:$C$999,MATCH(ROWS($A$4:A44),Maestro!$O$2:$O$999,0)),"")</f>
        <v>61</v>
      </c>
      <c r="D44" s="2" t="str">
        <f>IFERROR(INDEX(Maestro!$D$2:$D$999,MATCH(ROWS($A$4:A44),Maestro!$O$2:$O$999,0)),"")</f>
        <v>Excelentísimo</v>
      </c>
      <c r="E44" s="2" t="str">
        <f>IFERROR(INDEX(Maestro!$E$2:$E$999,MATCH(ROWS($A$4:A44),Maestro!$O$2:$O$999,0)),"")</f>
        <v>Señor</v>
      </c>
      <c r="F44" s="2" t="str">
        <f>IFERROR(INDEX(Maestro!$F$2:$F$999,MATCH(ROWS($A$4:A44),Maestro!$O$2:$O$999,0)),"")</f>
        <v>Rogeau</v>
      </c>
      <c r="G44" s="2">
        <f>IFERROR(INDEX(Maestro!$G$2:$G$999,MATCH(ROWS($A$4:A44),Maestro!$O$2:$O$999,0)),"")</f>
        <v>0</v>
      </c>
      <c r="H44" s="2" t="str">
        <f>IFERROR(INDEX(Maestro!$H$2:$H$999,MATCH(ROWS($A$4:A44),Maestro!$O$2:$O$999,0)),"")</f>
        <v>Cyrille</v>
      </c>
      <c r="I44" s="2" t="str">
        <f>IFERROR(INDEX(Maestro!$I$2:$I$999,MATCH(ROWS($A$4:A44),Maestro!$O$2:$O$999,0)),"")</f>
        <v>Embajador de Francia en Chile</v>
      </c>
      <c r="J44" s="2" t="str">
        <f>IFERROR(INDEX(Maestro!$J$2:$J$999,MATCH(ROWS($A$4:A44),Maestro!$O$2:$O$999,0)),"")</f>
        <v>SI</v>
      </c>
      <c r="K44" s="2">
        <f>IFERROR(INDEX(Maestro!$M$2:$M$999,MATCH(ROWS($A$4:A44),Maestro!$O$2:$O$999,0)),"")</f>
        <v>0</v>
      </c>
    </row>
    <row r="45" spans="1:11" ht="20" customHeight="1">
      <c r="A45" s="2" t="str">
        <f>IFERROR(INDEX(Maestro!$A$2:$A$999,MATCH(ROWS($A$4:A45),Maestro!$O$2:$O$999,0)),"")</f>
        <v>OPA</v>
      </c>
      <c r="B45" s="2" t="str">
        <f>IFERROR(INDEX(Maestro!$B$2:$B$999,MATCH(ROWS($A$4:A45),Maestro!$O$2:$O$999,0)),"")</f>
        <v>ROJA</v>
      </c>
      <c r="C45" s="2">
        <f>IFERROR(INDEX(Maestro!$C$2:$C$999,MATCH(ROWS($A$4:A45),Maestro!$O$2:$O$999,0)),"")</f>
        <v>62</v>
      </c>
      <c r="D45" s="2" t="str">
        <f>IFERROR(INDEX(Maestro!$D$2:$D$999,MATCH(ROWS($A$4:A45),Maestro!$O$2:$O$999,0)),"")</f>
        <v>Excelentísimo</v>
      </c>
      <c r="E45" s="2" t="str">
        <f>IFERROR(INDEX(Maestro!$E$2:$E$999,MATCH(ROWS($A$4:A45),Maestro!$O$2:$O$999,0)),"")</f>
        <v>Señor</v>
      </c>
      <c r="F45" s="2" t="str">
        <f>IFERROR(INDEX(Maestro!$F$2:$F$999,MATCH(ROWS($A$4:A45),Maestro!$O$2:$O$999,0)),"")</f>
        <v>Piperigkos</v>
      </c>
      <c r="G45" s="2">
        <f>IFERROR(INDEX(Maestro!$G$2:$G$999,MATCH(ROWS($A$4:A45),Maestro!$O$2:$O$999,0)),"")</f>
        <v>0</v>
      </c>
      <c r="H45" s="2" t="str">
        <f>IFERROR(INDEX(Maestro!$H$2:$H$999,MATCH(ROWS($A$4:A45),Maestro!$O$2:$O$999,0)),"")</f>
        <v>Nikolaos</v>
      </c>
      <c r="I45" s="2" t="str">
        <f>IFERROR(INDEX(Maestro!$I$2:$I$999,MATCH(ROWS($A$4:A45),Maestro!$O$2:$O$999,0)),"")</f>
        <v>Embajador de Grecia en Chile</v>
      </c>
      <c r="J45" s="2" t="str">
        <f>IFERROR(INDEX(Maestro!$J$2:$J$999,MATCH(ROWS($A$4:A45),Maestro!$O$2:$O$999,0)),"")</f>
        <v>SI</v>
      </c>
      <c r="K45" s="2">
        <f>IFERROR(INDEX(Maestro!$M$2:$M$999,MATCH(ROWS($A$4:A45),Maestro!$O$2:$O$999,0)),"")</f>
        <v>0</v>
      </c>
    </row>
    <row r="46" spans="1:11" ht="20" customHeight="1">
      <c r="A46" s="2" t="str">
        <f>IFERROR(INDEX(Maestro!$A$2:$A$999,MATCH(ROWS($A$4:A46),Maestro!$O$2:$O$999,0)),"")</f>
        <v>OPA</v>
      </c>
      <c r="B46" s="2" t="str">
        <f>IFERROR(INDEX(Maestro!$B$2:$B$999,MATCH(ROWS($A$4:A46),Maestro!$O$2:$O$999,0)),"")</f>
        <v>ROJA</v>
      </c>
      <c r="C46" s="2">
        <f>IFERROR(INDEX(Maestro!$C$2:$C$999,MATCH(ROWS($A$4:A46),Maestro!$O$2:$O$999,0)),"")</f>
        <v>64</v>
      </c>
      <c r="D46" s="2" t="str">
        <f>IFERROR(INDEX(Maestro!$D$2:$D$999,MATCH(ROWS($A$4:A46),Maestro!$O$2:$O$999,0)),"")</f>
        <v>Excelentísimo</v>
      </c>
      <c r="E46" s="2" t="str">
        <f>IFERROR(INDEX(Maestro!$E$2:$E$999,MATCH(ROWS($A$4:A46),Maestro!$O$2:$O$999,0)),"")</f>
        <v>Señor</v>
      </c>
      <c r="F46" s="2" t="str">
        <f>IFERROR(INDEX(Maestro!$F$2:$F$999,MATCH(ROWS($A$4:A46),Maestro!$O$2:$O$999,0)),"")</f>
        <v>Lewi</v>
      </c>
      <c r="G46" s="2">
        <f>IFERROR(INDEX(Maestro!$G$2:$G$999,MATCH(ROWS($A$4:A46),Maestro!$O$2:$O$999,0)),"")</f>
        <v>0</v>
      </c>
      <c r="H46" s="2" t="str">
        <f>IFERROR(INDEX(Maestro!$H$2:$H$999,MATCH(ROWS($A$4:A46),Maestro!$O$2:$O$999,0)),"")</f>
        <v>Peleg</v>
      </c>
      <c r="I46" s="2" t="str">
        <f>IFERROR(INDEX(Maestro!$I$2:$I$999,MATCH(ROWS($A$4:A46),Maestro!$O$2:$O$999,0)),"")</f>
        <v>Embajador de Israel en Chile</v>
      </c>
      <c r="J46" s="2" t="str">
        <f>IFERROR(INDEX(Maestro!$J$2:$J$999,MATCH(ROWS($A$4:A46),Maestro!$O$2:$O$999,0)),"")</f>
        <v>SI</v>
      </c>
      <c r="K46" s="2">
        <f>IFERROR(INDEX(Maestro!$M$2:$M$999,MATCH(ROWS($A$4:A46),Maestro!$O$2:$O$999,0)),"")</f>
        <v>0</v>
      </c>
    </row>
    <row r="47" spans="1:11" ht="20" customHeight="1">
      <c r="A47" s="2" t="str">
        <f>IFERROR(INDEX(Maestro!$A$2:$A$999,MATCH(ROWS($A$4:A47),Maestro!$O$2:$O$999,0)),"")</f>
        <v>OPA</v>
      </c>
      <c r="B47" s="2" t="str">
        <f>IFERROR(INDEX(Maestro!$B$2:$B$999,MATCH(ROWS($A$4:A47),Maestro!$O$2:$O$999,0)),"")</f>
        <v>ROJA</v>
      </c>
      <c r="C47" s="2">
        <f>IFERROR(INDEX(Maestro!$C$2:$C$999,MATCH(ROWS($A$4:A47),Maestro!$O$2:$O$999,0)),"")</f>
        <v>68</v>
      </c>
      <c r="D47" s="2" t="str">
        <f>IFERROR(INDEX(Maestro!$D$2:$D$999,MATCH(ROWS($A$4:A47),Maestro!$O$2:$O$999,0)),"")</f>
        <v>Excelentísimo</v>
      </c>
      <c r="E47" s="2" t="str">
        <f>IFERROR(INDEX(Maestro!$E$2:$E$999,MATCH(ROWS($A$4:A47),Maestro!$O$2:$O$999,0)),"")</f>
        <v>Señor</v>
      </c>
      <c r="F47" s="2" t="str">
        <f>IFERROR(INDEX(Maestro!$F$2:$F$999,MATCH(ROWS($A$4:A47),Maestro!$O$2:$O$999,0)),"")</f>
        <v>Kenko</v>
      </c>
      <c r="G47" s="2">
        <f>IFERROR(INDEX(Maestro!$G$2:$G$999,MATCH(ROWS($A$4:A47),Maestro!$O$2:$O$999,0)),"")</f>
        <v>0</v>
      </c>
      <c r="H47" s="2" t="str">
        <f>IFERROR(INDEX(Maestro!$H$2:$H$999,MATCH(ROWS($A$4:A47),Maestro!$O$2:$O$999,0)),"")</f>
        <v>Sone</v>
      </c>
      <c r="I47" s="2" t="str">
        <f>IFERROR(INDEX(Maestro!$I$2:$I$999,MATCH(ROWS($A$4:A47),Maestro!$O$2:$O$999,0)),"")</f>
        <v>Embajador de Japón en Chile</v>
      </c>
      <c r="J47" s="2" t="str">
        <f>IFERROR(INDEX(Maestro!$J$2:$J$999,MATCH(ROWS($A$4:A47),Maestro!$O$2:$O$999,0)),"")</f>
        <v>SI</v>
      </c>
      <c r="K47" s="2">
        <f>IFERROR(INDEX(Maestro!$M$2:$M$999,MATCH(ROWS($A$4:A47),Maestro!$O$2:$O$999,0)),"")</f>
        <v>0</v>
      </c>
    </row>
    <row r="48" spans="1:11" ht="20" customHeight="1">
      <c r="A48" s="2" t="str">
        <f>IFERROR(INDEX(Maestro!$A$2:$A$999,MATCH(ROWS($A$4:A48),Maestro!$O$2:$O$999,0)),"")</f>
        <v>OPA</v>
      </c>
      <c r="B48" s="2" t="str">
        <f>IFERROR(INDEX(Maestro!$B$2:$B$999,MATCH(ROWS($A$4:A48),Maestro!$O$2:$O$999,0)),"")</f>
        <v>ROJA</v>
      </c>
      <c r="C48" s="2">
        <f>IFERROR(INDEX(Maestro!$C$2:$C$999,MATCH(ROWS($A$4:A48),Maestro!$O$2:$O$999,0)),"")</f>
        <v>70</v>
      </c>
      <c r="D48" s="2" t="str">
        <f>IFERROR(INDEX(Maestro!$D$2:$D$999,MATCH(ROWS($A$4:A48),Maestro!$O$2:$O$999,0)),"")</f>
        <v>Excelentísima</v>
      </c>
      <c r="E48" s="2" t="str">
        <f>IFERROR(INDEX(Maestro!$E$2:$E$999,MATCH(ROWS($A$4:A48),Maestro!$O$2:$O$999,0)),"")</f>
        <v>Señora</v>
      </c>
      <c r="F48" s="2" t="str">
        <f>IFERROR(INDEX(Maestro!$F$2:$F$999,MATCH(ROWS($A$4:A48),Maestro!$O$2:$O$999,0)),"")</f>
        <v>El Ghali</v>
      </c>
      <c r="G48" s="2">
        <f>IFERROR(INDEX(Maestro!$G$2:$G$999,MATCH(ROWS($A$4:A48),Maestro!$O$2:$O$999,0)),"")</f>
        <v>0</v>
      </c>
      <c r="H48" s="2" t="str">
        <f>IFERROR(INDEX(Maestro!$H$2:$H$999,MATCH(ROWS($A$4:A48),Maestro!$O$2:$O$999,0)),"")</f>
        <v>Kenza</v>
      </c>
      <c r="I48" s="2" t="str">
        <f>IFERROR(INDEX(Maestro!$I$2:$I$999,MATCH(ROWS($A$4:A48),Maestro!$O$2:$O$999,0)),"")</f>
        <v>Embajadora de Marruecos en Chile</v>
      </c>
      <c r="J48" s="2" t="str">
        <f>IFERROR(INDEX(Maestro!$J$2:$J$999,MATCH(ROWS($A$4:A48),Maestro!$O$2:$O$999,0)),"")</f>
        <v>SI</v>
      </c>
      <c r="K48" s="2">
        <f>IFERROR(INDEX(Maestro!$M$2:$M$999,MATCH(ROWS($A$4:A48),Maestro!$O$2:$O$999,0)),"")</f>
        <v>0</v>
      </c>
    </row>
    <row r="49" spans="1:11" ht="20" customHeight="1">
      <c r="A49" s="2" t="str">
        <f>IFERROR(INDEX(Maestro!$A$2:$A$999,MATCH(ROWS($A$4:A49),Maestro!$O$2:$O$999,0)),"")</f>
        <v>OPA</v>
      </c>
      <c r="B49" s="2" t="str">
        <f>IFERROR(INDEX(Maestro!$B$2:$B$999,MATCH(ROWS($A$4:A49),Maestro!$O$2:$O$999,0)),"")</f>
        <v>ROJA</v>
      </c>
      <c r="C49" s="2">
        <f>IFERROR(INDEX(Maestro!$C$2:$C$999,MATCH(ROWS($A$4:A49),Maestro!$O$2:$O$999,0)),"")</f>
        <v>71</v>
      </c>
      <c r="D49" s="2" t="str">
        <f>IFERROR(INDEX(Maestro!$D$2:$D$999,MATCH(ROWS($A$4:A49),Maestro!$O$2:$O$999,0)),"")</f>
        <v>Excelentísima</v>
      </c>
      <c r="E49" s="2" t="str">
        <f>IFERROR(INDEX(Maestro!$E$2:$E$999,MATCH(ROWS($A$4:A49),Maestro!$O$2:$O$999,0)),"")</f>
        <v>Señora</v>
      </c>
      <c r="F49" s="2" t="str">
        <f>IFERROR(INDEX(Maestro!$F$2:$F$999,MATCH(ROWS($A$4:A49),Maestro!$O$2:$O$999,0)),"")</f>
        <v>Moreno Mendosa, Carlos Ivan</v>
      </c>
      <c r="G49" s="2" t="str">
        <f>IFERROR(INDEX(Maestro!$G$2:$G$999,MATCH(ROWS($A$4:A49),Maestro!$O$2:$O$999,0)),"")</f>
        <v>Rodríguez</v>
      </c>
      <c r="H49" s="2" t="str">
        <f>IFERROR(INDEX(Maestro!$H$2:$H$999,MATCH(ROWS($A$4:A49),Maestro!$O$2:$O$999,0)),"")</f>
        <v>Laura Beatriz</v>
      </c>
      <c r="I49" s="2" t="str">
        <f>IFERROR(INDEX(Maestro!$I$2:$I$999,MATCH(ROWS($A$4:A49),Maestro!$O$2:$O$999,0)),"")</f>
        <v>Embajadora de México en Chile</v>
      </c>
      <c r="J49" s="2" t="str">
        <f>IFERROR(INDEX(Maestro!$J$2:$J$999,MATCH(ROWS($A$4:A49),Maestro!$O$2:$O$999,0)),"")</f>
        <v>SI</v>
      </c>
      <c r="K49" s="2" t="str">
        <f>IFERROR(INDEX(Maestro!$M$2:$M$999,MATCH(ROWS($A$4:A49),Maestro!$O$2:$O$999,0)),"")</f>
        <v>Mendosa, Carlos Ivan</v>
      </c>
    </row>
    <row r="50" spans="1:11" ht="20" customHeight="1">
      <c r="A50" s="2" t="str">
        <f>IFERROR(INDEX(Maestro!$A$2:$A$999,MATCH(ROWS($A$4:A50),Maestro!$O$2:$O$999,0)),"")</f>
        <v>OPA</v>
      </c>
      <c r="B50" s="2" t="str">
        <f>IFERROR(INDEX(Maestro!$B$2:$B$999,MATCH(ROWS($A$4:A50),Maestro!$O$2:$O$999,0)),"")</f>
        <v>ROJA</v>
      </c>
      <c r="C50" s="2">
        <f>IFERROR(INDEX(Maestro!$C$2:$C$999,MATCH(ROWS($A$4:A50),Maestro!$O$2:$O$999,0)),"")</f>
        <v>73</v>
      </c>
      <c r="D50" s="2" t="str">
        <f>IFERROR(INDEX(Maestro!$D$2:$D$999,MATCH(ROWS($A$4:A50),Maestro!$O$2:$O$999,0)),"")</f>
        <v>Excelentísima</v>
      </c>
      <c r="E50" s="2" t="str">
        <f>IFERROR(INDEX(Maestro!$E$2:$E$999,MATCH(ROWS($A$4:A50),Maestro!$O$2:$O$999,0)),"")</f>
        <v>Señora</v>
      </c>
      <c r="F50" s="2" t="str">
        <f>IFERROR(INDEX(Maestro!$F$2:$F$999,MATCH(ROWS($A$4:A50),Maestro!$O$2:$O$999,0)),"")</f>
        <v>Rigoli Rouse, Courtny</v>
      </c>
      <c r="G50" s="2">
        <f>IFERROR(INDEX(Maestro!$G$2:$G$999,MATCH(ROWS($A$4:A50),Maestro!$O$2:$O$999,0)),"")</f>
        <v>0</v>
      </c>
      <c r="H50" s="2" t="str">
        <f>IFERROR(INDEX(Maestro!$H$2:$H$999,MATCH(ROWS($A$4:A50),Maestro!$O$2:$O$999,0)),"")</f>
        <v>Daniela</v>
      </c>
      <c r="I50" s="2" t="str">
        <f>IFERROR(INDEX(Maestro!$I$2:$I$999,MATCH(ROWS($A$4:A50),Maestro!$O$2:$O$999,0)),"")</f>
        <v>Embajadora de Nueva Zelandia en Chile</v>
      </c>
      <c r="J50" s="2" t="str">
        <f>IFERROR(INDEX(Maestro!$J$2:$J$999,MATCH(ROWS($A$4:A50),Maestro!$O$2:$O$999,0)),"")</f>
        <v>SI</v>
      </c>
      <c r="K50" s="2" t="str">
        <f>IFERROR(INDEX(Maestro!$M$2:$M$999,MATCH(ROWS($A$4:A50),Maestro!$O$2:$O$999,0)),"")</f>
        <v>Rouse, Courtny</v>
      </c>
    </row>
    <row r="51" spans="1:11" ht="20" customHeight="1">
      <c r="A51" s="2" t="str">
        <f>IFERROR(INDEX(Maestro!$A$2:$A$999,MATCH(ROWS($A$4:A51),Maestro!$O$2:$O$999,0)),"")</f>
        <v>OPA</v>
      </c>
      <c r="B51" s="2" t="str">
        <f>IFERROR(INDEX(Maestro!$B$2:$B$999,MATCH(ROWS($A$4:A51),Maestro!$O$2:$O$999,0)),"")</f>
        <v>ROJA</v>
      </c>
      <c r="C51" s="2">
        <f>IFERROR(INDEX(Maestro!$C$2:$C$999,MATCH(ROWS($A$4:A51),Maestro!$O$2:$O$999,0)),"")</f>
        <v>74</v>
      </c>
      <c r="D51" s="2" t="str">
        <f>IFERROR(INDEX(Maestro!$D$2:$D$999,MATCH(ROWS($A$4:A51),Maestro!$O$2:$O$999,0)),"")</f>
        <v>Excelentísima</v>
      </c>
      <c r="E51" s="2" t="str">
        <f>IFERROR(INDEX(Maestro!$E$2:$E$999,MATCH(ROWS($A$4:A51),Maestro!$O$2:$O$999,0)),"")</f>
        <v>Señora</v>
      </c>
      <c r="F51" s="2" t="str">
        <f>IFERROR(INDEX(Maestro!$F$2:$F$999,MATCH(ROWS($A$4:A51),Maestro!$O$2:$O$999,0)),"")</f>
        <v>Schaapveld</v>
      </c>
      <c r="G51" s="2" t="str">
        <f>IFERROR(INDEX(Maestro!$G$2:$G$999,MATCH(ROWS($A$4:A51),Maestro!$O$2:$O$999,0)),"")</f>
        <v>E/V Merks</v>
      </c>
      <c r="H51" s="2" t="str">
        <f>IFERROR(INDEX(Maestro!$H$2:$H$999,MATCH(ROWS($A$4:A51),Maestro!$O$2:$O$999,0)),"")</f>
        <v>Elke</v>
      </c>
      <c r="I51" s="2" t="str">
        <f>IFERROR(INDEX(Maestro!$I$2:$I$999,MATCH(ROWS($A$4:A51),Maestro!$O$2:$O$999,0)),"")</f>
        <v>Embajadora de Los Países Bajos en Chile</v>
      </c>
      <c r="J51" s="2" t="str">
        <f>IFERROR(INDEX(Maestro!$J$2:$J$999,MATCH(ROWS($A$4:A51),Maestro!$O$2:$O$999,0)),"")</f>
        <v>SI</v>
      </c>
      <c r="K51" s="2">
        <f>IFERROR(INDEX(Maestro!$M$2:$M$999,MATCH(ROWS($A$4:A51),Maestro!$O$2:$O$999,0)),"")</f>
        <v>0</v>
      </c>
    </row>
    <row r="52" spans="1:11" ht="20" customHeight="1">
      <c r="A52" s="2" t="str">
        <f>IFERROR(INDEX(Maestro!$A$2:$A$999,MATCH(ROWS($A$4:A52),Maestro!$O$2:$O$999,0)),"")</f>
        <v>OPA</v>
      </c>
      <c r="B52" s="2" t="str">
        <f>IFERROR(INDEX(Maestro!$B$2:$B$999,MATCH(ROWS($A$4:A52),Maestro!$O$2:$O$999,0)),"")</f>
        <v>ROJA</v>
      </c>
      <c r="C52" s="2">
        <f>IFERROR(INDEX(Maestro!$C$2:$C$999,MATCH(ROWS($A$4:A52),Maestro!$O$2:$O$999,0)),"")</f>
        <v>75</v>
      </c>
      <c r="D52" s="2" t="str">
        <f>IFERROR(INDEX(Maestro!$D$2:$D$999,MATCH(ROWS($A$4:A52),Maestro!$O$2:$O$999,0)),"")</f>
        <v>Excelentísimo</v>
      </c>
      <c r="E52" s="2" t="str">
        <f>IFERROR(INDEX(Maestro!$E$2:$E$999,MATCH(ROWS($A$4:A52),Maestro!$O$2:$O$999,0)),"")</f>
        <v>Señor</v>
      </c>
      <c r="F52" s="2" t="str">
        <f>IFERROR(INDEX(Maestro!$F$2:$F$999,MATCH(ROWS($A$4:A52),Maestro!$O$2:$O$999,0)),"")</f>
        <v>Jiménez</v>
      </c>
      <c r="G52" s="2" t="str">
        <f>IFERROR(INDEX(Maestro!$G$2:$G$999,MATCH(ROWS($A$4:A52),Maestro!$O$2:$O$999,0)),"")</f>
        <v>Boyd</v>
      </c>
      <c r="H52" s="2" t="str">
        <f>IFERROR(INDEX(Maestro!$H$2:$H$999,MATCH(ROWS($A$4:A52),Maestro!$O$2:$O$999,0)),"")</f>
        <v>Enrique</v>
      </c>
      <c r="I52" s="2" t="str">
        <f>IFERROR(INDEX(Maestro!$I$2:$I$999,MATCH(ROWS($A$4:A52),Maestro!$O$2:$O$999,0)),"")</f>
        <v>Embajador de Panamá en Chile</v>
      </c>
      <c r="J52" s="2" t="str">
        <f>IFERROR(INDEX(Maestro!$J$2:$J$999,MATCH(ROWS($A$4:A52),Maestro!$O$2:$O$999,0)),"")</f>
        <v>SI</v>
      </c>
      <c r="K52" s="2">
        <f>IFERROR(INDEX(Maestro!$M$2:$M$999,MATCH(ROWS($A$4:A52),Maestro!$O$2:$O$999,0)),"")</f>
        <v>0</v>
      </c>
    </row>
    <row r="53" spans="1:11" ht="20" customHeight="1">
      <c r="A53" s="2" t="str">
        <f>IFERROR(INDEX(Maestro!$A$2:$A$999,MATCH(ROWS($A$4:A53),Maestro!$O$2:$O$999,0)),"")</f>
        <v>OPA</v>
      </c>
      <c r="B53" s="2" t="str">
        <f>IFERROR(INDEX(Maestro!$B$2:$B$999,MATCH(ROWS($A$4:A53),Maestro!$O$2:$O$999,0)),"")</f>
        <v>ROJA</v>
      </c>
      <c r="C53" s="2">
        <f>IFERROR(INDEX(Maestro!$C$2:$C$999,MATCH(ROWS($A$4:A53),Maestro!$O$2:$O$999,0)),"")</f>
        <v>76</v>
      </c>
      <c r="D53" s="2" t="str">
        <f>IFERROR(INDEX(Maestro!$D$2:$D$999,MATCH(ROWS($A$4:A53),Maestro!$O$2:$O$999,0)),"")</f>
        <v>Excelentísimo</v>
      </c>
      <c r="E53" s="2" t="str">
        <f>IFERROR(INDEX(Maestro!$E$2:$E$999,MATCH(ROWS($A$4:A53),Maestro!$O$2:$O$999,0)),"")</f>
        <v>Señor</v>
      </c>
      <c r="F53" s="2" t="str">
        <f>IFERROR(INDEX(Maestro!$F$2:$F$999,MATCH(ROWS($A$4:A53),Maestro!$O$2:$O$999,0)),"")</f>
        <v>Camino</v>
      </c>
      <c r="G53" s="2" t="str">
        <f>IFERROR(INDEX(Maestro!$G$2:$G$999,MATCH(ROWS($A$4:A53),Maestro!$O$2:$O$999,0)),"")</f>
        <v>Cannock</v>
      </c>
      <c r="H53" s="2" t="str">
        <f>IFERROR(INDEX(Maestro!$H$2:$H$999,MATCH(ROWS($A$4:A53),Maestro!$O$2:$O$999,0)),"")</f>
        <v>John Peter</v>
      </c>
      <c r="I53" s="2" t="str">
        <f>IFERROR(INDEX(Maestro!$I$2:$I$999,MATCH(ROWS($A$4:A53),Maestro!$O$2:$O$999,0)),"")</f>
        <v>Embajador de Perú en Chile</v>
      </c>
      <c r="J53" s="2" t="str">
        <f>IFERROR(INDEX(Maestro!$J$2:$J$999,MATCH(ROWS($A$4:A53),Maestro!$O$2:$O$999,0)),"")</f>
        <v>SI</v>
      </c>
      <c r="K53" s="2">
        <f>IFERROR(INDEX(Maestro!$M$2:$M$999,MATCH(ROWS($A$4:A53),Maestro!$O$2:$O$999,0)),"")</f>
        <v>0</v>
      </c>
    </row>
    <row r="54" spans="1:11" ht="20" customHeight="1">
      <c r="A54" s="2" t="str">
        <f>IFERROR(INDEX(Maestro!$A$2:$A$999,MATCH(ROWS($A$4:A54),Maestro!$O$2:$O$999,0)),"")</f>
        <v>OPA</v>
      </c>
      <c r="B54" s="2" t="str">
        <f>IFERROR(INDEX(Maestro!$B$2:$B$999,MATCH(ROWS($A$4:A54),Maestro!$O$2:$O$999,0)),"")</f>
        <v>ROJA</v>
      </c>
      <c r="C54" s="2">
        <f>IFERROR(INDEX(Maestro!$C$2:$C$999,MATCH(ROWS($A$4:A54),Maestro!$O$2:$O$999,0)),"")</f>
        <v>78</v>
      </c>
      <c r="D54" s="2" t="str">
        <f>IFERROR(INDEX(Maestro!$D$2:$D$999,MATCH(ROWS($A$4:A54),Maestro!$O$2:$O$999,0)),"")</f>
        <v>Excelentísimo</v>
      </c>
      <c r="E54" s="2" t="str">
        <f>IFERROR(INDEX(Maestro!$E$2:$E$999,MATCH(ROWS($A$4:A54),Maestro!$O$2:$O$999,0)),"")</f>
        <v>Señor</v>
      </c>
      <c r="F54" s="2" t="str">
        <f>IFERROR(INDEX(Maestro!$F$2:$F$999,MATCH(ROWS($A$4:A54),Maestro!$O$2:$O$999,0)),"")</f>
        <v>Concar Kenedy, Nicholas</v>
      </c>
      <c r="G54" s="2">
        <f>IFERROR(INDEX(Maestro!$G$2:$G$999,MATCH(ROWS($A$4:A54),Maestro!$O$2:$O$999,0)),"")</f>
        <v>0</v>
      </c>
      <c r="H54" s="2" t="str">
        <f>IFERROR(INDEX(Maestro!$H$2:$H$999,MATCH(ROWS($A$4:A54),Maestro!$O$2:$O$999,0)),"")</f>
        <v>David William</v>
      </c>
      <c r="I54" s="2" t="str">
        <f>IFERROR(INDEX(Maestro!$I$2:$I$999,MATCH(ROWS($A$4:A54),Maestro!$O$2:$O$999,0)),"")</f>
        <v>Embajador del Reino Unido de Gran Bretaña e Irlanda del Norte en Chile</v>
      </c>
      <c r="J54" s="2" t="str">
        <f>IFERROR(INDEX(Maestro!$J$2:$J$999,MATCH(ROWS($A$4:A54),Maestro!$O$2:$O$999,0)),"")</f>
        <v>SI</v>
      </c>
      <c r="K54" s="2" t="str">
        <f>IFERROR(INDEX(Maestro!$M$2:$M$999,MATCH(ROWS($A$4:A54),Maestro!$O$2:$O$999,0)),"")</f>
        <v>Kenedy, Nicholas</v>
      </c>
    </row>
    <row r="55" spans="1:11" ht="20" customHeight="1">
      <c r="A55" s="2" t="str">
        <f>IFERROR(INDEX(Maestro!$A$2:$A$999,MATCH(ROWS($A$4:A55),Maestro!$O$2:$O$999,0)),"")</f>
        <v>OPA</v>
      </c>
      <c r="B55" s="2" t="str">
        <f>IFERROR(INDEX(Maestro!$B$2:$B$999,MATCH(ROWS($A$4:A55),Maestro!$O$2:$O$999,0)),"")</f>
        <v>ROJA</v>
      </c>
      <c r="C55" s="2">
        <f>IFERROR(INDEX(Maestro!$C$2:$C$999,MATCH(ROWS($A$4:A55),Maestro!$O$2:$O$999,0)),"")</f>
        <v>79</v>
      </c>
      <c r="D55" s="2" t="str">
        <f>IFERROR(INDEX(Maestro!$D$2:$D$999,MATCH(ROWS($A$4:A55),Maestro!$O$2:$O$999,0)),"")</f>
        <v>Excelentísimo</v>
      </c>
      <c r="E55" s="2" t="str">
        <f>IFERROR(INDEX(Maestro!$E$2:$E$999,MATCH(ROWS($A$4:A55),Maestro!$O$2:$O$999,0)),"")</f>
        <v>Señor</v>
      </c>
      <c r="F55" s="2" t="str">
        <f>IFERROR(INDEX(Maestro!$F$2:$F$999,MATCH(ROWS($A$4:A55),Maestro!$O$2:$O$999,0)),"")</f>
        <v>Cohen</v>
      </c>
      <c r="G55" s="2" t="str">
        <f>IFERROR(INDEX(Maestro!$G$2:$G$999,MATCH(ROWS($A$4:A55),Maestro!$O$2:$O$999,0)),"")</f>
        <v>Sander</v>
      </c>
      <c r="H55" s="2" t="str">
        <f>IFERROR(INDEX(Maestro!$H$2:$H$999,MATCH(ROWS($A$4:A55),Maestro!$O$2:$O$999,0)),"")</f>
        <v>Juan Alberto</v>
      </c>
      <c r="I55" s="2" t="str">
        <f>IFERROR(INDEX(Maestro!$I$2:$I$999,MATCH(ROWS($A$4:A55),Maestro!$O$2:$O$999,0)),"")</f>
        <v>Embajador de la República Dominicana en Chile</v>
      </c>
      <c r="J55" s="2" t="str">
        <f>IFERROR(INDEX(Maestro!$J$2:$J$999,MATCH(ROWS($A$4:A55),Maestro!$O$2:$O$999,0)),"")</f>
        <v>SI</v>
      </c>
      <c r="K55" s="2" t="str">
        <f>IFERROR(INDEX(Maestro!$M$2:$M$999,MATCH(ROWS($A$4:A55),Maestro!$O$2:$O$999,0)),"")</f>
        <v>Apolinar, Luciano</v>
      </c>
    </row>
    <row r="56" spans="1:11" ht="20" customHeight="1">
      <c r="A56" s="2" t="str">
        <f>IFERROR(INDEX(Maestro!$A$2:$A$999,MATCH(ROWS($A$4:A56),Maestro!$O$2:$O$999,0)),"")</f>
        <v>OPA</v>
      </c>
      <c r="B56" s="2" t="str">
        <f>IFERROR(INDEX(Maestro!$B$2:$B$999,MATCH(ROWS($A$4:A56),Maestro!$O$2:$O$999,0)),"")</f>
        <v>ROJA</v>
      </c>
      <c r="C56" s="2">
        <f>IFERROR(INDEX(Maestro!$C$2:$C$999,MATCH(ROWS($A$4:A56),Maestro!$O$2:$O$999,0)),"")</f>
        <v>85</v>
      </c>
      <c r="D56" s="2" t="str">
        <f>IFERROR(INDEX(Maestro!$D$2:$D$999,MATCH(ROWS($A$4:A56),Maestro!$O$2:$O$999,0)),"")</f>
        <v>Excelentísimo</v>
      </c>
      <c r="E56" s="2" t="str">
        <f>IFERROR(INDEX(Maestro!$E$2:$E$999,MATCH(ROWS($A$4:A56),Maestro!$O$2:$O$999,0)),"")</f>
        <v>Señor</v>
      </c>
      <c r="F56" s="2" t="str">
        <f>IFERROR(INDEX(Maestro!$F$2:$F$999,MATCH(ROWS($A$4:A56),Maestro!$O$2:$O$999,0)),"")</f>
        <v>Ihsan</v>
      </c>
      <c r="G56" s="2" t="str">
        <f>IFERROR(INDEX(Maestro!$G$2:$G$999,MATCH(ROWS($A$4:A56),Maestro!$O$2:$O$999,0)),"")</f>
        <v>Kiziltan</v>
      </c>
      <c r="H56" s="2" t="str">
        <f>IFERROR(INDEX(Maestro!$H$2:$H$999,MATCH(ROWS($A$4:A56),Maestro!$O$2:$O$999,0)),"")</f>
        <v>Ahmet</v>
      </c>
      <c r="I56" s="2" t="str">
        <f>IFERROR(INDEX(Maestro!$I$2:$I$999,MATCH(ROWS($A$4:A56),Maestro!$O$2:$O$999,0)),"")</f>
        <v>Embajador de la República de Türkiye en Chile</v>
      </c>
      <c r="J56" s="2" t="str">
        <f>IFERROR(INDEX(Maestro!$J$2:$J$999,MATCH(ROWS($A$4:A56),Maestro!$O$2:$O$999,0)),"")</f>
        <v>SI</v>
      </c>
      <c r="K56" s="2">
        <f>IFERROR(INDEX(Maestro!$M$2:$M$999,MATCH(ROWS($A$4:A56),Maestro!$O$2:$O$999,0)),"")</f>
        <v>0</v>
      </c>
    </row>
    <row r="57" spans="1:11" ht="20" customHeight="1">
      <c r="A57" s="2" t="str">
        <f>IFERROR(INDEX(Maestro!$A$2:$A$999,MATCH(ROWS($A$4:A57),Maestro!$O$2:$O$999,0)),"")</f>
        <v>OPA</v>
      </c>
      <c r="B57" s="2" t="str">
        <f>IFERROR(INDEX(Maestro!$B$2:$B$999,MATCH(ROWS($A$4:A57),Maestro!$O$2:$O$999,0)),"")</f>
        <v>ROJA</v>
      </c>
      <c r="C57" s="2">
        <f>IFERROR(INDEX(Maestro!$C$2:$C$999,MATCH(ROWS($A$4:A57),Maestro!$O$2:$O$999,0)),"")</f>
        <v>88</v>
      </c>
      <c r="D57" s="2" t="str">
        <f>IFERROR(INDEX(Maestro!$D$2:$D$999,MATCH(ROWS($A$4:A57),Maestro!$O$2:$O$999,0)),"")</f>
        <v>Honorable Senador</v>
      </c>
      <c r="E57" s="2" t="str">
        <f>IFERROR(INDEX(Maestro!$E$2:$E$999,MATCH(ROWS($A$4:A57),Maestro!$O$2:$O$999,0)),"")</f>
        <v>Señor</v>
      </c>
      <c r="F57" s="2" t="str">
        <f>IFERROR(INDEX(Maestro!$F$2:$F$999,MATCH(ROWS($A$4:A57),Maestro!$O$2:$O$999,0)),"")</f>
        <v>Cariola</v>
      </c>
      <c r="G57" s="2" t="str">
        <f>IFERROR(INDEX(Maestro!$G$2:$G$999,MATCH(ROWS($A$4:A57),Maestro!$O$2:$O$999,0)),"")</f>
        <v>Oliva</v>
      </c>
      <c r="H57" s="2" t="str">
        <f>IFERROR(INDEX(Maestro!$H$2:$H$999,MATCH(ROWS($A$4:A57),Maestro!$O$2:$O$999,0)),"")</f>
        <v>Karol</v>
      </c>
      <c r="I57" s="2" t="str">
        <f>IFERROR(INDEX(Maestro!$I$2:$I$999,MATCH(ROWS($A$4:A57),Maestro!$O$2:$O$999,0)),"")</f>
        <v>Senadora V Región Costa</v>
      </c>
      <c r="J57" s="2" t="str">
        <f>IFERROR(INDEX(Maestro!$J$2:$J$999,MATCH(ROWS($A$4:A57),Maestro!$O$2:$O$999,0)),"")</f>
        <v>SI</v>
      </c>
      <c r="K57" s="2">
        <f>IFERROR(INDEX(Maestro!$M$2:$M$999,MATCH(ROWS($A$4:A57),Maestro!$O$2:$O$999,0)),"")</f>
        <v>0</v>
      </c>
    </row>
    <row r="58" spans="1:11" ht="20" customHeight="1">
      <c r="A58" s="2" t="str">
        <f>IFERROR(INDEX(Maestro!$A$2:$A$999,MATCH(ROWS($A$4:A58),Maestro!$O$2:$O$999,0)),"")</f>
        <v>OPA</v>
      </c>
      <c r="B58" s="2" t="str">
        <f>IFERROR(INDEX(Maestro!$B$2:$B$999,MATCH(ROWS($A$4:A58),Maestro!$O$2:$O$999,0)),"")</f>
        <v>ROJA</v>
      </c>
      <c r="C58" s="2">
        <f>IFERROR(INDEX(Maestro!$C$2:$C$999,MATCH(ROWS($A$4:A58),Maestro!$O$2:$O$999,0)),"")</f>
        <v>89</v>
      </c>
      <c r="D58" s="2" t="str">
        <f>IFERROR(INDEX(Maestro!$D$2:$D$999,MATCH(ROWS($A$4:A58),Maestro!$O$2:$O$999,0)),"")</f>
        <v>Honorable Senador</v>
      </c>
      <c r="E58" s="2" t="str">
        <f>IFERROR(INDEX(Maestro!$E$2:$E$999,MATCH(ROWS($A$4:A58),Maestro!$O$2:$O$999,0)),"")</f>
        <v>Señor</v>
      </c>
      <c r="F58" s="2" t="str">
        <f>IFERROR(INDEX(Maestro!$F$2:$F$999,MATCH(ROWS($A$4:A58),Maestro!$O$2:$O$999,0)),"")</f>
        <v>Flores</v>
      </c>
      <c r="G58" s="2" t="str">
        <f>IFERROR(INDEX(Maestro!$G$2:$G$999,MATCH(ROWS($A$4:A58),Maestro!$O$2:$O$999,0)),"")</f>
        <v>Oporto</v>
      </c>
      <c r="H58" s="2" t="str">
        <f>IFERROR(INDEX(Maestro!$H$2:$H$999,MATCH(ROWS($A$4:A58),Maestro!$O$2:$O$999,0)),"")</f>
        <v>Camila</v>
      </c>
      <c r="I58" s="2" t="str">
        <f>IFERROR(INDEX(Maestro!$I$2:$I$999,MATCH(ROWS($A$4:A58),Maestro!$O$2:$O$999,0)),"")</f>
        <v>Senadora V Región Cordillera</v>
      </c>
      <c r="J58" s="2" t="str">
        <f>IFERROR(INDEX(Maestro!$J$2:$J$999,MATCH(ROWS($A$4:A58),Maestro!$O$2:$O$999,0)),"")</f>
        <v>SI</v>
      </c>
      <c r="K58" s="2">
        <f>IFERROR(INDEX(Maestro!$M$2:$M$999,MATCH(ROWS($A$4:A58),Maestro!$O$2:$O$999,0)),"")</f>
        <v>0</v>
      </c>
    </row>
    <row r="59" spans="1:11" ht="20" customHeight="1">
      <c r="A59" s="2" t="str">
        <f>IFERROR(INDEX(Maestro!$A$2:$A$999,MATCH(ROWS($A$4:A59),Maestro!$O$2:$O$999,0)),"")</f>
        <v>OPA</v>
      </c>
      <c r="B59" s="2" t="str">
        <f>IFERROR(INDEX(Maestro!$B$2:$B$999,MATCH(ROWS($A$4:A59),Maestro!$O$2:$O$999,0)),"")</f>
        <v>ROJA</v>
      </c>
      <c r="C59" s="2">
        <f>IFERROR(INDEX(Maestro!$C$2:$C$999,MATCH(ROWS($A$4:A59),Maestro!$O$2:$O$999,0)),"")</f>
        <v>90</v>
      </c>
      <c r="D59" s="2" t="str">
        <f>IFERROR(INDEX(Maestro!$D$2:$D$999,MATCH(ROWS($A$4:A59),Maestro!$O$2:$O$999,0)),"")</f>
        <v>Honorable Senador</v>
      </c>
      <c r="E59" s="2" t="str">
        <f>IFERROR(INDEX(Maestro!$E$2:$E$999,MATCH(ROWS($A$4:A59),Maestro!$O$2:$O$999,0)),"")</f>
        <v>Señor</v>
      </c>
      <c r="F59" s="2" t="str">
        <f>IFERROR(INDEX(Maestro!$F$2:$F$999,MATCH(ROWS($A$4:A59),Maestro!$O$2:$O$999,0)),"")</f>
        <v>Ibáñez</v>
      </c>
      <c r="G59" s="2" t="str">
        <f>IFERROR(INDEX(Maestro!$G$2:$G$999,MATCH(ROWS($A$4:A59),Maestro!$O$2:$O$999,0)),"")</f>
        <v>Cotroneo</v>
      </c>
      <c r="H59" s="2" t="str">
        <f>IFERROR(INDEX(Maestro!$H$2:$H$999,MATCH(ROWS($A$4:A59),Maestro!$O$2:$O$999,0)),"")</f>
        <v>Diego</v>
      </c>
      <c r="I59" s="2" t="str">
        <f>IFERROR(INDEX(Maestro!$I$2:$I$999,MATCH(ROWS($A$4:A59),Maestro!$O$2:$O$999,0)),"")</f>
        <v>Senador V Región Costa</v>
      </c>
      <c r="J59" s="2" t="str">
        <f>IFERROR(INDEX(Maestro!$J$2:$J$999,MATCH(ROWS($A$4:A59),Maestro!$O$2:$O$999,0)),"")</f>
        <v>SI</v>
      </c>
      <c r="K59" s="2">
        <f>IFERROR(INDEX(Maestro!$M$2:$M$999,MATCH(ROWS($A$4:A59),Maestro!$O$2:$O$999,0)),"")</f>
        <v>0</v>
      </c>
    </row>
    <row r="60" spans="1:11" ht="20" customHeight="1">
      <c r="A60" s="2" t="str">
        <f>IFERROR(INDEX(Maestro!$A$2:$A$999,MATCH(ROWS($A$4:A60),Maestro!$O$2:$O$999,0)),"")</f>
        <v>OPA</v>
      </c>
      <c r="B60" s="2" t="str">
        <f>IFERROR(INDEX(Maestro!$B$2:$B$999,MATCH(ROWS($A$4:A60),Maestro!$O$2:$O$999,0)),"")</f>
        <v>ROJA</v>
      </c>
      <c r="C60" s="2">
        <f>IFERROR(INDEX(Maestro!$C$2:$C$999,MATCH(ROWS($A$4:A60),Maestro!$O$2:$O$999,0)),"")</f>
        <v>91</v>
      </c>
      <c r="D60" s="2" t="str">
        <f>IFERROR(INDEX(Maestro!$D$2:$D$999,MATCH(ROWS($A$4:A60),Maestro!$O$2:$O$999,0)),"")</f>
        <v>Honorable Senador</v>
      </c>
      <c r="E60" s="2" t="str">
        <f>IFERROR(INDEX(Maestro!$E$2:$E$999,MATCH(ROWS($A$4:A60),Maestro!$O$2:$O$999,0)),"")</f>
        <v>Señor</v>
      </c>
      <c r="F60" s="2" t="str">
        <f>IFERROR(INDEX(Maestro!$F$2:$F$999,MATCH(ROWS($A$4:A60),Maestro!$O$2:$O$999,0)),"")</f>
        <v>Longton</v>
      </c>
      <c r="G60" s="2" t="str">
        <f>IFERROR(INDEX(Maestro!$G$2:$G$999,MATCH(ROWS($A$4:A60),Maestro!$O$2:$O$999,0)),"")</f>
        <v>Herrera</v>
      </c>
      <c r="H60" s="2" t="str">
        <f>IFERROR(INDEX(Maestro!$H$2:$H$999,MATCH(ROWS($A$4:A60),Maestro!$O$2:$O$999,0)),"")</f>
        <v>Andrés</v>
      </c>
      <c r="I60" s="2" t="str">
        <f>IFERROR(INDEX(Maestro!$I$2:$I$999,MATCH(ROWS($A$4:A60),Maestro!$O$2:$O$999,0)),"")</f>
        <v>Senador V Región Cordillera</v>
      </c>
      <c r="J60" s="2" t="str">
        <f>IFERROR(INDEX(Maestro!$J$2:$J$999,MATCH(ROWS($A$4:A60),Maestro!$O$2:$O$999,0)),"")</f>
        <v>SI</v>
      </c>
      <c r="K60" s="2">
        <f>IFERROR(INDEX(Maestro!$M$2:$M$999,MATCH(ROWS($A$4:A60),Maestro!$O$2:$O$999,0)),"")</f>
        <v>0</v>
      </c>
    </row>
    <row r="61" spans="1:11" ht="20" customHeight="1">
      <c r="A61" s="2" t="str">
        <f>IFERROR(INDEX(Maestro!$A$2:$A$999,MATCH(ROWS($A$4:A61),Maestro!$O$2:$O$999,0)),"")</f>
        <v>OPA</v>
      </c>
      <c r="B61" s="2" t="str">
        <f>IFERROR(INDEX(Maestro!$B$2:$B$999,MATCH(ROWS($A$4:A61),Maestro!$O$2:$O$999,0)),"")</f>
        <v>ROJA</v>
      </c>
      <c r="C61" s="2">
        <f>IFERROR(INDEX(Maestro!$C$2:$C$999,MATCH(ROWS($A$4:A61),Maestro!$O$2:$O$999,0)),"")</f>
        <v>92</v>
      </c>
      <c r="D61" s="2" t="str">
        <f>IFERROR(INDEX(Maestro!$D$2:$D$999,MATCH(ROWS($A$4:A61),Maestro!$O$2:$O$999,0)),"")</f>
        <v>Honorable Senador</v>
      </c>
      <c r="E61" s="2" t="str">
        <f>IFERROR(INDEX(Maestro!$E$2:$E$999,MATCH(ROWS($A$4:A61),Maestro!$O$2:$O$999,0)),"")</f>
        <v>Señor</v>
      </c>
      <c r="F61" s="2" t="str">
        <f>IFERROR(INDEX(Maestro!$F$2:$F$999,MATCH(ROWS($A$4:A61),Maestro!$O$2:$O$999,0)),"")</f>
        <v>Squella</v>
      </c>
      <c r="G61" s="2" t="str">
        <f>IFERROR(INDEX(Maestro!$G$2:$G$999,MATCH(ROWS($A$4:A61),Maestro!$O$2:$O$999,0)),"")</f>
        <v>Ovalle</v>
      </c>
      <c r="H61" s="2" t="str">
        <f>IFERROR(INDEX(Maestro!$H$2:$H$999,MATCH(ROWS($A$4:A61),Maestro!$O$2:$O$999,0)),"")</f>
        <v>Arturo</v>
      </c>
      <c r="I61" s="2" t="str">
        <f>IFERROR(INDEX(Maestro!$I$2:$I$999,MATCH(ROWS($A$4:A61),Maestro!$O$2:$O$999,0)),"")</f>
        <v>Senador V Región Costa</v>
      </c>
      <c r="J61" s="2" t="str">
        <f>IFERROR(INDEX(Maestro!$J$2:$J$999,MATCH(ROWS($A$4:A61),Maestro!$O$2:$O$999,0)),"")</f>
        <v>SI</v>
      </c>
      <c r="K61" s="2">
        <f>IFERROR(INDEX(Maestro!$M$2:$M$999,MATCH(ROWS($A$4:A61),Maestro!$O$2:$O$999,0)),"")</f>
        <v>0</v>
      </c>
    </row>
    <row r="62" spans="1:11" ht="20" customHeight="1">
      <c r="A62" s="2" t="str">
        <f>IFERROR(INDEX(Maestro!$A$2:$A$999,MATCH(ROWS($A$4:A62),Maestro!$O$2:$O$999,0)),"")</f>
        <v>OPA</v>
      </c>
      <c r="B62" s="2" t="str">
        <f>IFERROR(INDEX(Maestro!$B$2:$B$999,MATCH(ROWS($A$4:A62),Maestro!$O$2:$O$999,0)),"")</f>
        <v>ROJA</v>
      </c>
      <c r="C62" s="2">
        <f>IFERROR(INDEX(Maestro!$C$2:$C$999,MATCH(ROWS($A$4:A62),Maestro!$O$2:$O$999,0)),"")</f>
        <v>97</v>
      </c>
      <c r="D62" s="2" t="str">
        <f>IFERROR(INDEX(Maestro!$D$2:$D$999,MATCH(ROWS($A$4:A62),Maestro!$O$2:$O$999,0)),"")</f>
        <v>Honorable Diputada</v>
      </c>
      <c r="E62" s="2" t="str">
        <f>IFERROR(INDEX(Maestro!$E$2:$E$999,MATCH(ROWS($A$4:A62),Maestro!$O$2:$O$999,0)),"")</f>
        <v>Señora</v>
      </c>
      <c r="F62" s="2" t="str">
        <f>IFERROR(INDEX(Maestro!$F$2:$F$999,MATCH(ROWS($A$4:A62),Maestro!$O$2:$O$999,0)),"")</f>
        <v>Barchiesi</v>
      </c>
      <c r="G62" s="2" t="str">
        <f>IFERROR(INDEX(Maestro!$G$2:$G$999,MATCH(ROWS($A$4:A62),Maestro!$O$2:$O$999,0)),"")</f>
        <v>Chávez</v>
      </c>
      <c r="H62" s="2" t="str">
        <f>IFERROR(INDEX(Maestro!$H$2:$H$999,MATCH(ROWS($A$4:A62),Maestro!$O$2:$O$999,0)),"")</f>
        <v>Chiara</v>
      </c>
      <c r="I62" s="2" t="str">
        <f>IFERROR(INDEX(Maestro!$I$2:$I$999,MATCH(ROWS($A$4:A62),Maestro!$O$2:$O$999,0)),"")</f>
        <v>Diputada Región Valparaíso</v>
      </c>
      <c r="J62" s="2" t="str">
        <f>IFERROR(INDEX(Maestro!$J$2:$J$999,MATCH(ROWS($A$4:A62),Maestro!$O$2:$O$999,0)),"")</f>
        <v>SI</v>
      </c>
      <c r="K62" s="2">
        <f>IFERROR(INDEX(Maestro!$M$2:$M$999,MATCH(ROWS($A$4:A62),Maestro!$O$2:$O$999,0)),"")</f>
        <v>0</v>
      </c>
    </row>
    <row r="63" spans="1:11" ht="20" customHeight="1">
      <c r="A63" s="2" t="str">
        <f>IFERROR(INDEX(Maestro!$A$2:$A$999,MATCH(ROWS($A$4:A63),Maestro!$O$2:$O$999,0)),"")</f>
        <v>OPA</v>
      </c>
      <c r="B63" s="2" t="str">
        <f>IFERROR(INDEX(Maestro!$B$2:$B$999,MATCH(ROWS($A$4:A63),Maestro!$O$2:$O$999,0)),"")</f>
        <v>ROJA</v>
      </c>
      <c r="C63" s="2">
        <f>IFERROR(INDEX(Maestro!$C$2:$C$999,MATCH(ROWS($A$4:A63),Maestro!$O$2:$O$999,0)),"")</f>
        <v>100</v>
      </c>
      <c r="D63" s="2" t="str">
        <f>IFERROR(INDEX(Maestro!$D$2:$D$999,MATCH(ROWS($A$4:A63),Maestro!$O$2:$O$999,0)),"")</f>
        <v>Honorable Diputado</v>
      </c>
      <c r="E63" s="2" t="str">
        <f>IFERROR(INDEX(Maestro!$E$2:$E$999,MATCH(ROWS($A$4:A63),Maestro!$O$2:$O$999,0)),"")</f>
        <v>Señor</v>
      </c>
      <c r="F63" s="2" t="str">
        <f>IFERROR(INDEX(Maestro!$F$2:$F$999,MATCH(ROWS($A$4:A63),Maestro!$O$2:$O$999,0)),"")</f>
        <v>Olivares</v>
      </c>
      <c r="G63" s="2" t="str">
        <f>IFERROR(INDEX(Maestro!$G$2:$G$999,MATCH(ROWS($A$4:A63),Maestro!$O$2:$O$999,0)),"")</f>
        <v>Avendaño</v>
      </c>
      <c r="H63" s="2" t="str">
        <f>IFERROR(INDEX(Maestro!$H$2:$H$999,MATCH(ROWS($A$4:A63),Maestro!$O$2:$O$999,0)),"")</f>
        <v>Javier</v>
      </c>
      <c r="I63" s="2" t="str">
        <f>IFERROR(INDEX(Maestro!$I$2:$I$999,MATCH(ROWS($A$4:A63),Maestro!$O$2:$O$999,0)),"")</f>
        <v>Diputado Región de Valparaíso</v>
      </c>
      <c r="J63" s="2" t="str">
        <f>IFERROR(INDEX(Maestro!$J$2:$J$999,MATCH(ROWS($A$4:A63),Maestro!$O$2:$O$999,0)),"")</f>
        <v>SI</v>
      </c>
      <c r="K63" s="2">
        <f>IFERROR(INDEX(Maestro!$M$2:$M$999,MATCH(ROWS($A$4:A63),Maestro!$O$2:$O$999,0)),"")</f>
        <v>0</v>
      </c>
    </row>
    <row r="64" spans="1:11" ht="20" customHeight="1">
      <c r="A64" s="2" t="str">
        <f>IFERROR(INDEX(Maestro!$A$2:$A$999,MATCH(ROWS($A$4:A64),Maestro!$O$2:$O$999,0)),"")</f>
        <v>OPA</v>
      </c>
      <c r="B64" s="2" t="str">
        <f>IFERROR(INDEX(Maestro!$B$2:$B$999,MATCH(ROWS($A$4:A64),Maestro!$O$2:$O$999,0)),"")</f>
        <v>ROJA</v>
      </c>
      <c r="C64" s="2">
        <f>IFERROR(INDEX(Maestro!$C$2:$C$999,MATCH(ROWS($A$4:A64),Maestro!$O$2:$O$999,0)),"")</f>
        <v>101</v>
      </c>
      <c r="D64" s="2" t="str">
        <f>IFERROR(INDEX(Maestro!$D$2:$D$999,MATCH(ROWS($A$4:A64),Maestro!$O$2:$O$999,0)),"")</f>
        <v>Honorable Diputada</v>
      </c>
      <c r="E64" s="2" t="str">
        <f>IFERROR(INDEX(Maestro!$E$2:$E$999,MATCH(ROWS($A$4:A64),Maestro!$O$2:$O$999,0)),"")</f>
        <v>Señora</v>
      </c>
      <c r="F64" s="2" t="str">
        <f>IFERROR(INDEX(Maestro!$F$2:$F$999,MATCH(ROWS($A$4:A64),Maestro!$O$2:$O$999,0)),"")</f>
        <v>Pardo</v>
      </c>
      <c r="G64" s="2" t="str">
        <f>IFERROR(INDEX(Maestro!$G$2:$G$999,MATCH(ROWS($A$4:A64),Maestro!$O$2:$O$999,0)),"")</f>
        <v>Sainz</v>
      </c>
      <c r="H64" s="2" t="str">
        <f>IFERROR(INDEX(Maestro!$H$2:$H$999,MATCH(ROWS($A$4:A64),Maestro!$O$2:$O$999,0)),"")</f>
        <v>Luis</v>
      </c>
      <c r="I64" s="2" t="str">
        <f>IFERROR(INDEX(Maestro!$I$2:$I$999,MATCH(ROWS($A$4:A64),Maestro!$O$2:$O$999,0)),"")</f>
        <v>Diputado Región de Valparaíso</v>
      </c>
      <c r="J64" s="2" t="str">
        <f>IFERROR(INDEX(Maestro!$J$2:$J$999,MATCH(ROWS($A$4:A64),Maestro!$O$2:$O$999,0)),"")</f>
        <v>SI</v>
      </c>
      <c r="K64" s="2">
        <f>IFERROR(INDEX(Maestro!$M$2:$M$999,MATCH(ROWS($A$4:A64),Maestro!$O$2:$O$999,0)),"")</f>
        <v>0</v>
      </c>
    </row>
    <row r="65" spans="1:11" ht="20" customHeight="1">
      <c r="A65" s="2" t="str">
        <f>IFERROR(INDEX(Maestro!$A$2:$A$999,MATCH(ROWS($A$4:A65),Maestro!$O$2:$O$999,0)),"")</f>
        <v>OPA</v>
      </c>
      <c r="B65" s="2" t="str">
        <f>IFERROR(INDEX(Maestro!$B$2:$B$999,MATCH(ROWS($A$4:A65),Maestro!$O$2:$O$999,0)),"")</f>
        <v>ROJA</v>
      </c>
      <c r="C65" s="2">
        <f>IFERROR(INDEX(Maestro!$C$2:$C$999,MATCH(ROWS($A$4:A65),Maestro!$O$2:$O$999,0)),"")</f>
        <v>105</v>
      </c>
      <c r="D65" s="2" t="str">
        <f>IFERROR(INDEX(Maestro!$D$2:$D$999,MATCH(ROWS($A$4:A65),Maestro!$O$2:$O$999,0)),"")</f>
        <v>Honorable Diputado</v>
      </c>
      <c r="E65" s="2" t="str">
        <f>IFERROR(INDEX(Maestro!$E$2:$E$999,MATCH(ROWS($A$4:A65),Maestro!$O$2:$O$999,0)),"")</f>
        <v>Señor</v>
      </c>
      <c r="F65" s="2" t="str">
        <f>IFERROR(INDEX(Maestro!$F$2:$F$999,MATCH(ROWS($A$4:A65),Maestro!$O$2:$O$999,0)),"")</f>
        <v>Bassa</v>
      </c>
      <c r="G65" s="2" t="str">
        <f>IFERROR(INDEX(Maestro!$G$2:$G$999,MATCH(ROWS($A$4:A65),Maestro!$O$2:$O$999,0)),"")</f>
        <v>Mercado</v>
      </c>
      <c r="H65" s="2" t="str">
        <f>IFERROR(INDEX(Maestro!$H$2:$H$999,MATCH(ROWS($A$4:A65),Maestro!$O$2:$O$999,0)),"")</f>
        <v>Jaime</v>
      </c>
      <c r="I65" s="2" t="str">
        <f>IFERROR(INDEX(Maestro!$I$2:$I$999,MATCH(ROWS($A$4:A65),Maestro!$O$2:$O$999,0)),"")</f>
        <v>Diputado Región de Valparaíso</v>
      </c>
      <c r="J65" s="2" t="str">
        <f>IFERROR(INDEX(Maestro!$J$2:$J$999,MATCH(ROWS($A$4:A65),Maestro!$O$2:$O$999,0)),"")</f>
        <v>SI</v>
      </c>
      <c r="K65" s="2">
        <f>IFERROR(INDEX(Maestro!$M$2:$M$999,MATCH(ROWS($A$4:A65),Maestro!$O$2:$O$999,0)),"")</f>
        <v>0</v>
      </c>
    </row>
    <row r="66" spans="1:11" ht="20" customHeight="1">
      <c r="A66" s="2" t="str">
        <f>IFERROR(INDEX(Maestro!$A$2:$A$999,MATCH(ROWS($A$4:A66),Maestro!$O$2:$O$999,0)),"")</f>
        <v>OPA</v>
      </c>
      <c r="B66" s="2" t="str">
        <f>IFERROR(INDEX(Maestro!$B$2:$B$999,MATCH(ROWS($A$4:A66),Maestro!$O$2:$O$999,0)),"")</f>
        <v>ROJA</v>
      </c>
      <c r="C66" s="2">
        <f>IFERROR(INDEX(Maestro!$C$2:$C$999,MATCH(ROWS($A$4:A66),Maestro!$O$2:$O$999,0)),"")</f>
        <v>106</v>
      </c>
      <c r="D66" s="2" t="str">
        <f>IFERROR(INDEX(Maestro!$D$2:$D$999,MATCH(ROWS($A$4:A66),Maestro!$O$2:$O$999,0)),"")</f>
        <v>Honorable Diputado</v>
      </c>
      <c r="E66" s="2" t="str">
        <f>IFERROR(INDEX(Maestro!$E$2:$E$999,MATCH(ROWS($A$4:A66),Maestro!$O$2:$O$999,0)),"")</f>
        <v>Señor</v>
      </c>
      <c r="F66" s="2" t="str">
        <f>IFERROR(INDEX(Maestro!$F$2:$F$999,MATCH(ROWS($A$4:A66),Maestro!$O$2:$O$999,0)),"")</f>
        <v>Brito</v>
      </c>
      <c r="G66" s="2" t="str">
        <f>IFERROR(INDEX(Maestro!$G$2:$G$999,MATCH(ROWS($A$4:A66),Maestro!$O$2:$O$999,0)),"")</f>
        <v>Hasbún</v>
      </c>
      <c r="H66" s="2" t="str">
        <f>IFERROR(INDEX(Maestro!$H$2:$H$999,MATCH(ROWS($A$4:A66),Maestro!$O$2:$O$999,0)),"")</f>
        <v>Jorge</v>
      </c>
      <c r="I66" s="2" t="str">
        <f>IFERROR(INDEX(Maestro!$I$2:$I$999,MATCH(ROWS($A$4:A66),Maestro!$O$2:$O$999,0)),"")</f>
        <v>Diputado Región de Valparaíso</v>
      </c>
      <c r="J66" s="2" t="str">
        <f>IFERROR(INDEX(Maestro!$J$2:$J$999,MATCH(ROWS($A$4:A66),Maestro!$O$2:$O$999,0)),"")</f>
        <v>SI</v>
      </c>
      <c r="K66" s="2">
        <f>IFERROR(INDEX(Maestro!$M$2:$M$999,MATCH(ROWS($A$4:A66),Maestro!$O$2:$O$999,0)),"")</f>
        <v>0</v>
      </c>
    </row>
    <row r="67" spans="1:11" ht="20" customHeight="1">
      <c r="A67" s="2" t="str">
        <f>IFERROR(INDEX(Maestro!$A$2:$A$999,MATCH(ROWS($A$4:A67),Maestro!$O$2:$O$999,0)),"")</f>
        <v>OPA</v>
      </c>
      <c r="B67" s="2" t="str">
        <f>IFERROR(INDEX(Maestro!$B$2:$B$999,MATCH(ROWS($A$4:A67),Maestro!$O$2:$O$999,0)),"")</f>
        <v>ROJA</v>
      </c>
      <c r="C67" s="2">
        <f>IFERROR(INDEX(Maestro!$C$2:$C$999,MATCH(ROWS($A$4:A67),Maestro!$O$2:$O$999,0)),"")</f>
        <v>107</v>
      </c>
      <c r="D67" s="2" t="str">
        <f>IFERROR(INDEX(Maestro!$D$2:$D$999,MATCH(ROWS($A$4:A67),Maestro!$O$2:$O$999,0)),"")</f>
        <v>Honorable Diputado</v>
      </c>
      <c r="E67" s="2" t="str">
        <f>IFERROR(INDEX(Maestro!$E$2:$E$999,MATCH(ROWS($A$4:A67),Maestro!$O$2:$O$999,0)),"")</f>
        <v>Señor</v>
      </c>
      <c r="F67" s="2" t="str">
        <f>IFERROR(INDEX(Maestro!$F$2:$F$999,MATCH(ROWS($A$4:A67),Maestro!$O$2:$O$999,0)),"")</f>
        <v>Celis</v>
      </c>
      <c r="G67" s="2" t="str">
        <f>IFERROR(INDEX(Maestro!$G$2:$G$999,MATCH(ROWS($A$4:A67),Maestro!$O$2:$O$999,0)),"")</f>
        <v>Montt</v>
      </c>
      <c r="H67" s="2" t="str">
        <f>IFERROR(INDEX(Maestro!$H$2:$H$999,MATCH(ROWS($A$4:A67),Maestro!$O$2:$O$999,0)),"")</f>
        <v>Andrés</v>
      </c>
      <c r="I67" s="2" t="str">
        <f>IFERROR(INDEX(Maestro!$I$2:$I$999,MATCH(ROWS($A$4:A67),Maestro!$O$2:$O$999,0)),"")</f>
        <v>Diputado Región de Valparaíso</v>
      </c>
      <c r="J67" s="2" t="str">
        <f>IFERROR(INDEX(Maestro!$J$2:$J$999,MATCH(ROWS($A$4:A67),Maestro!$O$2:$O$999,0)),"")</f>
        <v>SI</v>
      </c>
      <c r="K67" s="2">
        <f>IFERROR(INDEX(Maestro!$M$2:$M$999,MATCH(ROWS($A$4:A67),Maestro!$O$2:$O$999,0)),"")</f>
        <v>0</v>
      </c>
    </row>
    <row r="68" spans="1:11" ht="20" customHeight="1">
      <c r="A68" s="2" t="str">
        <f>IFERROR(INDEX(Maestro!$A$2:$A$999,MATCH(ROWS($A$4:A68),Maestro!$O$2:$O$999,0)),"")</f>
        <v>OPA</v>
      </c>
      <c r="B68" s="2" t="str">
        <f>IFERROR(INDEX(Maestro!$B$2:$B$999,MATCH(ROWS($A$4:A68),Maestro!$O$2:$O$999,0)),"")</f>
        <v>ROJA</v>
      </c>
      <c r="C68" s="2">
        <f>IFERROR(INDEX(Maestro!$C$2:$C$999,MATCH(ROWS($A$4:A68),Maestro!$O$2:$O$999,0)),"")</f>
        <v>109</v>
      </c>
      <c r="D68" s="2" t="str">
        <f>IFERROR(INDEX(Maestro!$D$2:$D$999,MATCH(ROWS($A$4:A68),Maestro!$O$2:$O$999,0)),"")</f>
        <v>Honorable Diputado</v>
      </c>
      <c r="E68" s="2" t="str">
        <f>IFERROR(INDEX(Maestro!$E$2:$E$999,MATCH(ROWS($A$4:A68),Maestro!$O$2:$O$999,0)),"")</f>
        <v>Señor</v>
      </c>
      <c r="F68" s="2" t="str">
        <f>IFERROR(INDEX(Maestro!$F$2:$F$999,MATCH(ROWS($A$4:A68),Maestro!$O$2:$O$999,0)),"")</f>
        <v>Sánchez</v>
      </c>
      <c r="G68" s="2" t="str">
        <f>IFERROR(INDEX(Maestro!$G$2:$G$999,MATCH(ROWS($A$4:A68),Maestro!$O$2:$O$999,0)),"")</f>
        <v>Ossa</v>
      </c>
      <c r="H68" s="2" t="str">
        <f>IFERROR(INDEX(Maestro!$H$2:$H$999,MATCH(ROWS($A$4:A68),Maestro!$O$2:$O$999,0)),"")</f>
        <v>Luis Fernando</v>
      </c>
      <c r="I68" s="2" t="str">
        <f>IFERROR(INDEX(Maestro!$I$2:$I$999,MATCH(ROWS($A$4:A68),Maestro!$O$2:$O$999,0)),"")</f>
        <v>Diputado Región de Valparaíso</v>
      </c>
      <c r="J68" s="2" t="str">
        <f>IFERROR(INDEX(Maestro!$J$2:$J$999,MATCH(ROWS($A$4:A68),Maestro!$O$2:$O$999,0)),"")</f>
        <v>SI</v>
      </c>
      <c r="K68" s="2">
        <f>IFERROR(INDEX(Maestro!$M$2:$M$999,MATCH(ROWS($A$4:A68),Maestro!$O$2:$O$999,0)),"")</f>
        <v>0</v>
      </c>
    </row>
    <row r="69" spans="1:11" ht="20" customHeight="1">
      <c r="A69" s="2" t="str">
        <f>IFERROR(INDEX(Maestro!$A$2:$A$999,MATCH(ROWS($A$4:A69),Maestro!$O$2:$O$999,0)),"")</f>
        <v>OPA</v>
      </c>
      <c r="B69" s="2" t="str">
        <f>IFERROR(INDEX(Maestro!$B$2:$B$999,MATCH(ROWS($A$4:A69),Maestro!$O$2:$O$999,0)),"")</f>
        <v>ROJA</v>
      </c>
      <c r="C69" s="2">
        <f>IFERROR(INDEX(Maestro!$C$2:$C$999,MATCH(ROWS($A$4:A69),Maestro!$O$2:$O$999,0)),"")</f>
        <v>110</v>
      </c>
      <c r="D69" s="2" t="str">
        <f>IFERROR(INDEX(Maestro!$D$2:$D$999,MATCH(ROWS($A$4:A69),Maestro!$O$2:$O$999,0)),"")</f>
        <v>Honorable Diputado</v>
      </c>
      <c r="E69" s="2" t="str">
        <f>IFERROR(INDEX(Maestro!$E$2:$E$999,MATCH(ROWS($A$4:A69),Maestro!$O$2:$O$999,0)),"")</f>
        <v>Señor</v>
      </c>
      <c r="F69" s="2" t="str">
        <f>IFERROR(INDEX(Maestro!$F$2:$F$999,MATCH(ROWS($A$4:A69),Maestro!$O$2:$O$999,0)),"")</f>
        <v>Teao</v>
      </c>
      <c r="G69" s="2" t="str">
        <f>IFERROR(INDEX(Maestro!$G$2:$G$999,MATCH(ROWS($A$4:A69),Maestro!$O$2:$O$999,0)),"")</f>
        <v>Drago</v>
      </c>
      <c r="H69" s="2" t="str">
        <f>IFERROR(INDEX(Maestro!$H$2:$H$999,MATCH(ROWS($A$4:A69),Maestro!$O$2:$O$999,0)),"")</f>
        <v>Hotuiti</v>
      </c>
      <c r="I69" s="2" t="str">
        <f>IFERROR(INDEX(Maestro!$I$2:$I$999,MATCH(ROWS($A$4:A69),Maestro!$O$2:$O$999,0)),"")</f>
        <v>Diputado Región de Valparaíso</v>
      </c>
      <c r="J69" s="2" t="str">
        <f>IFERROR(INDEX(Maestro!$J$2:$J$999,MATCH(ROWS($A$4:A69),Maestro!$O$2:$O$999,0)),"")</f>
        <v>SI</v>
      </c>
      <c r="K69" s="2">
        <f>IFERROR(INDEX(Maestro!$M$2:$M$999,MATCH(ROWS($A$4:A69),Maestro!$O$2:$O$999,0)),"")</f>
        <v>0</v>
      </c>
    </row>
    <row r="70" spans="1:11" ht="20" customHeight="1">
      <c r="A70" s="2" t="str">
        <f>IFERROR(INDEX(Maestro!$A$2:$A$999,MATCH(ROWS($A$4:A70),Maestro!$O$2:$O$999,0)),"")</f>
        <v>OPA</v>
      </c>
      <c r="B70" s="2" t="str">
        <f>IFERROR(INDEX(Maestro!$B$2:$B$999,MATCH(ROWS($A$4:A70),Maestro!$O$2:$O$999,0)),"")</f>
        <v>ROJA</v>
      </c>
      <c r="C70" s="2">
        <f>IFERROR(INDEX(Maestro!$C$2:$C$999,MATCH(ROWS($A$4:A70),Maestro!$O$2:$O$999,0)),"")</f>
        <v>111</v>
      </c>
      <c r="D70" s="2" t="str">
        <f>IFERROR(INDEX(Maestro!$D$2:$D$999,MATCH(ROWS($A$4:A70),Maestro!$O$2:$O$999,0)),"")</f>
        <v>Honorable Diputado</v>
      </c>
      <c r="E70" s="2" t="str">
        <f>IFERROR(INDEX(Maestro!$E$2:$E$999,MATCH(ROWS($A$4:A70),Maestro!$O$2:$O$999,0)),"")</f>
        <v>Señor</v>
      </c>
      <c r="F70" s="2" t="str">
        <f>IFERROR(INDEX(Maestro!$F$2:$F$999,MATCH(ROWS($A$4:A70),Maestro!$O$2:$O$999,0)),"")</f>
        <v>Valenzuela</v>
      </c>
      <c r="G70" s="2" t="str">
        <f>IFERROR(INDEX(Maestro!$G$2:$G$999,MATCH(ROWS($A$4:A70),Maestro!$O$2:$O$999,0)),"")</f>
        <v>Henríquez</v>
      </c>
      <c r="H70" s="2" t="str">
        <f>IFERROR(INDEX(Maestro!$H$2:$H$999,MATCH(ROWS($A$4:A70),Maestro!$O$2:$O$999,0)),"")</f>
        <v>Juan</v>
      </c>
      <c r="I70" s="2" t="str">
        <f>IFERROR(INDEX(Maestro!$I$2:$I$999,MATCH(ROWS($A$4:A70),Maestro!$O$2:$O$999,0)),"")</f>
        <v>Diputado Región de Valparaíso</v>
      </c>
      <c r="J70" s="2" t="str">
        <f>IFERROR(INDEX(Maestro!$J$2:$J$999,MATCH(ROWS($A$4:A70),Maestro!$O$2:$O$999,0)),"")</f>
        <v>SI</v>
      </c>
      <c r="K70" s="2">
        <f>IFERROR(INDEX(Maestro!$M$2:$M$999,MATCH(ROWS($A$4:A70),Maestro!$O$2:$O$999,0)),"")</f>
        <v>0</v>
      </c>
    </row>
    <row r="71" spans="1:11" ht="20" customHeight="1">
      <c r="A71" s="2" t="str">
        <f>IFERROR(INDEX(Maestro!$A$2:$A$999,MATCH(ROWS($A$4:A71),Maestro!$O$2:$O$999,0)),"")</f>
        <v>OPA</v>
      </c>
      <c r="B71" s="2" t="str">
        <f>IFERROR(INDEX(Maestro!$B$2:$B$999,MATCH(ROWS($A$4:A71),Maestro!$O$2:$O$999,0)),"")</f>
        <v>ROJA</v>
      </c>
      <c r="C71" s="2">
        <f>IFERROR(INDEX(Maestro!$C$2:$C$999,MATCH(ROWS($A$4:A71),Maestro!$O$2:$O$999,0)),"")</f>
        <v>112</v>
      </c>
      <c r="D71" s="2" t="str">
        <f>IFERROR(INDEX(Maestro!$D$2:$D$999,MATCH(ROWS($A$4:A71),Maestro!$O$2:$O$999,0)),"")</f>
        <v>Honorable Diputado</v>
      </c>
      <c r="E71" s="2" t="str">
        <f>IFERROR(INDEX(Maestro!$E$2:$E$999,MATCH(ROWS($A$4:A71),Maestro!$O$2:$O$999,0)),"")</f>
        <v>Señor</v>
      </c>
      <c r="F71" s="2" t="str">
        <f>IFERROR(INDEX(Maestro!$F$2:$F$999,MATCH(ROWS($A$4:A71),Maestro!$O$2:$O$999,0)),"")</f>
        <v>Zamora Cristian Vasseur Fuentes</v>
      </c>
      <c r="G71" s="2" t="str">
        <f>IFERROR(INDEX(Maestro!$G$2:$G$999,MATCH(ROWS($A$4:A71),Maestro!$O$2:$O$999,0)),"")</f>
        <v>Soto</v>
      </c>
      <c r="H71" s="2" t="str">
        <f>IFERROR(INDEX(Maestro!$H$2:$H$999,MATCH(ROWS($A$4:A71),Maestro!$O$2:$O$999,0)),"")</f>
        <v>Sebastián</v>
      </c>
      <c r="I71" s="2" t="str">
        <f>IFERROR(INDEX(Maestro!$I$2:$I$999,MATCH(ROWS($A$4:A71),Maestro!$O$2:$O$999,0)),"")</f>
        <v>Diputado Región de Valparaíso</v>
      </c>
      <c r="J71" s="2" t="str">
        <f>IFERROR(INDEX(Maestro!$J$2:$J$999,MATCH(ROWS($A$4:A71),Maestro!$O$2:$O$999,0)),"")</f>
        <v>SI</v>
      </c>
      <c r="K71" s="2" t="str">
        <f>IFERROR(INDEX(Maestro!$M$2:$M$999,MATCH(ROWS($A$4:A71),Maestro!$O$2:$O$999,0)),"")</f>
        <v>Cristian Vasseur Fuentes</v>
      </c>
    </row>
    <row r="72" spans="1:11" ht="20" customHeight="1">
      <c r="A72" s="2" t="str">
        <f>IFERROR(INDEX(Maestro!$A$2:$A$999,MATCH(ROWS($A$4:A72),Maestro!$O$2:$O$999,0)),"")</f>
        <v>OPA</v>
      </c>
      <c r="B72" s="2" t="str">
        <f>IFERROR(INDEX(Maestro!$B$2:$B$999,MATCH(ROWS($A$4:A72),Maestro!$O$2:$O$999,0)),"")</f>
        <v>ROJA</v>
      </c>
      <c r="C72" s="2">
        <f>IFERROR(INDEX(Maestro!$C$2:$C$999,MATCH(ROWS($A$4:A72),Maestro!$O$2:$O$999,0)),"")</f>
        <v>113</v>
      </c>
      <c r="D72" s="2" t="str">
        <f>IFERROR(INDEX(Maestro!$D$2:$D$999,MATCH(ROWS($A$4:A72),Maestro!$O$2:$O$999,0)),"")</f>
        <v>Honorable Diputado</v>
      </c>
      <c r="E72" s="2" t="str">
        <f>IFERROR(INDEX(Maestro!$E$2:$E$999,MATCH(ROWS($A$4:A72),Maestro!$O$2:$O$999,0)),"")</f>
        <v>Señor</v>
      </c>
      <c r="F72" s="2" t="str">
        <f>IFERROR(INDEX(Maestro!$F$2:$F$999,MATCH(ROWS($A$4:A72),Maestro!$O$2:$O$999,0)),"")</f>
        <v>Carter</v>
      </c>
      <c r="G72" s="2" t="str">
        <f>IFERROR(INDEX(Maestro!$G$2:$G$999,MATCH(ROWS($A$4:A72),Maestro!$O$2:$O$999,0)),"")</f>
        <v>Fernández</v>
      </c>
      <c r="H72" s="2" t="str">
        <f>IFERROR(INDEX(Maestro!$H$2:$H$999,MATCH(ROWS($A$4:A72),Maestro!$O$2:$O$999,0)),"")</f>
        <v>Álvaro</v>
      </c>
      <c r="I72" s="2" t="str">
        <f>IFERROR(INDEX(Maestro!$I$2:$I$999,MATCH(ROWS($A$4:A72),Maestro!$O$2:$O$999,0)),"")</f>
        <v>Presidente de la Comisión de Defensa Nacional</v>
      </c>
      <c r="J72" s="2" t="str">
        <f>IFERROR(INDEX(Maestro!$J$2:$J$999,MATCH(ROWS($A$4:A72),Maestro!$O$2:$O$999,0)),"")</f>
        <v>SI</v>
      </c>
      <c r="K72" s="2">
        <f>IFERROR(INDEX(Maestro!$M$2:$M$999,MATCH(ROWS($A$4:A72),Maestro!$O$2:$O$999,0)),"")</f>
        <v>0</v>
      </c>
    </row>
    <row r="73" spans="1:11" ht="20" customHeight="1">
      <c r="A73" s="2" t="str">
        <f>IFERROR(INDEX(Maestro!$A$2:$A$999,MATCH(ROWS($A$4:A73),Maestro!$O$2:$O$999,0)),"")</f>
        <v>OPA</v>
      </c>
      <c r="B73" s="2" t="str">
        <f>IFERROR(INDEX(Maestro!$B$2:$B$999,MATCH(ROWS($A$4:A73),Maestro!$O$2:$O$999,0)),"")</f>
        <v>ROJA</v>
      </c>
      <c r="C73" s="2">
        <f>IFERROR(INDEX(Maestro!$C$2:$C$999,MATCH(ROWS($A$4:A73),Maestro!$O$2:$O$999,0)),"")</f>
        <v>115</v>
      </c>
      <c r="D73" s="2" t="str">
        <f>IFERROR(INDEX(Maestro!$D$2:$D$999,MATCH(ROWS($A$4:A73),Maestro!$O$2:$O$999,0)),"")</f>
        <v>Honorable Diputado</v>
      </c>
      <c r="E73" s="2" t="str">
        <f>IFERROR(INDEX(Maestro!$E$2:$E$999,MATCH(ROWS($A$4:A73),Maestro!$O$2:$O$999,0)),"")</f>
        <v>Señor</v>
      </c>
      <c r="F73" s="2" t="str">
        <f>IFERROR(INDEX(Maestro!$F$2:$F$999,MATCH(ROWS($A$4:A73),Maestro!$O$2:$O$999,0)),"")</f>
        <v>Cuadrado</v>
      </c>
      <c r="G73" s="2" t="str">
        <f>IFERROR(INDEX(Maestro!$G$2:$G$999,MATCH(ROWS($A$4:A73),Maestro!$O$2:$O$999,0)),"")</f>
        <v>Prats</v>
      </c>
      <c r="H73" s="2" t="str">
        <f>IFERROR(INDEX(Maestro!$H$2:$H$999,MATCH(ROWS($A$4:A73),Maestro!$O$2:$O$999,0)),"")</f>
        <v>Carlos</v>
      </c>
      <c r="I73" s="2" t="str">
        <f>IFERROR(INDEX(Maestro!$I$2:$I$999,MATCH(ROWS($A$4:A73),Maestro!$O$2:$O$999,0)),"")</f>
        <v>Integrante de la Comisión de Defensa Nacional</v>
      </c>
      <c r="J73" s="2" t="str">
        <f>IFERROR(INDEX(Maestro!$J$2:$J$999,MATCH(ROWS($A$4:A73),Maestro!$O$2:$O$999,0)),"")</f>
        <v>SI</v>
      </c>
      <c r="K73" s="2">
        <f>IFERROR(INDEX(Maestro!$M$2:$M$999,MATCH(ROWS($A$4:A73),Maestro!$O$2:$O$999,0)),"")</f>
        <v>0</v>
      </c>
    </row>
    <row r="74" spans="1:11" ht="20" customHeight="1">
      <c r="A74" s="2" t="str">
        <f>IFERROR(INDEX(Maestro!$A$2:$A$999,MATCH(ROWS($A$4:A74),Maestro!$O$2:$O$999,0)),"")</f>
        <v>OPA</v>
      </c>
      <c r="B74" s="2" t="str">
        <f>IFERROR(INDEX(Maestro!$B$2:$B$999,MATCH(ROWS($A$4:A74),Maestro!$O$2:$O$999,0)),"")</f>
        <v>ROJA</v>
      </c>
      <c r="C74" s="2">
        <f>IFERROR(INDEX(Maestro!$C$2:$C$999,MATCH(ROWS($A$4:A74),Maestro!$O$2:$O$999,0)),"")</f>
        <v>118</v>
      </c>
      <c r="D74" s="2" t="str">
        <f>IFERROR(INDEX(Maestro!$D$2:$D$999,MATCH(ROWS($A$4:A74),Maestro!$O$2:$O$999,0)),"")</f>
        <v>Honorable Diputado</v>
      </c>
      <c r="E74" s="2" t="str">
        <f>IFERROR(INDEX(Maestro!$E$2:$E$999,MATCH(ROWS($A$4:A74),Maestro!$O$2:$O$999,0)),"")</f>
        <v>Señor</v>
      </c>
      <c r="F74" s="2" t="str">
        <f>IFERROR(INDEX(Maestro!$F$2:$F$999,MATCH(ROWS($A$4:A74),Maestro!$O$2:$O$999,0)),"")</f>
        <v>Marowski</v>
      </c>
      <c r="G74" s="2" t="str">
        <f>IFERROR(INDEX(Maestro!$G$2:$G$999,MATCH(ROWS($A$4:A74),Maestro!$O$2:$O$999,0)),"")</f>
        <v>Cuevas</v>
      </c>
      <c r="H74" s="2" t="str">
        <f>IFERROR(INDEX(Maestro!$H$2:$H$999,MATCH(ROWS($A$4:A74),Maestro!$O$2:$O$999,0)),"")</f>
        <v>Hans</v>
      </c>
      <c r="I74" s="2" t="str">
        <f>IFERROR(INDEX(Maestro!$I$2:$I$999,MATCH(ROWS($A$4:A74),Maestro!$O$2:$O$999,0)),"")</f>
        <v>Comisión de Defensa Nacional</v>
      </c>
      <c r="J74" s="2" t="str">
        <f>IFERROR(INDEX(Maestro!$J$2:$J$999,MATCH(ROWS($A$4:A74),Maestro!$O$2:$O$999,0)),"")</f>
        <v>SI</v>
      </c>
      <c r="K74" s="2">
        <f>IFERROR(INDEX(Maestro!$M$2:$M$999,MATCH(ROWS($A$4:A74),Maestro!$O$2:$O$999,0)),"")</f>
        <v>0</v>
      </c>
    </row>
    <row r="75" spans="1:11" ht="20" customHeight="1">
      <c r="A75" s="2" t="str">
        <f>IFERROR(INDEX(Maestro!$A$2:$A$999,MATCH(ROWS($A$4:A75),Maestro!$O$2:$O$999,0)),"")</f>
        <v>OPA</v>
      </c>
      <c r="B75" s="2" t="str">
        <f>IFERROR(INDEX(Maestro!$B$2:$B$999,MATCH(ROWS($A$4:A75),Maestro!$O$2:$O$999,0)),"")</f>
        <v>ROJA</v>
      </c>
      <c r="C75" s="2">
        <f>IFERROR(INDEX(Maestro!$C$2:$C$999,MATCH(ROWS($A$4:A75),Maestro!$O$2:$O$999,0)),"")</f>
        <v>120</v>
      </c>
      <c r="D75" s="2" t="str">
        <f>IFERROR(INDEX(Maestro!$D$2:$D$999,MATCH(ROWS($A$4:A75),Maestro!$O$2:$O$999,0)),"")</f>
        <v>Honorable Diputado</v>
      </c>
      <c r="E75" s="2" t="str">
        <f>IFERROR(INDEX(Maestro!$E$2:$E$999,MATCH(ROWS($A$4:A75),Maestro!$O$2:$O$999,0)),"")</f>
        <v>Señor</v>
      </c>
      <c r="F75" s="2" t="str">
        <f>IFERROR(INDEX(Maestro!$F$2:$F$999,MATCH(ROWS($A$4:A75),Maestro!$O$2:$O$999,0)),"")</f>
        <v>Valenzuela</v>
      </c>
      <c r="G75" s="2" t="str">
        <f>IFERROR(INDEX(Maestro!$G$2:$G$999,MATCH(ROWS($A$4:A75),Maestro!$O$2:$O$999,0)),"")</f>
        <v>Salazar</v>
      </c>
      <c r="H75" s="2" t="str">
        <f>IFERROR(INDEX(Maestro!$H$2:$H$999,MATCH(ROWS($A$4:A75),Maestro!$O$2:$O$999,0)),"")</f>
        <v>Daniel</v>
      </c>
      <c r="I75" s="2" t="str">
        <f>IFERROR(INDEX(Maestro!$I$2:$I$999,MATCH(ROWS($A$4:A75),Maestro!$O$2:$O$999,0)),"")</f>
        <v>Integrante de la Comisión de Defensa Nacional</v>
      </c>
      <c r="J75" s="2" t="str">
        <f>IFERROR(INDEX(Maestro!$J$2:$J$999,MATCH(ROWS($A$4:A75),Maestro!$O$2:$O$999,0)),"")</f>
        <v>SI</v>
      </c>
      <c r="K75" s="2">
        <f>IFERROR(INDEX(Maestro!$M$2:$M$999,MATCH(ROWS($A$4:A75),Maestro!$O$2:$O$999,0)),"")</f>
        <v>0</v>
      </c>
    </row>
    <row r="76" spans="1:11" ht="20" customHeight="1">
      <c r="A76" s="2" t="str">
        <f>IFERROR(INDEX(Maestro!$A$2:$A$999,MATCH(ROWS($A$4:A76),Maestro!$O$2:$O$999,0)),"")</f>
        <v>OPA</v>
      </c>
      <c r="B76" s="2" t="str">
        <f>IFERROR(INDEX(Maestro!$B$2:$B$999,MATCH(ROWS($A$4:A76),Maestro!$O$2:$O$999,0)),"")</f>
        <v>ROJA</v>
      </c>
      <c r="C76" s="2">
        <f>IFERROR(INDEX(Maestro!$C$2:$C$999,MATCH(ROWS($A$4:A76),Maestro!$O$2:$O$999,0)),"")</f>
        <v>121</v>
      </c>
      <c r="D76" s="2" t="str">
        <f>IFERROR(INDEX(Maestro!$D$2:$D$999,MATCH(ROWS($A$4:A76),Maestro!$O$2:$O$999,0)),"")</f>
        <v>Subsecretario</v>
      </c>
      <c r="E76" s="2" t="str">
        <f>IFERROR(INDEX(Maestro!$E$2:$E$999,MATCH(ROWS($A$4:A76),Maestro!$O$2:$O$999,0)),"")</f>
        <v>Señor</v>
      </c>
      <c r="F76" s="2" t="str">
        <f>IFERROR(INDEX(Maestro!$F$2:$F$999,MATCH(ROWS($A$4:A76),Maestro!$O$2:$O$999,0)),"")</f>
        <v>Álvarez</v>
      </c>
      <c r="G76" s="2" t="str">
        <f>IFERROR(INDEX(Maestro!$G$2:$G$999,MATCH(ROWS($A$4:A76),Maestro!$O$2:$O$999,0)),"")</f>
        <v>Aguirre</v>
      </c>
      <c r="H76" s="2" t="str">
        <f>IFERROR(INDEX(Maestro!$H$2:$H$999,MATCH(ROWS($A$4:A76),Maestro!$O$2:$O$999,0)),"")</f>
        <v>Rodrigo</v>
      </c>
      <c r="I76" s="2" t="str">
        <f>IFERROR(INDEX(Maestro!$I$2:$I$999,MATCH(ROWS($A$4:A76),Maestro!$O$2:$O$999,0)),"")</f>
        <v>Subsecretario de Defensa</v>
      </c>
      <c r="J76" s="2" t="str">
        <f>IFERROR(INDEX(Maestro!$J$2:$J$999,MATCH(ROWS($A$4:A76),Maestro!$O$2:$O$999,0)),"")</f>
        <v>SI</v>
      </c>
      <c r="K76" s="2">
        <f>IFERROR(INDEX(Maestro!$M$2:$M$999,MATCH(ROWS($A$4:A76),Maestro!$O$2:$O$999,0)),"")</f>
        <v>0</v>
      </c>
    </row>
    <row r="77" spans="1:11" ht="20" customHeight="1">
      <c r="A77" s="2" t="str">
        <f>IFERROR(INDEX(Maestro!$A$2:$A$999,MATCH(ROWS($A$4:A77),Maestro!$O$2:$O$999,0)),"")</f>
        <v>OPA</v>
      </c>
      <c r="B77" s="2" t="str">
        <f>IFERROR(INDEX(Maestro!$B$2:$B$999,MATCH(ROWS($A$4:A77),Maestro!$O$2:$O$999,0)),"")</f>
        <v>ROJA</v>
      </c>
      <c r="C77" s="2">
        <f>IFERROR(INDEX(Maestro!$C$2:$C$999,MATCH(ROWS($A$4:A77),Maestro!$O$2:$O$999,0)),"")</f>
        <v>122</v>
      </c>
      <c r="D77" s="2" t="str">
        <f>IFERROR(INDEX(Maestro!$D$2:$D$999,MATCH(ROWS($A$4:A77),Maestro!$O$2:$O$999,0)),"")</f>
        <v>Subsecretario</v>
      </c>
      <c r="E77" s="2" t="str">
        <f>IFERROR(INDEX(Maestro!$E$2:$E$999,MATCH(ROWS($A$4:A77),Maestro!$O$2:$O$999,0)),"")</f>
        <v>Señor</v>
      </c>
      <c r="F77" s="2" t="str">
        <f>IFERROR(INDEX(Maestro!$F$2:$F$999,MATCH(ROWS($A$4:A77),Maestro!$O$2:$O$999,0)),"")</f>
        <v>Bolivar</v>
      </c>
      <c r="G77" s="2" t="str">
        <f>IFERROR(INDEX(Maestro!$G$2:$G$999,MATCH(ROWS($A$4:A77),Maestro!$O$2:$O$999,0)),"")</f>
        <v>Romero</v>
      </c>
      <c r="H77" s="2" t="str">
        <f>IFERROR(INDEX(Maestro!$H$2:$H$999,MATCH(ROWS($A$4:A77),Maestro!$O$2:$O$999,0)),"")</f>
        <v>Christian</v>
      </c>
      <c r="I77" s="2" t="str">
        <f>IFERROR(INDEX(Maestro!$I$2:$I$999,MATCH(ROWS($A$4:A77),Maestro!$O$2:$O$999,0)),"")</f>
        <v>Subsecretario para las Fuerzas Armadas</v>
      </c>
      <c r="J77" s="2" t="str">
        <f>IFERROR(INDEX(Maestro!$J$2:$J$999,MATCH(ROWS($A$4:A77),Maestro!$O$2:$O$999,0)),"")</f>
        <v>SI</v>
      </c>
      <c r="K77" s="2">
        <f>IFERROR(INDEX(Maestro!$M$2:$M$999,MATCH(ROWS($A$4:A77),Maestro!$O$2:$O$999,0)),"")</f>
        <v>0</v>
      </c>
    </row>
    <row r="78" spans="1:11" ht="20" customHeight="1">
      <c r="A78" s="2" t="str">
        <f>IFERROR(INDEX(Maestro!$A$2:$A$999,MATCH(ROWS($A$4:A78),Maestro!$O$2:$O$999,0)),"")</f>
        <v>OPA</v>
      </c>
      <c r="B78" s="2" t="str">
        <f>IFERROR(INDEX(Maestro!$B$2:$B$999,MATCH(ROWS($A$4:A78),Maestro!$O$2:$O$999,0)),"")</f>
        <v>ROJA</v>
      </c>
      <c r="C78" s="2">
        <f>IFERROR(INDEX(Maestro!$C$2:$C$999,MATCH(ROWS($A$4:A78),Maestro!$O$2:$O$999,0)),"")</f>
        <v>123</v>
      </c>
      <c r="D78" s="2" t="str">
        <f>IFERROR(INDEX(Maestro!$D$2:$D$999,MATCH(ROWS($A$4:A78),Maestro!$O$2:$O$999,0)),"")</f>
        <v>Honorable Senador</v>
      </c>
      <c r="E78" s="2" t="str">
        <f>IFERROR(INDEX(Maestro!$E$2:$E$999,MATCH(ROWS($A$4:A78),Maestro!$O$2:$O$999,0)),"")</f>
        <v>Señor(a)</v>
      </c>
      <c r="F78" s="2" t="str">
        <f>IFERROR(INDEX(Maestro!$F$2:$F$999,MATCH(ROWS($A$4:A78),Maestro!$O$2:$O$999,0)),"")</f>
        <v>Moreira</v>
      </c>
      <c r="G78" s="2" t="str">
        <f>IFERROR(INDEX(Maestro!$G$2:$G$999,MATCH(ROWS($A$4:A78),Maestro!$O$2:$O$999,0)),"")</f>
        <v>Barros</v>
      </c>
      <c r="H78" s="2" t="str">
        <f>IFERROR(INDEX(Maestro!$H$2:$H$999,MATCH(ROWS($A$4:A78),Maestro!$O$2:$O$999,0)),"")</f>
        <v>Ivan</v>
      </c>
      <c r="I78" s="2" t="str">
        <f>IFERROR(INDEX(Maestro!$I$2:$I$999,MATCH(ROWS($A$4:A78),Maestro!$O$2:$O$999,0)),"")</f>
        <v>Vicepresidente Senado</v>
      </c>
      <c r="J78" s="2" t="str">
        <f>IFERROR(INDEX(Maestro!$J$2:$J$999,MATCH(ROWS($A$4:A78),Maestro!$O$2:$O$999,0)),"")</f>
        <v>SI</v>
      </c>
      <c r="K78" s="2">
        <f>IFERROR(INDEX(Maestro!$M$2:$M$999,MATCH(ROWS($A$4:A78),Maestro!$O$2:$O$999,0)),"")</f>
        <v>0</v>
      </c>
    </row>
    <row r="79" spans="1:11" ht="20" customHeight="1">
      <c r="A79" s="2" t="str">
        <f>IFERROR(INDEX(Maestro!$A$2:$A$999,MATCH(ROWS($A$4:A79),Maestro!$O$2:$O$999,0)),"")</f>
        <v>OPA</v>
      </c>
      <c r="B79" s="2" t="str">
        <f>IFERROR(INDEX(Maestro!$B$2:$B$999,MATCH(ROWS($A$4:A79),Maestro!$O$2:$O$999,0)),"")</f>
        <v>ROJA</v>
      </c>
      <c r="C79" s="2">
        <f>IFERROR(INDEX(Maestro!$C$2:$C$999,MATCH(ROWS($A$4:A79),Maestro!$O$2:$O$999,0)),"")</f>
        <v>133</v>
      </c>
      <c r="D79" s="2">
        <f>IFERROR(INDEX(Maestro!$D$2:$D$999,MATCH(ROWS($A$4:A79),Maestro!$O$2:$O$999,0)),"")</f>
        <v>0</v>
      </c>
      <c r="E79" s="2">
        <f>IFERROR(INDEX(Maestro!$E$2:$E$999,MATCH(ROWS($A$4:A79),Maestro!$O$2:$O$999,0)),"")</f>
        <v>0</v>
      </c>
      <c r="F79" s="2" t="str">
        <f>IFERROR(INDEX(Maestro!$F$2:$F$999,MATCH(ROWS($A$4:A79),Maestro!$O$2:$O$999,0)),"")</f>
        <v>Baeza</v>
      </c>
      <c r="G79" s="2">
        <f>IFERROR(INDEX(Maestro!$G$2:$G$999,MATCH(ROWS($A$4:A79),Maestro!$O$2:$O$999,0)),"")</f>
        <v>0</v>
      </c>
      <c r="H79" s="2" t="str">
        <f>IFERROR(INDEX(Maestro!$H$2:$H$999,MATCH(ROWS($A$4:A79),Maestro!$O$2:$O$999,0)),"")</f>
        <v>Sergio</v>
      </c>
      <c r="I79" s="2" t="str">
        <f>IFERROR(INDEX(Maestro!$I$2:$I$999,MATCH(ROWS($A$4:A79),Maestro!$O$2:$O$999,0)),"")</f>
        <v>COTRAPORCHI</v>
      </c>
      <c r="J79" s="2" t="str">
        <f>IFERROR(INDEX(Maestro!$J$2:$J$999,MATCH(ROWS($A$4:A79),Maestro!$O$2:$O$999,0)),"")</f>
        <v>SI</v>
      </c>
      <c r="K79" s="2" t="str">
        <f>IFERROR(INDEX(Maestro!$M$2:$M$999,MATCH(ROWS($A$4:A79),Maestro!$O$2:$O$999,0)),"")</f>
        <v>Tumani, Gabriel</v>
      </c>
    </row>
    <row r="80" spans="1:11" ht="20" customHeight="1">
      <c r="A80" s="2" t="str">
        <f>IFERROR(INDEX(Maestro!$A$2:$A$999,MATCH(ROWS($A$4:A80),Maestro!$O$2:$O$999,0)),"")</f>
        <v>OPA</v>
      </c>
      <c r="B80" s="2" t="str">
        <f>IFERROR(INDEX(Maestro!$B$2:$B$999,MATCH(ROWS($A$4:A80),Maestro!$O$2:$O$999,0)),"")</f>
        <v>ROJA</v>
      </c>
      <c r="C80" s="2">
        <f>IFERROR(INDEX(Maestro!$C$2:$C$999,MATCH(ROWS($A$4:A80),Maestro!$O$2:$O$999,0)),"")</f>
        <v>134</v>
      </c>
      <c r="D80" s="2">
        <f>IFERROR(INDEX(Maestro!$D$2:$D$999,MATCH(ROWS($A$4:A80),Maestro!$O$2:$O$999,0)),"")</f>
        <v>0</v>
      </c>
      <c r="E80" s="2">
        <f>IFERROR(INDEX(Maestro!$E$2:$E$999,MATCH(ROWS($A$4:A80),Maestro!$O$2:$O$999,0)),"")</f>
        <v>0</v>
      </c>
      <c r="F80" s="2" t="str">
        <f>IFERROR(INDEX(Maestro!$F$2:$F$999,MATCH(ROWS($A$4:A80),Maestro!$O$2:$O$999,0)),"")</f>
        <v>Brain</v>
      </c>
      <c r="G80" s="2">
        <f>IFERROR(INDEX(Maestro!$G$2:$G$999,MATCH(ROWS($A$4:A80),Maestro!$O$2:$O$999,0)),"")</f>
        <v>0</v>
      </c>
      <c r="H80" s="2" t="str">
        <f>IFERROR(INDEX(Maestro!$H$2:$H$999,MATCH(ROWS($A$4:A80),Maestro!$O$2:$O$999,0)),"")</f>
        <v>Pedro</v>
      </c>
      <c r="I80" s="2" t="str">
        <f>IFERROR(INDEX(Maestro!$I$2:$I$999,MATCH(ROWS($A$4:A80),Maestro!$O$2:$O$999,0)),"")</f>
        <v>COTRAPORCHI</v>
      </c>
      <c r="J80" s="2" t="str">
        <f>IFERROR(INDEX(Maestro!$J$2:$J$999,MATCH(ROWS($A$4:A80),Maestro!$O$2:$O$999,0)),"")</f>
        <v>SI</v>
      </c>
      <c r="K80" s="2">
        <f>IFERROR(INDEX(Maestro!$M$2:$M$999,MATCH(ROWS($A$4:A80),Maestro!$O$2:$O$999,0)),"")</f>
        <v>0</v>
      </c>
    </row>
    <row r="81" spans="1:11" ht="20" customHeight="1">
      <c r="A81" s="2" t="str">
        <f>IFERROR(INDEX(Maestro!$A$2:$A$999,MATCH(ROWS($A$4:A81),Maestro!$O$2:$O$999,0)),"")</f>
        <v>PRIZONA</v>
      </c>
      <c r="B81" s="2" t="str">
        <f>IFERROR(INDEX(Maestro!$B$2:$B$999,MATCH(ROWS($A$4:A81),Maestro!$O$2:$O$999,0)),"")</f>
        <v>ROJA</v>
      </c>
      <c r="C81" s="2">
        <f>IFERROR(INDEX(Maestro!$C$2:$C$999,MATCH(ROWS($A$4:A81),Maestro!$O$2:$O$999,0)),"")</f>
        <v>138</v>
      </c>
      <c r="D81" s="2">
        <f>IFERROR(INDEX(Maestro!$D$2:$D$999,MATCH(ROWS($A$4:A81),Maestro!$O$2:$O$999,0)),"")</f>
        <v>0</v>
      </c>
      <c r="E81" s="2" t="str">
        <f>IFERROR(INDEX(Maestro!$E$2:$E$999,MATCH(ROWS($A$4:A81),Maestro!$O$2:$O$999,0)),"")</f>
        <v>Señor</v>
      </c>
      <c r="F81" s="2" t="str">
        <f>IFERROR(INDEX(Maestro!$F$2:$F$999,MATCH(ROWS($A$4:A81),Maestro!$O$2:$O$999,0)),"")</f>
        <v>Hormazábal</v>
      </c>
      <c r="G81" s="2" t="str">
        <f>IFERROR(INDEX(Maestro!$G$2:$G$999,MATCH(ROWS($A$4:A81),Maestro!$O$2:$O$999,0)),"")</f>
        <v>Abarzúa</v>
      </c>
      <c r="H81" s="2" t="str">
        <f>IFERROR(INDEX(Maestro!$H$2:$H$999,MATCH(ROWS($A$4:A81),Maestro!$O$2:$O$999,0)),"")</f>
        <v>Vicente Jesús</v>
      </c>
      <c r="I81" s="2" t="str">
        <f>IFERROR(INDEX(Maestro!$I$2:$I$999,MATCH(ROWS($A$4:A81),Maestro!$O$2:$O$999,0)),"")</f>
        <v>Ministro Corte de Apelaciones de Valparaíso</v>
      </c>
      <c r="J81" s="2" t="str">
        <f>IFERROR(INDEX(Maestro!$J$2:$J$999,MATCH(ROWS($A$4:A81),Maestro!$O$2:$O$999,0)),"")</f>
        <v>SI</v>
      </c>
      <c r="K81" s="2">
        <f>IFERROR(INDEX(Maestro!$M$2:$M$999,MATCH(ROWS($A$4:A81),Maestro!$O$2:$O$999,0)),"")</f>
        <v>0</v>
      </c>
    </row>
    <row r="82" spans="1:11" ht="20" customHeight="1">
      <c r="A82" s="2" t="str">
        <f>IFERROR(INDEX(Maestro!$A$2:$A$999,MATCH(ROWS($A$4:A82),Maestro!$O$2:$O$999,0)),"")</f>
        <v>PRIZONA</v>
      </c>
      <c r="B82" s="2" t="str">
        <f>IFERROR(INDEX(Maestro!$B$2:$B$999,MATCH(ROWS($A$4:A82),Maestro!$O$2:$O$999,0)),"")</f>
        <v>ROJA</v>
      </c>
      <c r="C82" s="2">
        <f>IFERROR(INDEX(Maestro!$C$2:$C$999,MATCH(ROWS($A$4:A82),Maestro!$O$2:$O$999,0)),"")</f>
        <v>140</v>
      </c>
      <c r="D82" s="2">
        <f>IFERROR(INDEX(Maestro!$D$2:$D$999,MATCH(ROWS($A$4:A82),Maestro!$O$2:$O$999,0)),"")</f>
        <v>0</v>
      </c>
      <c r="E82" s="2" t="str">
        <f>IFERROR(INDEX(Maestro!$E$2:$E$999,MATCH(ROWS($A$4:A82),Maestro!$O$2:$O$999,0)),"")</f>
        <v>Señora</v>
      </c>
      <c r="F82" s="2" t="str">
        <f>IFERROR(INDEX(Maestro!$F$2:$F$999,MATCH(ROWS($A$4:A82),Maestro!$O$2:$O$999,0)),"")</f>
        <v>Perivancich</v>
      </c>
      <c r="G82" s="2" t="str">
        <f>IFERROR(INDEX(Maestro!$G$2:$G$999,MATCH(ROWS($A$4:A82),Maestro!$O$2:$O$999,0)),"")</f>
        <v>Hoyuelos</v>
      </c>
      <c r="H82" s="2" t="str">
        <f>IFERROR(INDEX(Maestro!$H$2:$H$999,MATCH(ROWS($A$4:A82),Maestro!$O$2:$O$999,0)),"")</f>
        <v>Claudia</v>
      </c>
      <c r="I82" s="2" t="str">
        <f>IFERROR(INDEX(Maestro!$I$2:$I$999,MATCH(ROWS($A$4:A82),Maestro!$O$2:$O$999,0)),"")</f>
        <v>Fiscal Regional</v>
      </c>
      <c r="J82" s="2" t="str">
        <f>IFERROR(INDEX(Maestro!$J$2:$J$999,MATCH(ROWS($A$4:A82),Maestro!$O$2:$O$999,0)),"")</f>
        <v>SI</v>
      </c>
      <c r="K82" s="2">
        <f>IFERROR(INDEX(Maestro!$M$2:$M$999,MATCH(ROWS($A$4:A82),Maestro!$O$2:$O$999,0)),"")</f>
        <v>0</v>
      </c>
    </row>
    <row r="83" spans="1:11" ht="20" customHeight="1">
      <c r="A83" s="2" t="str">
        <f>IFERROR(INDEX(Maestro!$A$2:$A$999,MATCH(ROWS($A$4:A83),Maestro!$O$2:$O$999,0)),"")</f>
        <v>PRIZONA</v>
      </c>
      <c r="B83" s="2" t="str">
        <f>IFERROR(INDEX(Maestro!$B$2:$B$999,MATCH(ROWS($A$4:A83),Maestro!$O$2:$O$999,0)),"")</f>
        <v>ROJA</v>
      </c>
      <c r="C83" s="2">
        <f>IFERROR(INDEX(Maestro!$C$2:$C$999,MATCH(ROWS($A$4:A83),Maestro!$O$2:$O$999,0)),"")</f>
        <v>141</v>
      </c>
      <c r="D83" s="2">
        <f>IFERROR(INDEX(Maestro!$D$2:$D$999,MATCH(ROWS($A$4:A83),Maestro!$O$2:$O$999,0)),"")</f>
        <v>0</v>
      </c>
      <c r="E83" s="2" t="str">
        <f>IFERROR(INDEX(Maestro!$E$2:$E$999,MATCH(ROWS($A$4:A83),Maestro!$O$2:$O$999,0)),"")</f>
        <v>Señora</v>
      </c>
      <c r="F83" s="2" t="str">
        <f>IFERROR(INDEX(Maestro!$F$2:$F$999,MATCH(ROWS($A$4:A83),Maestro!$O$2:$O$999,0)),"")</f>
        <v>Pérez</v>
      </c>
      <c r="G83" s="2" t="str">
        <f>IFERROR(INDEX(Maestro!$G$2:$G$999,MATCH(ROWS($A$4:A83),Maestro!$O$2:$O$999,0)),"")</f>
        <v>Reinoso</v>
      </c>
      <c r="H83" s="2" t="str">
        <f>IFERROR(INDEX(Maestro!$H$2:$H$999,MATCH(ROWS($A$4:A83),Maestro!$O$2:$O$999,0)),"")</f>
        <v>María Soledad</v>
      </c>
      <c r="I83" s="2" t="str">
        <f>IFERROR(INDEX(Maestro!$I$2:$I$999,MATCH(ROWS($A$4:A83),Maestro!$O$2:$O$999,0)),"")</f>
        <v>Contralora Regional de Valparaiso</v>
      </c>
      <c r="J83" s="2" t="str">
        <f>IFERROR(INDEX(Maestro!$J$2:$J$999,MATCH(ROWS($A$4:A83),Maestro!$O$2:$O$999,0)),"")</f>
        <v>SI</v>
      </c>
      <c r="K83" s="2">
        <f>IFERROR(INDEX(Maestro!$M$2:$M$999,MATCH(ROWS($A$4:A83),Maestro!$O$2:$O$999,0)),"")</f>
        <v>0</v>
      </c>
    </row>
    <row r="84" spans="1:11" ht="20" customHeight="1">
      <c r="A84" s="2" t="str">
        <f>IFERROR(INDEX(Maestro!$A$2:$A$999,MATCH(ROWS($A$4:A84),Maestro!$O$2:$O$999,0)),"")</f>
        <v>PRIZONA</v>
      </c>
      <c r="B84" s="2" t="str">
        <f>IFERROR(INDEX(Maestro!$B$2:$B$999,MATCH(ROWS($A$4:A84),Maestro!$O$2:$O$999,0)),"")</f>
        <v>ROJA</v>
      </c>
      <c r="C84" s="2">
        <f>IFERROR(INDEX(Maestro!$C$2:$C$999,MATCH(ROWS($A$4:A84),Maestro!$O$2:$O$999,0)),"")</f>
        <v>142</v>
      </c>
      <c r="D84" s="2">
        <f>IFERROR(INDEX(Maestro!$D$2:$D$999,MATCH(ROWS($A$4:A84),Maestro!$O$2:$O$999,0)),"")</f>
        <v>0</v>
      </c>
      <c r="E84" s="2" t="str">
        <f>IFERROR(INDEX(Maestro!$E$2:$E$999,MATCH(ROWS($A$4:A84),Maestro!$O$2:$O$999,0)),"")</f>
        <v>Señora</v>
      </c>
      <c r="F84" s="2" t="str">
        <f>IFERROR(INDEX(Maestro!$F$2:$F$999,MATCH(ROWS($A$4:A84),Maestro!$O$2:$O$999,0)),"")</f>
        <v>Nieto</v>
      </c>
      <c r="G84" s="2" t="str">
        <f>IFERROR(INDEX(Maestro!$G$2:$G$999,MATCH(ROWS($A$4:A84),Maestro!$O$2:$O$999,0)),"")</f>
        <v>Hernández</v>
      </c>
      <c r="H84" s="2" t="str">
        <f>IFERROR(INDEX(Maestro!$H$2:$H$999,MATCH(ROWS($A$4:A84),Maestro!$O$2:$O$999,0)),"")</f>
        <v>Camila</v>
      </c>
      <c r="I84" s="2" t="str">
        <f>IFERROR(INDEX(Maestro!$I$2:$I$999,MATCH(ROWS($A$4:A84),Maestro!$O$2:$O$999,0)),"")</f>
        <v>Alcaldesa de Valparaiso</v>
      </c>
      <c r="J84" s="2" t="str">
        <f>IFERROR(INDEX(Maestro!$J$2:$J$999,MATCH(ROWS($A$4:A84),Maestro!$O$2:$O$999,0)),"")</f>
        <v>SI</v>
      </c>
      <c r="K84" s="2">
        <f>IFERROR(INDEX(Maestro!$M$2:$M$999,MATCH(ROWS($A$4:A84),Maestro!$O$2:$O$999,0)),"")</f>
        <v>0</v>
      </c>
    </row>
    <row r="85" spans="1:11" ht="20" customHeight="1">
      <c r="A85" s="2" t="str">
        <f>IFERROR(INDEX(Maestro!$A$2:$A$999,MATCH(ROWS($A$4:A85),Maestro!$O$2:$O$999,0)),"")</f>
        <v>PRIZONA</v>
      </c>
      <c r="B85" s="2" t="str">
        <f>IFERROR(INDEX(Maestro!$B$2:$B$999,MATCH(ROWS($A$4:A85),Maestro!$O$2:$O$999,0)),"")</f>
        <v>ROJA</v>
      </c>
      <c r="C85" s="2">
        <f>IFERROR(INDEX(Maestro!$C$2:$C$999,MATCH(ROWS($A$4:A85),Maestro!$O$2:$O$999,0)),"")</f>
        <v>145</v>
      </c>
      <c r="D85" s="2">
        <f>IFERROR(INDEX(Maestro!$D$2:$D$999,MATCH(ROWS($A$4:A85),Maestro!$O$2:$O$999,0)),"")</f>
        <v>0</v>
      </c>
      <c r="E85" s="2" t="str">
        <f>IFERROR(INDEX(Maestro!$E$2:$E$999,MATCH(ROWS($A$4:A85),Maestro!$O$2:$O$999,0)),"")</f>
        <v>Señor</v>
      </c>
      <c r="F85" s="2" t="str">
        <f>IFERROR(INDEX(Maestro!$F$2:$F$999,MATCH(ROWS($A$4:A85),Maestro!$O$2:$O$999,0)),"")</f>
        <v>Estay</v>
      </c>
      <c r="G85" s="2" t="str">
        <f>IFERROR(INDEX(Maestro!$G$2:$G$999,MATCH(ROWS($A$4:A85),Maestro!$O$2:$O$999,0)),"")</f>
        <v>Molina</v>
      </c>
      <c r="H85" s="2" t="str">
        <f>IFERROR(INDEX(Maestro!$H$2:$H$999,MATCH(ROWS($A$4:A85),Maestro!$O$2:$O$999,0)),"")</f>
        <v>Nelson</v>
      </c>
      <c r="I85" s="2" t="str">
        <f>IFERROR(INDEX(Maestro!$I$2:$I$999,MATCH(ROWS($A$4:A85),Maestro!$O$2:$O$999,0)),"")</f>
        <v>Alcalde de Villa Alemana</v>
      </c>
      <c r="J85" s="2" t="str">
        <f>IFERROR(INDEX(Maestro!$J$2:$J$999,MATCH(ROWS($A$4:A85),Maestro!$O$2:$O$999,0)),"")</f>
        <v>SI</v>
      </c>
      <c r="K85" s="2">
        <f>IFERROR(INDEX(Maestro!$M$2:$M$999,MATCH(ROWS($A$4:A85),Maestro!$O$2:$O$999,0)),"")</f>
        <v>0</v>
      </c>
    </row>
    <row r="86" spans="1:11" ht="20" customHeight="1">
      <c r="A86" s="2" t="str">
        <f>IFERROR(INDEX(Maestro!$A$2:$A$999,MATCH(ROWS($A$4:A86),Maestro!$O$2:$O$999,0)),"")</f>
        <v>PRIZONA</v>
      </c>
      <c r="B86" s="2" t="str">
        <f>IFERROR(INDEX(Maestro!$B$2:$B$999,MATCH(ROWS($A$4:A86),Maestro!$O$2:$O$999,0)),"")</f>
        <v>ROJA</v>
      </c>
      <c r="C86" s="2">
        <f>IFERROR(INDEX(Maestro!$C$2:$C$999,MATCH(ROWS($A$4:A86),Maestro!$O$2:$O$999,0)),"")</f>
        <v>147</v>
      </c>
      <c r="D86" s="2">
        <f>IFERROR(INDEX(Maestro!$D$2:$D$999,MATCH(ROWS($A$4:A86),Maestro!$O$2:$O$999,0)),"")</f>
        <v>0</v>
      </c>
      <c r="E86" s="2" t="str">
        <f>IFERROR(INDEX(Maestro!$E$2:$E$999,MATCH(ROWS($A$4:A86),Maestro!$O$2:$O$999,0)),"")</f>
        <v>Señora</v>
      </c>
      <c r="F86" s="2" t="str">
        <f>IFERROR(INDEX(Maestro!$F$2:$F$999,MATCH(ROWS($A$4:A86),Maestro!$O$2:$O$999,0)),"")</f>
        <v>Varas</v>
      </c>
      <c r="G86" s="2" t="str">
        <f>IFERROR(INDEX(Maestro!$G$2:$G$999,MATCH(ROWS($A$4:A86),Maestro!$O$2:$O$999,0)),"")</f>
        <v>Fuentes</v>
      </c>
      <c r="H86" s="2" t="str">
        <f>IFERROR(INDEX(Maestro!$H$2:$H$999,MATCH(ROWS($A$4:A86),Maestro!$O$2:$O$999,0)),"")</f>
        <v>Marcela</v>
      </c>
      <c r="I86" s="2" t="str">
        <f>IFERROR(INDEX(Maestro!$I$2:$I$999,MATCH(ROWS($A$4:A86),Maestro!$O$2:$O$999,0)),"")</f>
        <v>Consejera Regional</v>
      </c>
      <c r="J86" s="2" t="str">
        <f>IFERROR(INDEX(Maestro!$J$2:$J$999,MATCH(ROWS($A$4:A86),Maestro!$O$2:$O$999,0)),"")</f>
        <v>SI</v>
      </c>
      <c r="K86" s="2">
        <f>IFERROR(INDEX(Maestro!$M$2:$M$999,MATCH(ROWS($A$4:A86),Maestro!$O$2:$O$999,0)),"")</f>
        <v>0</v>
      </c>
    </row>
    <row r="87" spans="1:11" ht="20" customHeight="1">
      <c r="A87" s="2" t="str">
        <f>IFERROR(INDEX(Maestro!$A$2:$A$999,MATCH(ROWS($A$4:A87),Maestro!$O$2:$O$999,0)),"")</f>
        <v>PRIZONA</v>
      </c>
      <c r="B87" s="2" t="str">
        <f>IFERROR(INDEX(Maestro!$B$2:$B$999,MATCH(ROWS($A$4:A87),Maestro!$O$2:$O$999,0)),"")</f>
        <v>ROJA</v>
      </c>
      <c r="C87" s="2">
        <f>IFERROR(INDEX(Maestro!$C$2:$C$999,MATCH(ROWS($A$4:A87),Maestro!$O$2:$O$999,0)),"")</f>
        <v>149</v>
      </c>
      <c r="D87" s="2">
        <f>IFERROR(INDEX(Maestro!$D$2:$D$999,MATCH(ROWS($A$4:A87),Maestro!$O$2:$O$999,0)),"")</f>
        <v>0</v>
      </c>
      <c r="E87" s="2" t="str">
        <f>IFERROR(INDEX(Maestro!$E$2:$E$999,MATCH(ROWS($A$4:A87),Maestro!$O$2:$O$999,0)),"")</f>
        <v>Señora</v>
      </c>
      <c r="F87" s="2" t="str">
        <f>IFERROR(INDEX(Maestro!$F$2:$F$999,MATCH(ROWS($A$4:A87),Maestro!$O$2:$O$999,0)),"")</f>
        <v>Thauby</v>
      </c>
      <c r="G87" s="2" t="str">
        <f>IFERROR(INDEX(Maestro!$G$2:$G$999,MATCH(ROWS($A$4:A87),Maestro!$O$2:$O$999,0)),"")</f>
        <v>Krebs</v>
      </c>
      <c r="H87" s="2" t="str">
        <f>IFERROR(INDEX(Maestro!$H$2:$H$999,MATCH(ROWS($A$4:A87),Maestro!$O$2:$O$999,0)),"")</f>
        <v>Catalina</v>
      </c>
      <c r="I87" s="2" t="str">
        <f>IFERROR(INDEX(Maestro!$I$2:$I$999,MATCH(ROWS($A$4:A87),Maestro!$O$2:$O$999,0)),"")</f>
        <v>Consejera Regional</v>
      </c>
      <c r="J87" s="2" t="str">
        <f>IFERROR(INDEX(Maestro!$J$2:$J$999,MATCH(ROWS($A$4:A87),Maestro!$O$2:$O$999,0)),"")</f>
        <v>SI</v>
      </c>
      <c r="K87" s="2">
        <f>IFERROR(INDEX(Maestro!$M$2:$M$999,MATCH(ROWS($A$4:A87),Maestro!$O$2:$O$999,0)),"")</f>
        <v>0</v>
      </c>
    </row>
    <row r="88" spans="1:11" ht="20" customHeight="1">
      <c r="A88" s="2" t="str">
        <f>IFERROR(INDEX(Maestro!$A$2:$A$999,MATCH(ROWS($A$4:A88),Maestro!$O$2:$O$999,0)),"")</f>
        <v>PRIZONA</v>
      </c>
      <c r="B88" s="2" t="str">
        <f>IFERROR(INDEX(Maestro!$B$2:$B$999,MATCH(ROWS($A$4:A88),Maestro!$O$2:$O$999,0)),"")</f>
        <v>ROJA</v>
      </c>
      <c r="C88" s="2">
        <f>IFERROR(INDEX(Maestro!$C$2:$C$999,MATCH(ROWS($A$4:A88),Maestro!$O$2:$O$999,0)),"")</f>
        <v>150</v>
      </c>
      <c r="D88" s="2">
        <f>IFERROR(INDEX(Maestro!$D$2:$D$999,MATCH(ROWS($A$4:A88),Maestro!$O$2:$O$999,0)),"")</f>
        <v>0</v>
      </c>
      <c r="E88" s="2" t="str">
        <f>IFERROR(INDEX(Maestro!$E$2:$E$999,MATCH(ROWS($A$4:A88),Maestro!$O$2:$O$999,0)),"")</f>
        <v>Señora</v>
      </c>
      <c r="F88" s="2" t="str">
        <f>IFERROR(INDEX(Maestro!$F$2:$F$999,MATCH(ROWS($A$4:A88),Maestro!$O$2:$O$999,0)),"")</f>
        <v>Yañez</v>
      </c>
      <c r="G88" s="2" t="str">
        <f>IFERROR(INDEX(Maestro!$G$2:$G$999,MATCH(ROWS($A$4:A88),Maestro!$O$2:$O$999,0)),"")</f>
        <v>Gula</v>
      </c>
      <c r="H88" s="2" t="str">
        <f>IFERROR(INDEX(Maestro!$H$2:$H$999,MATCH(ROWS($A$4:A88),Maestro!$O$2:$O$999,0)),"")</f>
        <v>Paulina</v>
      </c>
      <c r="I88" s="2" t="str">
        <f>IFERROR(INDEX(Maestro!$I$2:$I$999,MATCH(ROWS($A$4:A88),Maestro!$O$2:$O$999,0)),"")</f>
        <v>Consejera Regional</v>
      </c>
      <c r="J88" s="2" t="str">
        <f>IFERROR(INDEX(Maestro!$J$2:$J$999,MATCH(ROWS($A$4:A88),Maestro!$O$2:$O$999,0)),"")</f>
        <v>SI</v>
      </c>
      <c r="K88" s="2">
        <f>IFERROR(INDEX(Maestro!$M$2:$M$999,MATCH(ROWS($A$4:A88),Maestro!$O$2:$O$999,0)),"")</f>
        <v>0</v>
      </c>
    </row>
    <row r="89" spans="1:11" ht="20" customHeight="1">
      <c r="A89" s="2" t="str">
        <f>IFERROR(INDEX(Maestro!$A$2:$A$999,MATCH(ROWS($A$4:A89),Maestro!$O$2:$O$999,0)),"")</f>
        <v>OPA</v>
      </c>
      <c r="B89" s="2" t="str">
        <f>IFERROR(INDEX(Maestro!$B$2:$B$999,MATCH(ROWS($A$4:A89),Maestro!$O$2:$O$999,0)),"")</f>
        <v>ROJA</v>
      </c>
      <c r="C89" s="2">
        <f>IFERROR(INDEX(Maestro!$C$2:$C$999,MATCH(ROWS($A$4:A89),Maestro!$O$2:$O$999,0)),"")</f>
        <v>151</v>
      </c>
      <c r="D89" s="2" t="str">
        <f>IFERROR(INDEX(Maestro!$D$2:$D$999,MATCH(ROWS($A$4:A89),Maestro!$O$2:$O$999,0)),"")</f>
        <v>Honorable Diputado</v>
      </c>
      <c r="E89" s="2" t="str">
        <f>IFERROR(INDEX(Maestro!$E$2:$E$999,MATCH(ROWS($A$4:A89),Maestro!$O$2:$O$999,0)),"")</f>
        <v xml:space="preserve">Señora </v>
      </c>
      <c r="F89" s="2" t="str">
        <f>IFERROR(INDEX(Maestro!$F$2:$F$999,MATCH(ROWS($A$4:A89),Maestro!$O$2:$O$999,0)),"")</f>
        <v>Contreras</v>
      </c>
      <c r="G89" s="2" t="str">
        <f>IFERROR(INDEX(Maestro!$G$2:$G$999,MATCH(ROWS($A$4:A89),Maestro!$O$2:$O$999,0)),"")</f>
        <v>Vivallo</v>
      </c>
      <c r="H89" s="2" t="str">
        <f>IFERROR(INDEX(Maestro!$H$2:$H$999,MATCH(ROWS($A$4:A89),Maestro!$O$2:$O$999,0)),"")</f>
        <v>Floro</v>
      </c>
      <c r="I89" s="2" t="str">
        <f>IFERROR(INDEX(Maestro!$I$2:$I$999,MATCH(ROWS($A$4:A89),Maestro!$O$2:$O$999,0)),"")</f>
        <v>Diiputada de la Region de la Araucania</v>
      </c>
      <c r="J89" s="2" t="str">
        <f>IFERROR(INDEX(Maestro!$J$2:$J$999,MATCH(ROWS($A$4:A89),Maestro!$O$2:$O$999,0)),"")</f>
        <v>SI</v>
      </c>
      <c r="K89" s="2">
        <f>IFERROR(INDEX(Maestro!$M$2:$M$999,MATCH(ROWS($A$4:A89),Maestro!$O$2:$O$999,0)),"")</f>
        <v>0</v>
      </c>
    </row>
    <row r="90" spans="1:11" ht="20" customHeight="1">
      <c r="A90" s="2" t="str">
        <f>IFERROR(INDEX(Maestro!$A$2:$A$999,MATCH(ROWS($A$4:A90),Maestro!$O$2:$O$999,0)),"")</f>
        <v>PRIZONA</v>
      </c>
      <c r="B90" s="2" t="str">
        <f>IFERROR(INDEX(Maestro!$B$2:$B$999,MATCH(ROWS($A$4:A90),Maestro!$O$2:$O$999,0)),"")</f>
        <v>VERDE</v>
      </c>
      <c r="C90" s="2">
        <f>IFERROR(INDEX(Maestro!$C$2:$C$999,MATCH(ROWS($A$4:A90),Maestro!$O$2:$O$999,0)),"")</f>
        <v>152</v>
      </c>
      <c r="D90" s="2" t="str">
        <f>IFERROR(INDEX(Maestro!$D$2:$D$999,MATCH(ROWS($A$4:A90),Maestro!$O$2:$O$999,0)),"")</f>
        <v>Capitán de Navío IM</v>
      </c>
      <c r="E90" s="2" t="str">
        <f>IFERROR(INDEX(Maestro!$E$2:$E$999,MATCH(ROWS($A$4:A90),Maestro!$O$2:$O$999,0)),"")</f>
        <v>Señor</v>
      </c>
      <c r="F90" s="2" t="str">
        <f>IFERROR(INDEX(Maestro!$F$2:$F$999,MATCH(ROWS($A$4:A90),Maestro!$O$2:$O$999,0)),"")</f>
        <v>Brahm</v>
      </c>
      <c r="G90" s="2" t="str">
        <f>IFERROR(INDEX(Maestro!$G$2:$G$999,MATCH(ROWS($A$4:A90),Maestro!$O$2:$O$999,0)),"")</f>
        <v>Teke</v>
      </c>
      <c r="H90" s="2" t="str">
        <f>IFERROR(INDEX(Maestro!$H$2:$H$999,MATCH(ROWS($A$4:A90),Maestro!$O$2:$O$999,0)),"")</f>
        <v>Cristian</v>
      </c>
      <c r="I90" s="2" t="str">
        <f>IFERROR(INDEX(Maestro!$I$2:$I$999,MATCH(ROWS($A$4:A90),Maestro!$O$2:$O$999,0)),"")</f>
        <v>Oficial de Enlace Armada de Chile</v>
      </c>
      <c r="J90" s="2" t="str">
        <f>IFERROR(INDEX(Maestro!$J$2:$J$999,MATCH(ROWS($A$4:A90),Maestro!$O$2:$O$999,0)),"")</f>
        <v>SI</v>
      </c>
      <c r="K90" s="2">
        <f>IFERROR(INDEX(Maestro!$M$2:$M$999,MATCH(ROWS($A$4:A90),Maestro!$O$2:$O$999,0)),"")</f>
        <v>0</v>
      </c>
    </row>
    <row r="91" spans="1:11" ht="20" customHeight="1">
      <c r="A91" s="2" t="str">
        <f>IFERROR(INDEX(Maestro!$A$2:$A$999,MATCH(ROWS($A$4:A91),Maestro!$O$2:$O$999,0)),"")</f>
        <v>PRIZONA</v>
      </c>
      <c r="B91" s="2" t="str">
        <f>IFERROR(INDEX(Maestro!$B$2:$B$999,MATCH(ROWS($A$4:A91),Maestro!$O$2:$O$999,0)),"")</f>
        <v>VERDE</v>
      </c>
      <c r="C91" s="2">
        <f>IFERROR(INDEX(Maestro!$C$2:$C$999,MATCH(ROWS($A$4:A91),Maestro!$O$2:$O$999,0)),"")</f>
        <v>153</v>
      </c>
      <c r="D91" s="2" t="str">
        <f>IFERROR(INDEX(Maestro!$D$2:$D$999,MATCH(ROWS($A$4:A91),Maestro!$O$2:$O$999,0)),"")</f>
        <v>Capitán de Navío</v>
      </c>
      <c r="E91" s="2" t="str">
        <f>IFERROR(INDEX(Maestro!$E$2:$E$999,MATCH(ROWS($A$4:A91),Maestro!$O$2:$O$999,0)),"")</f>
        <v>Señor</v>
      </c>
      <c r="F91" s="2" t="str">
        <f>IFERROR(INDEX(Maestro!$F$2:$F$999,MATCH(ROWS($A$4:A91),Maestro!$O$2:$O$999,0)),"")</f>
        <v>Corvalán</v>
      </c>
      <c r="G91" s="2">
        <f>IFERROR(INDEX(Maestro!$G$2:$G$999,MATCH(ROWS($A$4:A91),Maestro!$O$2:$O$999,0)),"")</f>
        <v>0</v>
      </c>
      <c r="H91" s="2" t="str">
        <f>IFERROR(INDEX(Maestro!$H$2:$H$999,MATCH(ROWS($A$4:A91),Maestro!$O$2:$O$999,0)),"")</f>
        <v>Daniel</v>
      </c>
      <c r="I91" s="2" t="str">
        <f>IFERROR(INDEX(Maestro!$I$2:$I$999,MATCH(ROWS($A$4:A91),Maestro!$O$2:$O$999,0)),"")</f>
        <v>Agregado Naval de Argentina</v>
      </c>
      <c r="J91" s="2" t="str">
        <f>IFERROR(INDEX(Maestro!$J$2:$J$999,MATCH(ROWS($A$4:A91),Maestro!$O$2:$O$999,0)),"")</f>
        <v>SI</v>
      </c>
      <c r="K91" s="2">
        <f>IFERROR(INDEX(Maestro!$M$2:$M$999,MATCH(ROWS($A$4:A91),Maestro!$O$2:$O$999,0)),"")</f>
        <v>0</v>
      </c>
    </row>
    <row r="92" spans="1:11" ht="20" customHeight="1">
      <c r="A92" s="2" t="str">
        <f>IFERROR(INDEX(Maestro!$A$2:$A$999,MATCH(ROWS($A$4:A92),Maestro!$O$2:$O$999,0)),"")</f>
        <v>PRIZONA</v>
      </c>
      <c r="B92" s="2" t="str">
        <f>IFERROR(INDEX(Maestro!$B$2:$B$999,MATCH(ROWS($A$4:A92),Maestro!$O$2:$O$999,0)),"")</f>
        <v>VERDE</v>
      </c>
      <c r="C92" s="2">
        <f>IFERROR(INDEX(Maestro!$C$2:$C$999,MATCH(ROWS($A$4:A92),Maestro!$O$2:$O$999,0)),"")</f>
        <v>154</v>
      </c>
      <c r="D92" s="2" t="str">
        <f>IFERROR(INDEX(Maestro!$D$2:$D$999,MATCH(ROWS($A$4:A92),Maestro!$O$2:$O$999,0)),"")</f>
        <v>Capitán de Navío</v>
      </c>
      <c r="E92" s="2" t="str">
        <f>IFERROR(INDEX(Maestro!$E$2:$E$999,MATCH(ROWS($A$4:A92),Maestro!$O$2:$O$999,0)),"")</f>
        <v>Señor</v>
      </c>
      <c r="F92" s="2" t="str">
        <f>IFERROR(INDEX(Maestro!$F$2:$F$999,MATCH(ROWS($A$4:A92),Maestro!$O$2:$O$999,0)),"")</f>
        <v>Tojal</v>
      </c>
      <c r="G92" s="2" t="str">
        <f>IFERROR(INDEX(Maestro!$G$2:$G$999,MATCH(ROWS($A$4:A92),Maestro!$O$2:$O$999,0)),"")</f>
        <v>do Vale</v>
      </c>
      <c r="H92" s="2" t="str">
        <f>IFERROR(INDEX(Maestro!$H$2:$H$999,MATCH(ROWS($A$4:A92),Maestro!$O$2:$O$999,0)),"")</f>
        <v>Carlos</v>
      </c>
      <c r="I92" s="2" t="str">
        <f>IFERROR(INDEX(Maestro!$I$2:$I$999,MATCH(ROWS($A$4:A92),Maestro!$O$2:$O$999,0)),"")</f>
        <v>Agregado de Defensa y Naval de Brasil</v>
      </c>
      <c r="J92" s="2" t="str">
        <f>IFERROR(INDEX(Maestro!$J$2:$J$999,MATCH(ROWS($A$4:A92),Maestro!$O$2:$O$999,0)),"")</f>
        <v>SI</v>
      </c>
      <c r="K92" s="2">
        <f>IFERROR(INDEX(Maestro!$M$2:$M$999,MATCH(ROWS($A$4:A92),Maestro!$O$2:$O$999,0)),"")</f>
        <v>0</v>
      </c>
    </row>
    <row r="93" spans="1:11" ht="20" customHeight="1">
      <c r="A93" s="2" t="str">
        <f>IFERROR(INDEX(Maestro!$A$2:$A$999,MATCH(ROWS($A$4:A93),Maestro!$O$2:$O$999,0)),"")</f>
        <v>PRIZONA</v>
      </c>
      <c r="B93" s="2" t="str">
        <f>IFERROR(INDEX(Maestro!$B$2:$B$999,MATCH(ROWS($A$4:A93),Maestro!$O$2:$O$999,0)),"")</f>
        <v>VERDE</v>
      </c>
      <c r="C93" s="2">
        <f>IFERROR(INDEX(Maestro!$C$2:$C$999,MATCH(ROWS($A$4:A93),Maestro!$O$2:$O$999,0)),"")</f>
        <v>155</v>
      </c>
      <c r="D93" s="2" t="str">
        <f>IFERROR(INDEX(Maestro!$D$2:$D$999,MATCH(ROWS($A$4:A93),Maestro!$O$2:$O$999,0)),"")</f>
        <v>Capitán de Navío</v>
      </c>
      <c r="E93" s="2" t="str">
        <f>IFERROR(INDEX(Maestro!$E$2:$E$999,MATCH(ROWS($A$4:A93),Maestro!$O$2:$O$999,0)),"")</f>
        <v>Señor</v>
      </c>
      <c r="F93" s="2" t="str">
        <f>IFERROR(INDEX(Maestro!$F$2:$F$999,MATCH(ROWS($A$4:A93),Maestro!$O$2:$O$999,0)),"")</f>
        <v>DESORMEAUX</v>
      </c>
      <c r="G93" s="2">
        <f>IFERROR(INDEX(Maestro!$G$2:$G$999,MATCH(ROWS($A$4:A93),Maestro!$O$2:$O$999,0)),"")</f>
        <v>0</v>
      </c>
      <c r="H93" s="2" t="str">
        <f>IFERROR(INDEX(Maestro!$H$2:$H$999,MATCH(ROWS($A$4:A93),Maestro!$O$2:$O$999,0)),"")</f>
        <v>Chantal</v>
      </c>
      <c r="I93" s="2" t="str">
        <f>IFERROR(INDEX(Maestro!$I$2:$I$999,MATCH(ROWS($A$4:A93),Maestro!$O$2:$O$999,0)),"")</f>
        <v>Agregado de Defensa de Canadá</v>
      </c>
      <c r="J93" s="2" t="str">
        <f>IFERROR(INDEX(Maestro!$J$2:$J$999,MATCH(ROWS($A$4:A93),Maestro!$O$2:$O$999,0)),"")</f>
        <v>SI</v>
      </c>
      <c r="K93" s="2">
        <f>IFERROR(INDEX(Maestro!$M$2:$M$999,MATCH(ROWS($A$4:A93),Maestro!$O$2:$O$999,0)),"")</f>
        <v>0</v>
      </c>
    </row>
    <row r="94" spans="1:11" ht="20" customHeight="1">
      <c r="A94" s="2" t="str">
        <f>IFERROR(INDEX(Maestro!$A$2:$A$999,MATCH(ROWS($A$4:A94),Maestro!$O$2:$O$999,0)),"")</f>
        <v>PRIZONA</v>
      </c>
      <c r="B94" s="2" t="str">
        <f>IFERROR(INDEX(Maestro!$B$2:$B$999,MATCH(ROWS($A$4:A94),Maestro!$O$2:$O$999,0)),"")</f>
        <v>VERDE</v>
      </c>
      <c r="C94" s="2">
        <f>IFERROR(INDEX(Maestro!$C$2:$C$999,MATCH(ROWS($A$4:A94),Maestro!$O$2:$O$999,0)),"")</f>
        <v>156</v>
      </c>
      <c r="D94" s="2" t="str">
        <f>IFERROR(INDEX(Maestro!$D$2:$D$999,MATCH(ROWS($A$4:A94),Maestro!$O$2:$O$999,0)),"")</f>
        <v>Capitán de Navío</v>
      </c>
      <c r="E94" s="2" t="str">
        <f>IFERROR(INDEX(Maestro!$E$2:$E$999,MATCH(ROWS($A$4:A94),Maestro!$O$2:$O$999,0)),"")</f>
        <v>Señor</v>
      </c>
      <c r="F94" s="2" t="str">
        <f>IFERROR(INDEX(Maestro!$F$2:$F$999,MATCH(ROWS($A$4:A94),Maestro!$O$2:$O$999,0)),"")</f>
        <v>Araújo</v>
      </c>
      <c r="G94" s="2" t="str">
        <f>IFERROR(INDEX(Maestro!$G$2:$G$999,MATCH(ROWS($A$4:A94),Maestro!$O$2:$O$999,0)),"")</f>
        <v>Fernández</v>
      </c>
      <c r="H94" s="2" t="str">
        <f>IFERROR(INDEX(Maestro!$H$2:$H$999,MATCH(ROWS($A$4:A94),Maestro!$O$2:$O$999,0)),"")</f>
        <v>Ranulfo</v>
      </c>
      <c r="I94" s="2" t="str">
        <f>IFERROR(INDEX(Maestro!$I$2:$I$999,MATCH(ROWS($A$4:A94),Maestro!$O$2:$O$999,0)),"")</f>
        <v>Agregado Naval de Colombia</v>
      </c>
      <c r="J94" s="2" t="str">
        <f>IFERROR(INDEX(Maestro!$J$2:$J$999,MATCH(ROWS($A$4:A94),Maestro!$O$2:$O$999,0)),"")</f>
        <v>SI</v>
      </c>
      <c r="K94" s="2">
        <f>IFERROR(INDEX(Maestro!$M$2:$M$999,MATCH(ROWS($A$4:A94),Maestro!$O$2:$O$999,0)),"")</f>
        <v>0</v>
      </c>
    </row>
    <row r="95" spans="1:11" ht="20" customHeight="1">
      <c r="A95" s="2" t="str">
        <f>IFERROR(INDEX(Maestro!$A$2:$A$999,MATCH(ROWS($A$4:A95),Maestro!$O$2:$O$999,0)),"")</f>
        <v>PRIZONA</v>
      </c>
      <c r="B95" s="2" t="str">
        <f>IFERROR(INDEX(Maestro!$B$2:$B$999,MATCH(ROWS($A$4:A95),Maestro!$O$2:$O$999,0)),"")</f>
        <v>VERDE</v>
      </c>
      <c r="C95" s="2">
        <f>IFERROR(INDEX(Maestro!$C$2:$C$999,MATCH(ROWS($A$4:A95),Maestro!$O$2:$O$999,0)),"")</f>
        <v>157</v>
      </c>
      <c r="D95" s="2" t="str">
        <f>IFERROR(INDEX(Maestro!$D$2:$D$999,MATCH(ROWS($A$4:A95),Maestro!$O$2:$O$999,0)),"")</f>
        <v>Teniente Coronel</v>
      </c>
      <c r="E95" s="2" t="str">
        <f>IFERROR(INDEX(Maestro!$E$2:$E$999,MATCH(ROWS($A$4:A95),Maestro!$O$2:$O$999,0)),"")</f>
        <v>Señor</v>
      </c>
      <c r="F95" s="2" t="str">
        <f>IFERROR(INDEX(Maestro!$F$2:$F$999,MATCH(ROWS($A$4:A95),Maestro!$O$2:$O$999,0)),"")</f>
        <v>PARK</v>
      </c>
      <c r="G95" s="2">
        <f>IFERROR(INDEX(Maestro!$G$2:$G$999,MATCH(ROWS($A$4:A95),Maestro!$O$2:$O$999,0)),"")</f>
        <v>0</v>
      </c>
      <c r="H95" s="2" t="str">
        <f>IFERROR(INDEX(Maestro!$H$2:$H$999,MATCH(ROWS($A$4:A95),Maestro!$O$2:$O$999,0)),"")</f>
        <v>Byoung-Gun</v>
      </c>
      <c r="I95" s="2" t="str">
        <f>IFERROR(INDEX(Maestro!$I$2:$I$999,MATCH(ROWS($A$4:A95),Maestro!$O$2:$O$999,0)),"")</f>
        <v>Agregado de Defensa de Corea</v>
      </c>
      <c r="J95" s="2" t="str">
        <f>IFERROR(INDEX(Maestro!$J$2:$J$999,MATCH(ROWS($A$4:A95),Maestro!$O$2:$O$999,0)),"")</f>
        <v>SI</v>
      </c>
      <c r="K95" s="2">
        <f>IFERROR(INDEX(Maestro!$M$2:$M$999,MATCH(ROWS($A$4:A95),Maestro!$O$2:$O$999,0)),"")</f>
        <v>0</v>
      </c>
    </row>
    <row r="96" spans="1:11" ht="20" customHeight="1">
      <c r="A96" s="2" t="str">
        <f>IFERROR(INDEX(Maestro!$A$2:$A$999,MATCH(ROWS($A$4:A96),Maestro!$O$2:$O$999,0)),"")</f>
        <v>PRIZONA</v>
      </c>
      <c r="B96" s="2" t="str">
        <f>IFERROR(INDEX(Maestro!$B$2:$B$999,MATCH(ROWS($A$4:A96),Maestro!$O$2:$O$999,0)),"")</f>
        <v>VERDE</v>
      </c>
      <c r="C96" s="2">
        <f>IFERROR(INDEX(Maestro!$C$2:$C$999,MATCH(ROWS($A$4:A96),Maestro!$O$2:$O$999,0)),"")</f>
        <v>158</v>
      </c>
      <c r="D96" s="2" t="str">
        <f>IFERROR(INDEX(Maestro!$D$2:$D$999,MATCH(ROWS($A$4:A96),Maestro!$O$2:$O$999,0)),"")</f>
        <v>Capitán de Navío</v>
      </c>
      <c r="E96" s="2" t="str">
        <f>IFERROR(INDEX(Maestro!$E$2:$E$999,MATCH(ROWS($A$4:A96),Maestro!$O$2:$O$999,0)),"")</f>
        <v>Señor</v>
      </c>
      <c r="F96" s="2" t="str">
        <f>IFERROR(INDEX(Maestro!$F$2:$F$999,MATCH(ROWS($A$4:A96),Maestro!$O$2:$O$999,0)),"")</f>
        <v>Calderón</v>
      </c>
      <c r="G96" s="2" t="str">
        <f>IFERROR(INDEX(Maestro!$G$2:$G$999,MATCH(ROWS($A$4:A96),Maestro!$O$2:$O$999,0)),"")</f>
        <v>Santamaría</v>
      </c>
      <c r="H96" s="2" t="str">
        <f>IFERROR(INDEX(Maestro!$H$2:$H$999,MATCH(ROWS($A$4:A96),Maestro!$O$2:$O$999,0)),"")</f>
        <v>Raúl</v>
      </c>
      <c r="I96" s="2" t="str">
        <f>IFERROR(INDEX(Maestro!$I$2:$I$999,MATCH(ROWS($A$4:A96),Maestro!$O$2:$O$999,0)),"")</f>
        <v>Agregado Naval de Ecuador</v>
      </c>
      <c r="J96" s="2" t="str">
        <f>IFERROR(INDEX(Maestro!$J$2:$J$999,MATCH(ROWS($A$4:A96),Maestro!$O$2:$O$999,0)),"")</f>
        <v>SI</v>
      </c>
      <c r="K96" s="2">
        <f>IFERROR(INDEX(Maestro!$M$2:$M$999,MATCH(ROWS($A$4:A96),Maestro!$O$2:$O$999,0)),"")</f>
        <v>0</v>
      </c>
    </row>
    <row r="97" spans="1:11" ht="20" customHeight="1">
      <c r="A97" s="2" t="str">
        <f>IFERROR(INDEX(Maestro!$A$2:$A$999,MATCH(ROWS($A$4:A97),Maestro!$O$2:$O$999,0)),"")</f>
        <v>PRIZONA</v>
      </c>
      <c r="B97" s="2" t="str">
        <f>IFERROR(INDEX(Maestro!$B$2:$B$999,MATCH(ROWS($A$4:A97),Maestro!$O$2:$O$999,0)),"")</f>
        <v>VERDE</v>
      </c>
      <c r="C97" s="2">
        <f>IFERROR(INDEX(Maestro!$C$2:$C$999,MATCH(ROWS($A$4:A97),Maestro!$O$2:$O$999,0)),"")</f>
        <v>159</v>
      </c>
      <c r="D97" s="2" t="str">
        <f>IFERROR(INDEX(Maestro!$D$2:$D$999,MATCH(ROWS($A$4:A97),Maestro!$O$2:$O$999,0)),"")</f>
        <v>Capitán de Navío</v>
      </c>
      <c r="E97" s="2" t="str">
        <f>IFERROR(INDEX(Maestro!$E$2:$E$999,MATCH(ROWS($A$4:A97),Maestro!$O$2:$O$999,0)),"")</f>
        <v>Señor</v>
      </c>
      <c r="F97" s="2" t="str">
        <f>IFERROR(INDEX(Maestro!$F$2:$F$999,MATCH(ROWS($A$4:A97),Maestro!$O$2:$O$999,0)),"")</f>
        <v>BENAVIDES</v>
      </c>
      <c r="G97" s="2" t="str">
        <f>IFERROR(INDEX(Maestro!$G$2:$G$999,MATCH(ROWS($A$4:A97),Maestro!$O$2:$O$999,0)),"")</f>
        <v>Sierra</v>
      </c>
      <c r="H97" s="2" t="str">
        <f>IFERROR(INDEX(Maestro!$H$2:$H$999,MATCH(ROWS($A$4:A97),Maestro!$O$2:$O$999,0)),"")</f>
        <v>Juan Luis</v>
      </c>
      <c r="I97" s="2" t="str">
        <f>IFERROR(INDEX(Maestro!$I$2:$I$999,MATCH(ROWS($A$4:A97),Maestro!$O$2:$O$999,0)),"")</f>
        <v>Agregado de Defensa de España</v>
      </c>
      <c r="J97" s="2" t="str">
        <f>IFERROR(INDEX(Maestro!$J$2:$J$999,MATCH(ROWS($A$4:A97),Maestro!$O$2:$O$999,0)),"")</f>
        <v>SI</v>
      </c>
      <c r="K97" s="2">
        <f>IFERROR(INDEX(Maestro!$M$2:$M$999,MATCH(ROWS($A$4:A97),Maestro!$O$2:$O$999,0)),"")</f>
        <v>0</v>
      </c>
    </row>
    <row r="98" spans="1:11" ht="20" customHeight="1">
      <c r="A98" s="2" t="str">
        <f>IFERROR(INDEX(Maestro!$A$2:$A$999,MATCH(ROWS($A$4:A98),Maestro!$O$2:$O$999,0)),"")</f>
        <v>PRIZONA</v>
      </c>
      <c r="B98" s="2" t="str">
        <f>IFERROR(INDEX(Maestro!$B$2:$B$999,MATCH(ROWS($A$4:A98),Maestro!$O$2:$O$999,0)),"")</f>
        <v>VERDE</v>
      </c>
      <c r="C98" s="2">
        <f>IFERROR(INDEX(Maestro!$C$2:$C$999,MATCH(ROWS($A$4:A98),Maestro!$O$2:$O$999,0)),"")</f>
        <v>160</v>
      </c>
      <c r="D98" s="2" t="str">
        <f>IFERROR(INDEX(Maestro!$D$2:$D$999,MATCH(ROWS($A$4:A98),Maestro!$O$2:$O$999,0)),"")</f>
        <v>Capitán de Navío</v>
      </c>
      <c r="E98" s="2" t="str">
        <f>IFERROR(INDEX(Maestro!$E$2:$E$999,MATCH(ROWS($A$4:A98),Maestro!$O$2:$O$999,0)),"")</f>
        <v>Señor</v>
      </c>
      <c r="F98" s="2" t="str">
        <f>IFERROR(INDEX(Maestro!$F$2:$F$999,MATCH(ROWS($A$4:A98),Maestro!$O$2:$O$999,0)),"")</f>
        <v>ROSS</v>
      </c>
      <c r="G98" s="2">
        <f>IFERROR(INDEX(Maestro!$G$2:$G$999,MATCH(ROWS($A$4:A98),Maestro!$O$2:$O$999,0)),"")</f>
        <v>0</v>
      </c>
      <c r="H98" s="2" t="str">
        <f>IFERROR(INDEX(Maestro!$H$2:$H$999,MATCH(ROWS($A$4:A98),Maestro!$O$2:$O$999,0)),"")</f>
        <v>Tyler R.</v>
      </c>
      <c r="I98" s="2" t="str">
        <f>IFERROR(INDEX(Maestro!$I$2:$I$999,MATCH(ROWS($A$4:A98),Maestro!$O$2:$O$999,0)),"")</f>
        <v>Agregado de Defensa y Naval de EE.UU.</v>
      </c>
      <c r="J98" s="2" t="str">
        <f>IFERROR(INDEX(Maestro!$J$2:$J$999,MATCH(ROWS($A$4:A98),Maestro!$O$2:$O$999,0)),"")</f>
        <v>SI</v>
      </c>
      <c r="K98" s="2">
        <f>IFERROR(INDEX(Maestro!$M$2:$M$999,MATCH(ROWS($A$4:A98),Maestro!$O$2:$O$999,0)),"")</f>
        <v>0</v>
      </c>
    </row>
    <row r="99" spans="1:11" ht="20" customHeight="1">
      <c r="A99" s="2" t="str">
        <f>IFERROR(INDEX(Maestro!$A$2:$A$999,MATCH(ROWS($A$4:A99),Maestro!$O$2:$O$999,0)),"")</f>
        <v>PRIZONA</v>
      </c>
      <c r="B99" s="2" t="str">
        <f>IFERROR(INDEX(Maestro!$B$2:$B$999,MATCH(ROWS($A$4:A99),Maestro!$O$2:$O$999,0)),"")</f>
        <v>VERDE</v>
      </c>
      <c r="C99" s="2">
        <f>IFERROR(INDEX(Maestro!$C$2:$C$999,MATCH(ROWS($A$4:A99),Maestro!$O$2:$O$999,0)),"")</f>
        <v>161</v>
      </c>
      <c r="D99" s="2" t="str">
        <f>IFERROR(INDEX(Maestro!$D$2:$D$999,MATCH(ROWS($A$4:A99),Maestro!$O$2:$O$999,0)),"")</f>
        <v>Capitán de Navío</v>
      </c>
      <c r="E99" s="2" t="str">
        <f>IFERROR(INDEX(Maestro!$E$2:$E$999,MATCH(ROWS($A$4:A99),Maestro!$O$2:$O$999,0)),"")</f>
        <v>Señor</v>
      </c>
      <c r="F99" s="2" t="str">
        <f>IFERROR(INDEX(Maestro!$F$2:$F$999,MATCH(ROWS($A$4:A99),Maestro!$O$2:$O$999,0)),"")</f>
        <v>Durbec</v>
      </c>
      <c r="G99" s="2">
        <f>IFERROR(INDEX(Maestro!$G$2:$G$999,MATCH(ROWS($A$4:A99),Maestro!$O$2:$O$999,0)),"")</f>
        <v>0</v>
      </c>
      <c r="H99" s="2" t="str">
        <f>IFERROR(INDEX(Maestro!$H$2:$H$999,MATCH(ROWS($A$4:A99),Maestro!$O$2:$O$999,0)),"")</f>
        <v>Numa</v>
      </c>
      <c r="I99" s="2" t="str">
        <f>IFERROR(INDEX(Maestro!$I$2:$I$999,MATCH(ROWS($A$4:A99),Maestro!$O$2:$O$999,0)),"")</f>
        <v>Agregado de Defensa y Naval de Francia</v>
      </c>
      <c r="J99" s="2" t="str">
        <f>IFERROR(INDEX(Maestro!$J$2:$J$999,MATCH(ROWS($A$4:A99),Maestro!$O$2:$O$999,0)),"")</f>
        <v>SI</v>
      </c>
      <c r="K99" s="2">
        <f>IFERROR(INDEX(Maestro!$M$2:$M$999,MATCH(ROWS($A$4:A99),Maestro!$O$2:$O$999,0)),"")</f>
        <v>0</v>
      </c>
    </row>
    <row r="100" spans="1:11" ht="20" customHeight="1">
      <c r="A100" s="2" t="str">
        <f>IFERROR(INDEX(Maestro!$A$2:$A$999,MATCH(ROWS($A$4:A100),Maestro!$O$2:$O$999,0)),"")</f>
        <v>PRIZONA</v>
      </c>
      <c r="B100" s="2" t="str">
        <f>IFERROR(INDEX(Maestro!$B$2:$B$999,MATCH(ROWS($A$4:A100),Maestro!$O$2:$O$999,0)),"")</f>
        <v>VERDE</v>
      </c>
      <c r="C100" s="2">
        <f>IFERROR(INDEX(Maestro!$C$2:$C$999,MATCH(ROWS($A$4:A100),Maestro!$O$2:$O$999,0)),"")</f>
        <v>162</v>
      </c>
      <c r="D100" s="2" t="str">
        <f>IFERROR(INDEX(Maestro!$D$2:$D$999,MATCH(ROWS($A$4:A100),Maestro!$O$2:$O$999,0)),"")</f>
        <v>CA</v>
      </c>
      <c r="E100" s="2" t="str">
        <f>IFERROR(INDEX(Maestro!$E$2:$E$999,MATCH(ROWS($A$4:A100),Maestro!$O$2:$O$999,0)),"")</f>
        <v>Señor</v>
      </c>
      <c r="F100" s="2" t="str">
        <f>IFERROR(INDEX(Maestro!$F$2:$F$999,MATCH(ROWS($A$4:A100),Maestro!$O$2:$O$999,0)),"")</f>
        <v>Pasquel</v>
      </c>
      <c r="G100" s="2" t="str">
        <f>IFERROR(INDEX(Maestro!$G$2:$G$999,MATCH(ROWS($A$4:A100),Maestro!$O$2:$O$999,0)),"")</f>
        <v>Meléndez</v>
      </c>
      <c r="H100" s="2" t="str">
        <f>IFERROR(INDEX(Maestro!$H$2:$H$999,MATCH(ROWS($A$4:A100),Maestro!$O$2:$O$999,0)),"")</f>
        <v>Victor</v>
      </c>
      <c r="I100" s="2" t="str">
        <f>IFERROR(INDEX(Maestro!$I$2:$I$999,MATCH(ROWS($A$4:A100),Maestro!$O$2:$O$999,0)),"")</f>
        <v>Agregado de Defensa de México</v>
      </c>
      <c r="J100" s="2" t="str">
        <f>IFERROR(INDEX(Maestro!$J$2:$J$999,MATCH(ROWS($A$4:A100),Maestro!$O$2:$O$999,0)),"")</f>
        <v>SI</v>
      </c>
      <c r="K100" s="2">
        <f>IFERROR(INDEX(Maestro!$M$2:$M$999,MATCH(ROWS($A$4:A100),Maestro!$O$2:$O$999,0)),"")</f>
        <v>0</v>
      </c>
    </row>
    <row r="101" spans="1:11" ht="20" customHeight="1">
      <c r="A101" s="2" t="str">
        <f>IFERROR(INDEX(Maestro!$A$2:$A$999,MATCH(ROWS($A$4:A101),Maestro!$O$2:$O$999,0)),"")</f>
        <v>PRIZONA</v>
      </c>
      <c r="B101" s="2" t="str">
        <f>IFERROR(INDEX(Maestro!$B$2:$B$999,MATCH(ROWS($A$4:A101),Maestro!$O$2:$O$999,0)),"")</f>
        <v>VERDE</v>
      </c>
      <c r="C101" s="2">
        <f>IFERROR(INDEX(Maestro!$C$2:$C$999,MATCH(ROWS($A$4:A101),Maestro!$O$2:$O$999,0)),"")</f>
        <v>163</v>
      </c>
      <c r="D101" s="2" t="str">
        <f>IFERROR(INDEX(Maestro!$D$2:$D$999,MATCH(ROWS($A$4:A101),Maestro!$O$2:$O$999,0)),"")</f>
        <v>Capitán de Navío</v>
      </c>
      <c r="E101" s="2" t="str">
        <f>IFERROR(INDEX(Maestro!$E$2:$E$999,MATCH(ROWS($A$4:A101),Maestro!$O$2:$O$999,0)),"")</f>
        <v>Señor</v>
      </c>
      <c r="F101" s="2" t="str">
        <f>IFERROR(INDEX(Maestro!$F$2:$F$999,MATCH(ROWS($A$4:A101),Maestro!$O$2:$O$999,0)),"")</f>
        <v>ÁLVAREZ</v>
      </c>
      <c r="G101" s="2" t="str">
        <f>IFERROR(INDEX(Maestro!$G$2:$G$999,MATCH(ROWS($A$4:A101),Maestro!$O$2:$O$999,0)),"")</f>
        <v>Rivas</v>
      </c>
      <c r="H101" s="2" t="str">
        <f>IFERROR(INDEX(Maestro!$H$2:$H$999,MATCH(ROWS($A$4:A101),Maestro!$O$2:$O$999,0)),"")</f>
        <v>Jorge</v>
      </c>
      <c r="I101" s="2" t="str">
        <f>IFERROR(INDEX(Maestro!$I$2:$I$999,MATCH(ROWS($A$4:A101),Maestro!$O$2:$O$999,0)),"")</f>
        <v>Agregado de Defensa Adjunto y Naval de Perú</v>
      </c>
      <c r="J101" s="2" t="str">
        <f>IFERROR(INDEX(Maestro!$J$2:$J$999,MATCH(ROWS($A$4:A101),Maestro!$O$2:$O$999,0)),"")</f>
        <v>SI</v>
      </c>
      <c r="K101" s="2">
        <f>IFERROR(INDEX(Maestro!$M$2:$M$999,MATCH(ROWS($A$4:A101),Maestro!$O$2:$O$999,0)),"")</f>
        <v>0</v>
      </c>
    </row>
    <row r="102" spans="1:11" ht="20" customHeight="1">
      <c r="A102" s="2" t="str">
        <f>IFERROR(INDEX(Maestro!$A$2:$A$999,MATCH(ROWS($A$4:A102),Maestro!$O$2:$O$999,0)),"")</f>
        <v>PRIZONA</v>
      </c>
      <c r="B102" s="2" t="str">
        <f>IFERROR(INDEX(Maestro!$B$2:$B$999,MATCH(ROWS($A$4:A102),Maestro!$O$2:$O$999,0)),"")</f>
        <v>VERDE</v>
      </c>
      <c r="C102" s="2">
        <f>IFERROR(INDEX(Maestro!$C$2:$C$999,MATCH(ROWS($A$4:A102),Maestro!$O$2:$O$999,0)),"")</f>
        <v>164</v>
      </c>
      <c r="D102" s="2" t="str">
        <f>IFERROR(INDEX(Maestro!$D$2:$D$999,MATCH(ROWS($A$4:A102),Maestro!$O$2:$O$999,0)),"")</f>
        <v>Capitán de Navío</v>
      </c>
      <c r="E102" s="2" t="str">
        <f>IFERROR(INDEX(Maestro!$E$2:$E$999,MATCH(ROWS($A$4:A102),Maestro!$O$2:$O$999,0)),"")</f>
        <v>Señor</v>
      </c>
      <c r="F102" s="2" t="str">
        <f>IFERROR(INDEX(Maestro!$F$2:$F$999,MATCH(ROWS($A$4:A102),Maestro!$O$2:$O$999,0)),"")</f>
        <v>AYDIN</v>
      </c>
      <c r="G102" s="2">
        <f>IFERROR(INDEX(Maestro!$G$2:$G$999,MATCH(ROWS($A$4:A102),Maestro!$O$2:$O$999,0)),"")</f>
        <v>0</v>
      </c>
      <c r="H102" s="2" t="str">
        <f>IFERROR(INDEX(Maestro!$H$2:$H$999,MATCH(ROWS($A$4:A102),Maestro!$O$2:$O$999,0)),"")</f>
        <v>Yalçın</v>
      </c>
      <c r="I102" s="2" t="str">
        <f>IFERROR(INDEX(Maestro!$I$2:$I$999,MATCH(ROWS($A$4:A102),Maestro!$O$2:$O$999,0)),"")</f>
        <v>Agregado de Defensa, Militar, Naval y Aéreo de Turquía</v>
      </c>
      <c r="J102" s="2" t="str">
        <f>IFERROR(INDEX(Maestro!$J$2:$J$999,MATCH(ROWS($A$4:A102),Maestro!$O$2:$O$999,0)),"")</f>
        <v>SI</v>
      </c>
      <c r="K102" s="2">
        <f>IFERROR(INDEX(Maestro!$M$2:$M$999,MATCH(ROWS($A$4:A102),Maestro!$O$2:$O$999,0)),"")</f>
        <v>0</v>
      </c>
    </row>
    <row r="103" spans="1:11" ht="20" customHeight="1">
      <c r="A103" s="2" t="str">
        <f>IFERROR(INDEX(Maestro!$A$2:$A$999,MATCH(ROWS($A$4:A103),Maestro!$O$2:$O$999,0)),"")</f>
        <v>PRIZONA</v>
      </c>
      <c r="B103" s="2" t="str">
        <f>IFERROR(INDEX(Maestro!$B$2:$B$999,MATCH(ROWS($A$4:A103),Maestro!$O$2:$O$999,0)),"")</f>
        <v>VERDE</v>
      </c>
      <c r="C103" s="2">
        <f>IFERROR(INDEX(Maestro!$C$2:$C$999,MATCH(ROWS($A$4:A103),Maestro!$O$2:$O$999,0)),"")</f>
        <v>165</v>
      </c>
      <c r="D103" s="2" t="str">
        <f>IFERROR(INDEX(Maestro!$D$2:$D$999,MATCH(ROWS($A$4:A103),Maestro!$O$2:$O$999,0)),"")</f>
        <v>Capitán de Fragata</v>
      </c>
      <c r="E103" s="2" t="str">
        <f>IFERROR(INDEX(Maestro!$E$2:$E$999,MATCH(ROWS($A$4:A103),Maestro!$O$2:$O$999,0)),"")</f>
        <v>Señora</v>
      </c>
      <c r="F103" s="2" t="str">
        <f>IFERROR(INDEX(Maestro!$F$2:$F$999,MATCH(ROWS($A$4:A103),Maestro!$O$2:$O$999,0)),"")</f>
        <v>OLIVEIRA</v>
      </c>
      <c r="G103" s="2" t="str">
        <f>IFERROR(INDEX(Maestro!$G$2:$G$999,MATCH(ROWS($A$4:A103),Maestro!$O$2:$O$999,0)),"")</f>
        <v>Moreira</v>
      </c>
      <c r="H103" s="2" t="str">
        <f>IFERROR(INDEX(Maestro!$H$2:$H$999,MATCH(ROWS($A$4:A103),Maestro!$O$2:$O$999,0)),"")</f>
        <v>Dayse</v>
      </c>
      <c r="I103" s="2" t="str">
        <f>IFERROR(INDEX(Maestro!$I$2:$I$999,MATCH(ROWS($A$4:A103),Maestro!$O$2:$O$999,0)),"")</f>
        <v>Agregado Naval Adjunto de Brasil</v>
      </c>
      <c r="J103" s="2" t="str">
        <f>IFERROR(INDEX(Maestro!$J$2:$J$999,MATCH(ROWS($A$4:A103),Maestro!$O$2:$O$999,0)),"")</f>
        <v>SI</v>
      </c>
      <c r="K103" s="2">
        <f>IFERROR(INDEX(Maestro!$M$2:$M$999,MATCH(ROWS($A$4:A103),Maestro!$O$2:$O$999,0)),"")</f>
        <v>0</v>
      </c>
    </row>
    <row r="104" spans="1:11" ht="20" customHeight="1">
      <c r="A104" s="2" t="str">
        <f>IFERROR(INDEX(Maestro!$A$2:$A$999,MATCH(ROWS($A$4:A104),Maestro!$O$2:$O$999,0)),"")</f>
        <v>PRIZONA</v>
      </c>
      <c r="B104" s="2" t="str">
        <f>IFERROR(INDEX(Maestro!$B$2:$B$999,MATCH(ROWS($A$4:A104),Maestro!$O$2:$O$999,0)),"")</f>
        <v>VERDE</v>
      </c>
      <c r="C104" s="2">
        <f>IFERROR(INDEX(Maestro!$C$2:$C$999,MATCH(ROWS($A$4:A104),Maestro!$O$2:$O$999,0)),"")</f>
        <v>167</v>
      </c>
      <c r="D104" s="2" t="str">
        <f>IFERROR(INDEX(Maestro!$D$2:$D$999,MATCH(ROWS($A$4:A104),Maestro!$O$2:$O$999,0)),"")</f>
        <v>Capitán de Fragata</v>
      </c>
      <c r="E104" s="2" t="str">
        <f>IFERROR(INDEX(Maestro!$E$2:$E$999,MATCH(ROWS($A$4:A104),Maestro!$O$2:$O$999,0)),"")</f>
        <v>Señora</v>
      </c>
      <c r="F104" s="2" t="str">
        <f>IFERROR(INDEX(Maestro!$F$2:$F$999,MATCH(ROWS($A$4:A104),Maestro!$O$2:$O$999,0)),"")</f>
        <v>DE JESUS</v>
      </c>
      <c r="G104" s="2">
        <f>IFERROR(INDEX(Maestro!$G$2:$G$999,MATCH(ROWS($A$4:A104),Maestro!$O$2:$O$999,0)),"")</f>
        <v>0</v>
      </c>
      <c r="H104" s="2" t="str">
        <f>IFERROR(INDEX(Maestro!$H$2:$H$999,MATCH(ROWS($A$4:A104),Maestro!$O$2:$O$999,0)),"")</f>
        <v>Vanessa</v>
      </c>
      <c r="I104" s="2" t="str">
        <f>IFERROR(INDEX(Maestro!$I$2:$I$999,MATCH(ROWS($A$4:A104),Maestro!$O$2:$O$999,0)),"")</f>
        <v>Jefa Seccion Naval de EE.UU.</v>
      </c>
      <c r="J104" s="2" t="str">
        <f>IFERROR(INDEX(Maestro!$J$2:$J$999,MATCH(ROWS($A$4:A104),Maestro!$O$2:$O$999,0)),"")</f>
        <v>SI</v>
      </c>
      <c r="K104" s="2">
        <f>IFERROR(INDEX(Maestro!$M$2:$M$999,MATCH(ROWS($A$4:A104),Maestro!$O$2:$O$999,0)),"")</f>
        <v>0</v>
      </c>
    </row>
    <row r="105" spans="1:11" ht="20" customHeight="1">
      <c r="A105" s="2" t="str">
        <f>IFERROR(INDEX(Maestro!$A$2:$A$999,MATCH(ROWS($A$4:A105),Maestro!$O$2:$O$999,0)),"")</f>
        <v>PRIZONA</v>
      </c>
      <c r="B105" s="2" t="str">
        <f>IFERROR(INDEX(Maestro!$B$2:$B$999,MATCH(ROWS($A$4:A105),Maestro!$O$2:$O$999,0)),"")</f>
        <v>VERDE</v>
      </c>
      <c r="C105" s="2">
        <f>IFERROR(INDEX(Maestro!$C$2:$C$999,MATCH(ROWS($A$4:A105),Maestro!$O$2:$O$999,0)),"")</f>
        <v>170</v>
      </c>
      <c r="D105" s="2" t="str">
        <f>IFERROR(INDEX(Maestro!$D$2:$D$999,MATCH(ROWS($A$4:A105),Maestro!$O$2:$O$999,0)),"")</f>
        <v>CRL SUPERIOR</v>
      </c>
      <c r="E105" s="2" t="str">
        <f>IFERROR(INDEX(Maestro!$E$2:$E$999,MATCH(ROWS($A$4:A105),Maestro!$O$2:$O$999,0)),"")</f>
        <v>Señor</v>
      </c>
      <c r="F105" s="2" t="str">
        <f>IFERROR(INDEX(Maestro!$F$2:$F$999,MATCH(ROWS($A$4:A105),Maestro!$O$2:$O$999,0)),"")</f>
        <v>Wang</v>
      </c>
      <c r="G105" s="2">
        <f>IFERROR(INDEX(Maestro!$G$2:$G$999,MATCH(ROWS($A$4:A105),Maestro!$O$2:$O$999,0)),"")</f>
        <v>0</v>
      </c>
      <c r="H105" s="2" t="str">
        <f>IFERROR(INDEX(Maestro!$H$2:$H$999,MATCH(ROWS($A$4:A105),Maestro!$O$2:$O$999,0)),"")</f>
        <v>Hui</v>
      </c>
      <c r="I105" s="2" t="str">
        <f>IFERROR(INDEX(Maestro!$I$2:$I$999,MATCH(ROWS($A$4:A105),Maestro!$O$2:$O$999,0)),"")</f>
        <v>Agregado de Defensa, Militar, Naval y Aéreo de China</v>
      </c>
      <c r="J105" s="2" t="str">
        <f>IFERROR(INDEX(Maestro!$J$2:$J$999,MATCH(ROWS($A$4:A105),Maestro!$O$2:$O$999,0)),"")</f>
        <v>SI</v>
      </c>
      <c r="K105" s="2" t="str">
        <f>IFERROR(INDEX(Maestro!$M$2:$M$999,MATCH(ROWS($A$4:A105),Maestro!$O$2:$O$999,0)),"")</f>
        <v>Chen Chen</v>
      </c>
    </row>
    <row r="106" spans="1:11" ht="20" customHeight="1">
      <c r="A106" s="2" t="str">
        <f>IFERROR(INDEX(Maestro!$A$2:$A$999,MATCH(ROWS($A$4:A106),Maestro!$O$2:$O$999,0)),"")</f>
        <v>PRIZONA</v>
      </c>
      <c r="B106" s="2" t="str">
        <f>IFERROR(INDEX(Maestro!$B$2:$B$999,MATCH(ROWS($A$4:A106),Maestro!$O$2:$O$999,0)),"")</f>
        <v>VERDE</v>
      </c>
      <c r="C106" s="2">
        <f>IFERROR(INDEX(Maestro!$C$2:$C$999,MATCH(ROWS($A$4:A106),Maestro!$O$2:$O$999,0)),"")</f>
        <v>173</v>
      </c>
      <c r="D106" s="2" t="str">
        <f>IFERROR(INDEX(Maestro!$D$2:$D$999,MATCH(ROWS($A$4:A106),Maestro!$O$2:$O$999,0)),"")</f>
        <v>TCL</v>
      </c>
      <c r="E106" s="2" t="str">
        <f>IFERROR(INDEX(Maestro!$E$2:$E$999,MATCH(ROWS($A$4:A106),Maestro!$O$2:$O$999,0)),"")</f>
        <v>Señor</v>
      </c>
      <c r="F106" s="2" t="str">
        <f>IFERROR(INDEX(Maestro!$F$2:$F$999,MATCH(ROWS($A$4:A106),Maestro!$O$2:$O$999,0)),"")</f>
        <v>NARITA</v>
      </c>
      <c r="G106" s="2">
        <f>IFERROR(INDEX(Maestro!$G$2:$G$999,MATCH(ROWS($A$4:A106),Maestro!$O$2:$O$999,0)),"")</f>
        <v>0</v>
      </c>
      <c r="H106" s="2" t="str">
        <f>IFERROR(INDEX(Maestro!$H$2:$H$999,MATCH(ROWS($A$4:A106),Maestro!$O$2:$O$999,0)),"")</f>
        <v>Kengo</v>
      </c>
      <c r="I106" s="2" t="str">
        <f>IFERROR(INDEX(Maestro!$I$2:$I$999,MATCH(ROWS($A$4:A106),Maestro!$O$2:$O$999,0)),"")</f>
        <v>Agregado de Defensa de Japón</v>
      </c>
      <c r="J106" s="2" t="str">
        <f>IFERROR(INDEX(Maestro!$J$2:$J$999,MATCH(ROWS($A$4:A106),Maestro!$O$2:$O$999,0)),"")</f>
        <v>SI</v>
      </c>
      <c r="K106" s="2">
        <f>IFERROR(INDEX(Maestro!$M$2:$M$999,MATCH(ROWS($A$4:A106),Maestro!$O$2:$O$999,0)),"")</f>
        <v>0</v>
      </c>
    </row>
    <row r="107" spans="1:11" ht="20" customHeight="1">
      <c r="A107" s="2" t="str">
        <f>IFERROR(INDEX(Maestro!$A$2:$A$999,MATCH(ROWS($A$4:A107),Maestro!$O$2:$O$999,0)),"")</f>
        <v>PRIZONA</v>
      </c>
      <c r="B107" s="2" t="str">
        <f>IFERROR(INDEX(Maestro!$B$2:$B$999,MATCH(ROWS($A$4:A107),Maestro!$O$2:$O$999,0)),"")</f>
        <v>VERDE</v>
      </c>
      <c r="C107" s="2">
        <f>IFERROR(INDEX(Maestro!$C$2:$C$999,MATCH(ROWS($A$4:A107),Maestro!$O$2:$O$999,0)),"")</f>
        <v>174</v>
      </c>
      <c r="D107" s="2" t="str">
        <f>IFERROR(INDEX(Maestro!$D$2:$D$999,MATCH(ROWS($A$4:A107),Maestro!$O$2:$O$999,0)),"")</f>
        <v>CORONEL</v>
      </c>
      <c r="E107" s="2" t="str">
        <f>IFERROR(INDEX(Maestro!$E$2:$E$999,MATCH(ROWS($A$4:A107),Maestro!$O$2:$O$999,0)),"")</f>
        <v>Señor</v>
      </c>
      <c r="F107" s="2" t="str">
        <f>IFERROR(INDEX(Maestro!$F$2:$F$999,MATCH(ROWS($A$4:A107),Maestro!$O$2:$O$999,0)),"")</f>
        <v>COLMAN</v>
      </c>
      <c r="G107" s="2">
        <f>IFERROR(INDEX(Maestro!$G$2:$G$999,MATCH(ROWS($A$4:A107),Maestro!$O$2:$O$999,0)),"")</f>
        <v>0</v>
      </c>
      <c r="H107" s="2" t="str">
        <f>IFERROR(INDEX(Maestro!$H$2:$H$999,MATCH(ROWS($A$4:A107),Maestro!$O$2:$O$999,0)),"")</f>
        <v>Rubén</v>
      </c>
      <c r="I107" s="2" t="str">
        <f>IFERROR(INDEX(Maestro!$I$2:$I$999,MATCH(ROWS($A$4:A107),Maestro!$O$2:$O$999,0)),"")</f>
        <v>Agregado de Defensa de Paraguay</v>
      </c>
      <c r="J107" s="2" t="str">
        <f>IFERROR(INDEX(Maestro!$J$2:$J$999,MATCH(ROWS($A$4:A107),Maestro!$O$2:$O$999,0)),"")</f>
        <v>SI</v>
      </c>
      <c r="K107" s="2">
        <f>IFERROR(INDEX(Maestro!$M$2:$M$999,MATCH(ROWS($A$4:A107),Maestro!$O$2:$O$999,0)),"")</f>
        <v>0</v>
      </c>
    </row>
    <row r="108" spans="1:11" ht="20" customHeight="1">
      <c r="A108" s="2" t="str">
        <f>IFERROR(INDEX(Maestro!$A$2:$A$999,MATCH(ROWS($A$4:A108),Maestro!$O$2:$O$999,0)),"")</f>
        <v>PRIZONA</v>
      </c>
      <c r="B108" s="2" t="str">
        <f>IFERROR(INDEX(Maestro!$B$2:$B$999,MATCH(ROWS($A$4:A108),Maestro!$O$2:$O$999,0)),"")</f>
        <v>VERDE</v>
      </c>
      <c r="C108" s="2">
        <f>IFERROR(INDEX(Maestro!$C$2:$C$999,MATCH(ROWS($A$4:A108),Maestro!$O$2:$O$999,0)),"")</f>
        <v>176</v>
      </c>
      <c r="D108" s="2" t="str">
        <f>IFERROR(INDEX(Maestro!$D$2:$D$999,MATCH(ROWS($A$4:A108),Maestro!$O$2:$O$999,0)),"")</f>
        <v>CRL</v>
      </c>
      <c r="E108" s="2" t="str">
        <f>IFERROR(INDEX(Maestro!$E$2:$E$999,MATCH(ROWS($A$4:A108),Maestro!$O$2:$O$999,0)),"")</f>
        <v>Señor</v>
      </c>
      <c r="F108" s="2" t="str">
        <f>IFERROR(INDEX(Maestro!$F$2:$F$999,MATCH(ROWS($A$4:A108),Maestro!$O$2:$O$999,0)),"")</f>
        <v>CABALLERO</v>
      </c>
      <c r="G108" s="2">
        <f>IFERROR(INDEX(Maestro!$G$2:$G$999,MATCH(ROWS($A$4:A108),Maestro!$O$2:$O$999,0)),"")</f>
        <v>0</v>
      </c>
      <c r="H108" s="2" t="str">
        <f>IFERROR(INDEX(Maestro!$H$2:$H$999,MATCH(ROWS($A$4:A108),Maestro!$O$2:$O$999,0)),"")</f>
        <v>Carlos</v>
      </c>
      <c r="I108" s="2" t="str">
        <f>IFERROR(INDEX(Maestro!$I$2:$I$999,MATCH(ROWS($A$4:A108),Maestro!$O$2:$O$999,0)),"")</f>
        <v>Agregado Militar, Naval y Aéreo y Policial República Dominicana</v>
      </c>
      <c r="J108" s="2" t="str">
        <f>IFERROR(INDEX(Maestro!$J$2:$J$999,MATCH(ROWS($A$4:A108),Maestro!$O$2:$O$999,0)),"")</f>
        <v>SI</v>
      </c>
      <c r="K108" s="2">
        <f>IFERROR(INDEX(Maestro!$M$2:$M$999,MATCH(ROWS($A$4:A108),Maestro!$O$2:$O$999,0)),"")</f>
        <v>0</v>
      </c>
    </row>
    <row r="109" spans="1:11" ht="20" customHeight="1">
      <c r="A109" s="2" t="str">
        <f>IFERROR(INDEX(Maestro!$A$2:$A$999,MATCH(ROWS($A$4:A109),Maestro!$O$2:$O$999,0)),"")</f>
        <v>PRIZONA</v>
      </c>
      <c r="B109" s="2" t="str">
        <f>IFERROR(INDEX(Maestro!$B$2:$B$999,MATCH(ROWS($A$4:A109),Maestro!$O$2:$O$999,0)),"")</f>
        <v>VERDE</v>
      </c>
      <c r="C109" s="2">
        <f>IFERROR(INDEX(Maestro!$C$2:$C$999,MATCH(ROWS($A$4:A109),Maestro!$O$2:$O$999,0)),"")</f>
        <v>177</v>
      </c>
      <c r="D109" s="2" t="str">
        <f>IFERROR(INDEX(Maestro!$D$2:$D$999,MATCH(ROWS($A$4:A109),Maestro!$O$2:$O$999,0)),"")</f>
        <v>CRL</v>
      </c>
      <c r="E109" s="2" t="str">
        <f>IFERROR(INDEX(Maestro!$E$2:$E$999,MATCH(ROWS($A$4:A109),Maestro!$O$2:$O$999,0)),"")</f>
        <v>Señor</v>
      </c>
      <c r="F109" s="2" t="str">
        <f>IFERROR(INDEX(Maestro!$F$2:$F$999,MATCH(ROWS($A$4:A109),Maestro!$O$2:$O$999,0)),"")</f>
        <v>Ghiorsi</v>
      </c>
      <c r="G109" s="2" t="str">
        <f>IFERROR(INDEX(Maestro!$G$2:$G$999,MATCH(ROWS($A$4:A109),Maestro!$O$2:$O$999,0)),"")</f>
        <v>Lambruschini</v>
      </c>
      <c r="H109" s="2" t="str">
        <f>IFERROR(INDEX(Maestro!$H$2:$H$999,MATCH(ROWS($A$4:A109),Maestro!$O$2:$O$999,0)),"")</f>
        <v>Andrés</v>
      </c>
      <c r="I109" s="2" t="str">
        <f>IFERROR(INDEX(Maestro!$I$2:$I$999,MATCH(ROWS($A$4:A109),Maestro!$O$2:$O$999,0)),"")</f>
        <v>Agregado de Defensa de Uruguay</v>
      </c>
      <c r="J109" s="2" t="str">
        <f>IFERROR(INDEX(Maestro!$J$2:$J$999,MATCH(ROWS($A$4:A109),Maestro!$O$2:$O$999,0)),"")</f>
        <v>SI</v>
      </c>
      <c r="K109" s="2">
        <f>IFERROR(INDEX(Maestro!$M$2:$M$999,MATCH(ROWS($A$4:A109),Maestro!$O$2:$O$999,0)),"")</f>
        <v>0</v>
      </c>
    </row>
    <row r="110" spans="1:11" ht="20" customHeight="1">
      <c r="A110" s="2" t="str">
        <f>IFERROR(INDEX(Maestro!$A$2:$A$999,MATCH(ROWS($A$4:A110),Maestro!$O$2:$O$999,0)),"")</f>
        <v>PRIZONA</v>
      </c>
      <c r="B110" s="2" t="str">
        <f>IFERROR(INDEX(Maestro!$B$2:$B$999,MATCH(ROWS($A$4:A110),Maestro!$O$2:$O$999,0)),"")</f>
        <v>VERDE</v>
      </c>
      <c r="C110" s="2">
        <f>IFERROR(INDEX(Maestro!$C$2:$C$999,MATCH(ROWS($A$4:A110),Maestro!$O$2:$O$999,0)),"")</f>
        <v>179</v>
      </c>
      <c r="D110" s="2" t="str">
        <f>IFERROR(INDEX(Maestro!$D$2:$D$999,MATCH(ROWS($A$4:A110),Maestro!$O$2:$O$999,0)),"")</f>
        <v>Coronel</v>
      </c>
      <c r="E110" s="2" t="str">
        <f>IFERROR(INDEX(Maestro!$E$2:$E$999,MATCH(ROWS($A$4:A110),Maestro!$O$2:$O$999,0)),"")</f>
        <v>Señor</v>
      </c>
      <c r="F110" s="2" t="str">
        <f>IFERROR(INDEX(Maestro!$F$2:$F$999,MATCH(ROWS($A$4:A110),Maestro!$O$2:$O$999,0)),"")</f>
        <v>RUSYAEV</v>
      </c>
      <c r="G110" s="2">
        <f>IFERROR(INDEX(Maestro!$G$2:$G$999,MATCH(ROWS($A$4:A110),Maestro!$O$2:$O$999,0)),"")</f>
        <v>0</v>
      </c>
      <c r="H110" s="2" t="str">
        <f>IFERROR(INDEX(Maestro!$H$2:$H$999,MATCH(ROWS($A$4:A110),Maestro!$O$2:$O$999,0)),"")</f>
        <v>Nikolay</v>
      </c>
      <c r="I110" s="2" t="str">
        <f>IFERROR(INDEX(Maestro!$I$2:$I$999,MATCH(ROWS($A$4:A110),Maestro!$O$2:$O$999,0)),"")</f>
        <v>Agregado de Defensa, Militar, Naval y Áereo de Rusia</v>
      </c>
      <c r="J110" s="2" t="str">
        <f>IFERROR(INDEX(Maestro!$J$2:$J$999,MATCH(ROWS($A$4:A110),Maestro!$O$2:$O$999,0)),"")</f>
        <v>SI</v>
      </c>
      <c r="K110" s="2">
        <f>IFERROR(INDEX(Maestro!$M$2:$M$999,MATCH(ROWS($A$4:A110),Maestro!$O$2:$O$999,0)),"")</f>
        <v>0</v>
      </c>
    </row>
    <row r="111" spans="1:11" ht="20" customHeight="1">
      <c r="A111" s="2" t="str">
        <f>IFERROR(INDEX(Maestro!$A$2:$A$999,MATCH(ROWS($A$4:A111),Maestro!$O$2:$O$999,0)),"")</f>
        <v>PRIZONA</v>
      </c>
      <c r="B111" s="2" t="str">
        <f>IFERROR(INDEX(Maestro!$B$2:$B$999,MATCH(ROWS($A$4:A111),Maestro!$O$2:$O$999,0)),"")</f>
        <v>VERDE</v>
      </c>
      <c r="C111" s="2">
        <f>IFERROR(INDEX(Maestro!$C$2:$C$999,MATCH(ROWS($A$4:A111),Maestro!$O$2:$O$999,0)),"")</f>
        <v>180</v>
      </c>
      <c r="D111" s="2" t="str">
        <f>IFERROR(INDEX(Maestro!$D$2:$D$999,MATCH(ROWS($A$4:A111),Maestro!$O$2:$O$999,0)),"")</f>
        <v>Primer Coronel</v>
      </c>
      <c r="E111" s="2" t="str">
        <f>IFERROR(INDEX(Maestro!$E$2:$E$999,MATCH(ROWS($A$4:A111),Maestro!$O$2:$O$999,0)),"")</f>
        <v>Señor</v>
      </c>
      <c r="F111" s="2" t="str">
        <f>IFERROR(INDEX(Maestro!$F$2:$F$999,MATCH(ROWS($A$4:A111),Maestro!$O$2:$O$999,0)),"")</f>
        <v>Nguyen</v>
      </c>
      <c r="G111" s="2" t="str">
        <f>IFERROR(INDEX(Maestro!$G$2:$G$999,MATCH(ROWS($A$4:A111),Maestro!$O$2:$O$999,0)),"")</f>
        <v>Thai</v>
      </c>
      <c r="H111" s="2" t="str">
        <f>IFERROR(INDEX(Maestro!$H$2:$H$999,MATCH(ROWS($A$4:A111),Maestro!$O$2:$O$999,0)),"")</f>
        <v>Duong</v>
      </c>
      <c r="I111" s="2" t="str">
        <f>IFERROR(INDEX(Maestro!$I$2:$I$999,MATCH(ROWS($A$4:A111),Maestro!$O$2:$O$999,0)),"")</f>
        <v>Agregado de Defensa, Militar, Naval y Aéreo de Vietnam</v>
      </c>
      <c r="J111" s="2" t="str">
        <f>IFERROR(INDEX(Maestro!$J$2:$J$999,MATCH(ROWS($A$4:A111),Maestro!$O$2:$O$999,0)),"")</f>
        <v>SI</v>
      </c>
      <c r="K111" s="2">
        <f>IFERROR(INDEX(Maestro!$M$2:$M$999,MATCH(ROWS($A$4:A111),Maestro!$O$2:$O$999,0)),"")</f>
        <v>0</v>
      </c>
    </row>
    <row r="112" spans="1:11" ht="20" customHeight="1">
      <c r="A112" s="2" t="str">
        <f>IFERROR(INDEX(Maestro!$A$2:$A$999,MATCH(ROWS($A$4:A112),Maestro!$O$2:$O$999,0)),"")</f>
        <v>PRIZONA</v>
      </c>
      <c r="B112" s="2" t="str">
        <f>IFERROR(INDEX(Maestro!$B$2:$B$999,MATCH(ROWS($A$4:A112),Maestro!$O$2:$O$999,0)),"")</f>
        <v>VERDE</v>
      </c>
      <c r="C112" s="2">
        <f>IFERROR(INDEX(Maestro!$C$2:$C$999,MATCH(ROWS($A$4:A112),Maestro!$O$2:$O$999,0)),"")</f>
        <v>181</v>
      </c>
      <c r="D112" s="2">
        <f>IFERROR(INDEX(Maestro!$D$2:$D$999,MATCH(ROWS($A$4:A112),Maestro!$O$2:$O$999,0)),"")</f>
        <v>0</v>
      </c>
      <c r="E112" s="2" t="str">
        <f>IFERROR(INDEX(Maestro!$E$2:$E$999,MATCH(ROWS($A$4:A112),Maestro!$O$2:$O$999,0)),"")</f>
        <v>Señor</v>
      </c>
      <c r="F112" s="2" t="str">
        <f>IFERROR(INDEX(Maestro!$F$2:$F$999,MATCH(ROWS($A$4:A112),Maestro!$O$2:$O$999,0)),"")</f>
        <v>Dezerega</v>
      </c>
      <c r="G112" s="2" t="str">
        <f>IFERROR(INDEX(Maestro!$G$2:$G$999,MATCH(ROWS($A$4:A112),Maestro!$O$2:$O$999,0)),"")</f>
        <v>Pitto</v>
      </c>
      <c r="H112" s="2" t="str">
        <f>IFERROR(INDEX(Maestro!$H$2:$H$999,MATCH(ROWS($A$4:A112),Maestro!$O$2:$O$999,0)),"")</f>
        <v>Franco</v>
      </c>
      <c r="I112" s="2" t="str">
        <f>IFERROR(INDEX(Maestro!$I$2:$I$999,MATCH(ROWS($A$4:A112),Maestro!$O$2:$O$999,0)),"")</f>
        <v>Decano del Honorable Cuerpo Cónsular y Cónsul de Italia</v>
      </c>
      <c r="J112" s="2" t="str">
        <f>IFERROR(INDEX(Maestro!$J$2:$J$999,MATCH(ROWS($A$4:A112),Maestro!$O$2:$O$999,0)),"")</f>
        <v>SI</v>
      </c>
      <c r="K112" s="2">
        <f>IFERROR(INDEX(Maestro!$M$2:$M$999,MATCH(ROWS($A$4:A112),Maestro!$O$2:$O$999,0)),"")</f>
        <v>0</v>
      </c>
    </row>
    <row r="113" spans="1:11" ht="20" customHeight="1">
      <c r="A113" s="2" t="str">
        <f>IFERROR(INDEX(Maestro!$A$2:$A$999,MATCH(ROWS($A$4:A113),Maestro!$O$2:$O$999,0)),"")</f>
        <v>PRIZONA</v>
      </c>
      <c r="B113" s="2" t="str">
        <f>IFERROR(INDEX(Maestro!$B$2:$B$999,MATCH(ROWS($A$4:A113),Maestro!$O$2:$O$999,0)),"")</f>
        <v>VERDE</v>
      </c>
      <c r="C113" s="2">
        <f>IFERROR(INDEX(Maestro!$C$2:$C$999,MATCH(ROWS($A$4:A113),Maestro!$O$2:$O$999,0)),"")</f>
        <v>182</v>
      </c>
      <c r="D113" s="2">
        <f>IFERROR(INDEX(Maestro!$D$2:$D$999,MATCH(ROWS($A$4:A113),Maestro!$O$2:$O$999,0)),"")</f>
        <v>0</v>
      </c>
      <c r="E113" s="2" t="str">
        <f>IFERROR(INDEX(Maestro!$E$2:$E$999,MATCH(ROWS($A$4:A113),Maestro!$O$2:$O$999,0)),"")</f>
        <v>Señora</v>
      </c>
      <c r="F113" s="2" t="str">
        <f>IFERROR(INDEX(Maestro!$F$2:$F$999,MATCH(ROWS($A$4:A113),Maestro!$O$2:$O$999,0)),"")</f>
        <v>Engels</v>
      </c>
      <c r="G113" s="2">
        <f>IFERROR(INDEX(Maestro!$G$2:$G$999,MATCH(ROWS($A$4:A113),Maestro!$O$2:$O$999,0)),"")</f>
        <v>0</v>
      </c>
      <c r="H113" s="2" t="str">
        <f>IFERROR(INDEX(Maestro!$H$2:$H$999,MATCH(ROWS($A$4:A113),Maestro!$O$2:$O$999,0)),"")</f>
        <v>Ruth</v>
      </c>
      <c r="I113" s="2" t="str">
        <f>IFERROR(INDEX(Maestro!$I$2:$I$999,MATCH(ROWS($A$4:A113),Maestro!$O$2:$O$999,0)),"")</f>
        <v>Cónsul Honoraria de Belgica</v>
      </c>
      <c r="J113" s="2" t="str">
        <f>IFERROR(INDEX(Maestro!$J$2:$J$999,MATCH(ROWS($A$4:A113),Maestro!$O$2:$O$999,0)),"")</f>
        <v>SI</v>
      </c>
      <c r="K113" s="2">
        <f>IFERROR(INDEX(Maestro!$M$2:$M$999,MATCH(ROWS($A$4:A113),Maestro!$O$2:$O$999,0)),"")</f>
        <v>0</v>
      </c>
    </row>
    <row r="114" spans="1:11" ht="20" customHeight="1">
      <c r="A114" s="2" t="str">
        <f>IFERROR(INDEX(Maestro!$A$2:$A$999,MATCH(ROWS($A$4:A114),Maestro!$O$2:$O$999,0)),"")</f>
        <v>PRIZONA</v>
      </c>
      <c r="B114" s="2" t="str">
        <f>IFERROR(INDEX(Maestro!$B$2:$B$999,MATCH(ROWS($A$4:A114),Maestro!$O$2:$O$999,0)),"")</f>
        <v>VERDE</v>
      </c>
      <c r="C114" s="2">
        <f>IFERROR(INDEX(Maestro!$C$2:$C$999,MATCH(ROWS($A$4:A114),Maestro!$O$2:$O$999,0)),"")</f>
        <v>183</v>
      </c>
      <c r="D114" s="2">
        <f>IFERROR(INDEX(Maestro!$D$2:$D$999,MATCH(ROWS($A$4:A114),Maestro!$O$2:$O$999,0)),"")</f>
        <v>0</v>
      </c>
      <c r="E114" s="2" t="str">
        <f>IFERROR(INDEX(Maestro!$E$2:$E$999,MATCH(ROWS($A$4:A114),Maestro!$O$2:$O$999,0)),"")</f>
        <v>Señora</v>
      </c>
      <c r="F114" s="2" t="str">
        <f>IFERROR(INDEX(Maestro!$F$2:$F$999,MATCH(ROWS($A$4:A114),Maestro!$O$2:$O$999,0)),"")</f>
        <v>Chamy</v>
      </c>
      <c r="G114" s="2" t="str">
        <f>IFERROR(INDEX(Maestro!$G$2:$G$999,MATCH(ROWS($A$4:A114),Maestro!$O$2:$O$999,0)),"")</f>
        <v>Maggi</v>
      </c>
      <c r="H114" s="2" t="str">
        <f>IFERROR(INDEX(Maestro!$H$2:$H$999,MATCH(ROWS($A$4:A114),Maestro!$O$2:$O$999,0)),"")</f>
        <v>Ana María</v>
      </c>
      <c r="I114" s="2" t="str">
        <f>IFERROR(INDEX(Maestro!$I$2:$I$999,MATCH(ROWS($A$4:A114),Maestro!$O$2:$O$999,0)),"")</f>
        <v>Cónsul Honoraria de Polonia</v>
      </c>
      <c r="J114" s="2" t="str">
        <f>IFERROR(INDEX(Maestro!$J$2:$J$999,MATCH(ROWS($A$4:A114),Maestro!$O$2:$O$999,0)),"")</f>
        <v>SI</v>
      </c>
      <c r="K114" s="2">
        <f>IFERROR(INDEX(Maestro!$M$2:$M$999,MATCH(ROWS($A$4:A114),Maestro!$O$2:$O$999,0)),"")</f>
        <v>0</v>
      </c>
    </row>
    <row r="115" spans="1:11" ht="20" customHeight="1">
      <c r="A115" s="2" t="str">
        <f>IFERROR(INDEX(Maestro!$A$2:$A$999,MATCH(ROWS($A$4:A115),Maestro!$O$2:$O$999,0)),"")</f>
        <v>PRIZONA</v>
      </c>
      <c r="B115" s="2" t="str">
        <f>IFERROR(INDEX(Maestro!$B$2:$B$999,MATCH(ROWS($A$4:A115),Maestro!$O$2:$O$999,0)),"")</f>
        <v>VERDE</v>
      </c>
      <c r="C115" s="2">
        <f>IFERROR(INDEX(Maestro!$C$2:$C$999,MATCH(ROWS($A$4:A115),Maestro!$O$2:$O$999,0)),"")</f>
        <v>186</v>
      </c>
      <c r="D115" s="2">
        <f>IFERROR(INDEX(Maestro!$D$2:$D$999,MATCH(ROWS($A$4:A115),Maestro!$O$2:$O$999,0)),"")</f>
        <v>0</v>
      </c>
      <c r="E115" s="2" t="str">
        <f>IFERROR(INDEX(Maestro!$E$2:$E$999,MATCH(ROWS($A$4:A115),Maestro!$O$2:$O$999,0)),"")</f>
        <v>Señor</v>
      </c>
      <c r="F115" s="2" t="str">
        <f>IFERROR(INDEX(Maestro!$F$2:$F$999,MATCH(ROWS($A$4:A115),Maestro!$O$2:$O$999,0)),"")</f>
        <v>D Onofrio</v>
      </c>
      <c r="G115" s="2">
        <f>IFERROR(INDEX(Maestro!$G$2:$G$999,MATCH(ROWS($A$4:A115),Maestro!$O$2:$O$999,0)),"")</f>
        <v>0</v>
      </c>
      <c r="H115" s="2" t="str">
        <f>IFERROR(INDEX(Maestro!$H$2:$H$999,MATCH(ROWS($A$4:A115),Maestro!$O$2:$O$999,0)),"")</f>
        <v>Guillermina</v>
      </c>
      <c r="I115" s="2" t="str">
        <f>IFERROR(INDEX(Maestro!$I$2:$I$999,MATCH(ROWS($A$4:A115),Maestro!$O$2:$O$999,0)),"")</f>
        <v>Cónsul General Adjunto de Argentina</v>
      </c>
      <c r="J115" s="2" t="str">
        <f>IFERROR(INDEX(Maestro!$J$2:$J$999,MATCH(ROWS($A$4:A115),Maestro!$O$2:$O$999,0)),"")</f>
        <v>SI</v>
      </c>
      <c r="K115" s="2">
        <f>IFERROR(INDEX(Maestro!$M$2:$M$999,MATCH(ROWS($A$4:A115),Maestro!$O$2:$O$999,0)),"")</f>
        <v>0</v>
      </c>
    </row>
    <row r="116" spans="1:11" ht="20" customHeight="1">
      <c r="A116" s="2" t="str">
        <f>IFERROR(INDEX(Maestro!$A$2:$A$999,MATCH(ROWS($A$4:A116),Maestro!$O$2:$O$999,0)),"")</f>
        <v>PRIZONA</v>
      </c>
      <c r="B116" s="2" t="str">
        <f>IFERROR(INDEX(Maestro!$B$2:$B$999,MATCH(ROWS($A$4:A116),Maestro!$O$2:$O$999,0)),"")</f>
        <v>VERDE</v>
      </c>
      <c r="C116" s="2">
        <f>IFERROR(INDEX(Maestro!$C$2:$C$999,MATCH(ROWS($A$4:A116),Maestro!$O$2:$O$999,0)),"")</f>
        <v>191</v>
      </c>
      <c r="D116" s="2">
        <f>IFERROR(INDEX(Maestro!$D$2:$D$999,MATCH(ROWS($A$4:A116),Maestro!$O$2:$O$999,0)),"")</f>
        <v>0</v>
      </c>
      <c r="E116" s="2" t="str">
        <f>IFERROR(INDEX(Maestro!$E$2:$E$999,MATCH(ROWS($A$4:A116),Maestro!$O$2:$O$999,0)),"")</f>
        <v>Señor</v>
      </c>
      <c r="F116" s="2" t="str">
        <f>IFERROR(INDEX(Maestro!$F$2:$F$999,MATCH(ROWS($A$4:A116),Maestro!$O$2:$O$999,0)),"")</f>
        <v>Sonneville</v>
      </c>
      <c r="G116" s="2">
        <f>IFERROR(INDEX(Maestro!$G$2:$G$999,MATCH(ROWS($A$4:A116),Maestro!$O$2:$O$999,0)),"")</f>
        <v>0</v>
      </c>
      <c r="H116" s="2" t="str">
        <f>IFERROR(INDEX(Maestro!$H$2:$H$999,MATCH(ROWS($A$4:A116),Maestro!$O$2:$O$999,0)),"")</f>
        <v>Quentin</v>
      </c>
      <c r="I116" s="2" t="str">
        <f>IFERROR(INDEX(Maestro!$I$2:$I$999,MATCH(ROWS($A$4:A116),Maestro!$O$2:$O$999,0)),"")</f>
        <v>Cónsul Honorario Francia</v>
      </c>
      <c r="J116" s="2" t="str">
        <f>IFERROR(INDEX(Maestro!$J$2:$J$999,MATCH(ROWS($A$4:A116),Maestro!$O$2:$O$999,0)),"")</f>
        <v>SI</v>
      </c>
      <c r="K116" s="2">
        <f>IFERROR(INDEX(Maestro!$M$2:$M$999,MATCH(ROWS($A$4:A116),Maestro!$O$2:$O$999,0)),"")</f>
        <v>0</v>
      </c>
    </row>
    <row r="117" spans="1:11" ht="20" customHeight="1">
      <c r="A117" s="2" t="str">
        <f>IFERROR(INDEX(Maestro!$A$2:$A$999,MATCH(ROWS($A$4:A117),Maestro!$O$2:$O$999,0)),"")</f>
        <v>PRIZONA</v>
      </c>
      <c r="B117" s="2" t="str">
        <f>IFERROR(INDEX(Maestro!$B$2:$B$999,MATCH(ROWS($A$4:A117),Maestro!$O$2:$O$999,0)),"")</f>
        <v>VERDE</v>
      </c>
      <c r="C117" s="2">
        <f>IFERROR(INDEX(Maestro!$C$2:$C$999,MATCH(ROWS($A$4:A117),Maestro!$O$2:$O$999,0)),"")</f>
        <v>199</v>
      </c>
      <c r="D117" s="2">
        <f>IFERROR(INDEX(Maestro!$D$2:$D$999,MATCH(ROWS($A$4:A117),Maestro!$O$2:$O$999,0)),"")</f>
        <v>0</v>
      </c>
      <c r="E117" s="2" t="str">
        <f>IFERROR(INDEX(Maestro!$E$2:$E$999,MATCH(ROWS($A$4:A117),Maestro!$O$2:$O$999,0)),"")</f>
        <v>Señora</v>
      </c>
      <c r="F117" s="2" t="str">
        <f>IFERROR(INDEX(Maestro!$F$2:$F$999,MATCH(ROWS($A$4:A117),Maestro!$O$2:$O$999,0)),"")</f>
        <v>Harris</v>
      </c>
      <c r="G117" s="2" t="str">
        <f>IFERROR(INDEX(Maestro!$G$2:$G$999,MATCH(ROWS($A$4:A117),Maestro!$O$2:$O$999,0)),"")</f>
        <v>Enseñat</v>
      </c>
      <c r="H117" s="2" t="str">
        <f>IFERROR(INDEX(Maestro!$H$2:$H$999,MATCH(ROWS($A$4:A117),Maestro!$O$2:$O$999,0)),"")</f>
        <v>María del Carmen</v>
      </c>
      <c r="I117" s="2" t="str">
        <f>IFERROR(INDEX(Maestro!$I$2:$I$999,MATCH(ROWS($A$4:A117),Maestro!$O$2:$O$999,0)),"")</f>
        <v>Cónsul General de Panamá</v>
      </c>
      <c r="J117" s="2" t="str">
        <f>IFERROR(INDEX(Maestro!$J$2:$J$999,MATCH(ROWS($A$4:A117),Maestro!$O$2:$O$999,0)),"")</f>
        <v>SI</v>
      </c>
      <c r="K117" s="2">
        <f>IFERROR(INDEX(Maestro!$M$2:$M$999,MATCH(ROWS($A$4:A117),Maestro!$O$2:$O$999,0)),"")</f>
        <v>0</v>
      </c>
    </row>
    <row r="118" spans="1:11" ht="20" customHeight="1">
      <c r="A118" s="2" t="str">
        <f>IFERROR(INDEX(Maestro!$A$2:$A$999,MATCH(ROWS($A$4:A118),Maestro!$O$2:$O$999,0)),"")</f>
        <v>PRIZONA</v>
      </c>
      <c r="B118" s="2" t="str">
        <f>IFERROR(INDEX(Maestro!$B$2:$B$999,MATCH(ROWS($A$4:A118),Maestro!$O$2:$O$999,0)),"")</f>
        <v>VERDE</v>
      </c>
      <c r="C118" s="2">
        <f>IFERROR(INDEX(Maestro!$C$2:$C$999,MATCH(ROWS($A$4:A118),Maestro!$O$2:$O$999,0)),"")</f>
        <v>202</v>
      </c>
      <c r="D118" s="2">
        <f>IFERROR(INDEX(Maestro!$D$2:$D$999,MATCH(ROWS($A$4:A118),Maestro!$O$2:$O$999,0)),"")</f>
        <v>0</v>
      </c>
      <c r="E118" s="2" t="str">
        <f>IFERROR(INDEX(Maestro!$E$2:$E$999,MATCH(ROWS($A$4:A118),Maestro!$O$2:$O$999,0)),"")</f>
        <v>Señor</v>
      </c>
      <c r="F118" s="2" t="str">
        <f>IFERROR(INDEX(Maestro!$F$2:$F$999,MATCH(ROWS($A$4:A118),Maestro!$O$2:$O$999,0)),"")</f>
        <v>Zavala</v>
      </c>
      <c r="G118" s="2" t="str">
        <f>IFERROR(INDEX(Maestro!$G$2:$G$999,MATCH(ROWS($A$4:A118),Maestro!$O$2:$O$999,0)),"")</f>
        <v>López</v>
      </c>
      <c r="H118" s="2" t="str">
        <f>IFERROR(INDEX(Maestro!$H$2:$H$999,MATCH(ROWS($A$4:A118),Maestro!$O$2:$O$999,0)),"")</f>
        <v>Alex</v>
      </c>
      <c r="I118" s="2" t="str">
        <f>IFERROR(INDEX(Maestro!$I$2:$I$999,MATCH(ROWS($A$4:A118),Maestro!$O$2:$O$999,0)),"")</f>
        <v>OFICIAL CORNAV RN</v>
      </c>
      <c r="J118" s="2" t="str">
        <f>IFERROR(INDEX(Maestro!$J$2:$J$999,MATCH(ROWS($A$4:A118),Maestro!$O$2:$O$999,0)),"")</f>
        <v>SI</v>
      </c>
      <c r="K118" s="2">
        <f>IFERROR(INDEX(Maestro!$M$2:$M$999,MATCH(ROWS($A$4:A118),Maestro!$O$2:$O$999,0)),"")</f>
        <v>0</v>
      </c>
    </row>
    <row r="119" spans="1:11" ht="20" customHeight="1">
      <c r="A119" s="2" t="str">
        <f>IFERROR(INDEX(Maestro!$A$2:$A$999,MATCH(ROWS($A$4:A119),Maestro!$O$2:$O$999,0)),"")</f>
        <v>PRIZONA</v>
      </c>
      <c r="B119" s="2" t="str">
        <f>IFERROR(INDEX(Maestro!$B$2:$B$999,MATCH(ROWS($A$4:A119),Maestro!$O$2:$O$999,0)),"")</f>
        <v>VERDE</v>
      </c>
      <c r="C119" s="2">
        <f>IFERROR(INDEX(Maestro!$C$2:$C$999,MATCH(ROWS($A$4:A119),Maestro!$O$2:$O$999,0)),"")</f>
        <v>203</v>
      </c>
      <c r="D119" s="2" t="str">
        <f>IFERROR(INDEX(Maestro!$D$2:$D$999,MATCH(ROWS($A$4:A119),Maestro!$O$2:$O$999,0)),"")</f>
        <v>Capellán Naval</v>
      </c>
      <c r="E119" s="2" t="str">
        <f>IFERROR(INDEX(Maestro!$E$2:$E$999,MATCH(ROWS($A$4:A119),Maestro!$O$2:$O$999,0)),"")</f>
        <v>Señor</v>
      </c>
      <c r="F119" s="2" t="str">
        <f>IFERROR(INDEX(Maestro!$F$2:$F$999,MATCH(ROWS($A$4:A119),Maestro!$O$2:$O$999,0)),"")</f>
        <v>Recabarren</v>
      </c>
      <c r="G119" s="2" t="str">
        <f>IFERROR(INDEX(Maestro!$G$2:$G$999,MATCH(ROWS($A$4:A119),Maestro!$O$2:$O$999,0)),"")</f>
        <v>Esparza</v>
      </c>
      <c r="H119" s="2" t="str">
        <f>IFERROR(INDEX(Maestro!$H$2:$H$999,MATCH(ROWS($A$4:A119),Maestro!$O$2:$O$999,0)),"")</f>
        <v>Vladimir</v>
      </c>
      <c r="I119" s="2" t="str">
        <f>IFERROR(INDEX(Maestro!$I$2:$I$999,MATCH(ROWS($A$4:A119),Maestro!$O$2:$O$999,0)),"")</f>
        <v>Capellán Naval Evangélico</v>
      </c>
      <c r="J119" s="2" t="str">
        <f>IFERROR(INDEX(Maestro!$J$2:$J$999,MATCH(ROWS($A$4:A119),Maestro!$O$2:$O$999,0)),"")</f>
        <v>SI</v>
      </c>
      <c r="K119" s="2">
        <f>IFERROR(INDEX(Maestro!$M$2:$M$999,MATCH(ROWS($A$4:A119),Maestro!$O$2:$O$999,0)),"")</f>
        <v>0</v>
      </c>
    </row>
    <row r="120" spans="1:11" ht="20" customHeight="1">
      <c r="A120" s="2" t="str">
        <f>IFERROR(INDEX(Maestro!$A$2:$A$999,MATCH(ROWS($A$4:A120),Maestro!$O$2:$O$999,0)),"")</f>
        <v>PRIZONA</v>
      </c>
      <c r="B120" s="2" t="str">
        <f>IFERROR(INDEX(Maestro!$B$2:$B$999,MATCH(ROWS($A$4:A120),Maestro!$O$2:$O$999,0)),"")</f>
        <v>VERDE</v>
      </c>
      <c r="C120" s="2">
        <f>IFERROR(INDEX(Maestro!$C$2:$C$999,MATCH(ROWS($A$4:A120),Maestro!$O$2:$O$999,0)),"")</f>
        <v>204</v>
      </c>
      <c r="D120" s="2">
        <f>IFERROR(INDEX(Maestro!$D$2:$D$999,MATCH(ROWS($A$4:A120),Maestro!$O$2:$O$999,0)),"")</f>
        <v>0</v>
      </c>
      <c r="E120" s="2" t="str">
        <f>IFERROR(INDEX(Maestro!$E$2:$E$999,MATCH(ROWS($A$4:A120),Maestro!$O$2:$O$999,0)),"")</f>
        <v>Señor</v>
      </c>
      <c r="F120" s="2" t="str">
        <f>IFERROR(INDEX(Maestro!$F$2:$F$999,MATCH(ROWS($A$4:A120),Maestro!$O$2:$O$999,0)),"")</f>
        <v>Donoso</v>
      </c>
      <c r="G120" s="2" t="str">
        <f>IFERROR(INDEX(Maestro!$G$2:$G$999,MATCH(ROWS($A$4:A120),Maestro!$O$2:$O$999,0)),"")</f>
        <v>Schmidt</v>
      </c>
      <c r="H120" s="2" t="str">
        <f>IFERROR(INDEX(Maestro!$H$2:$H$999,MATCH(ROWS($A$4:A120),Maestro!$O$2:$O$999,0)),"")</f>
        <v>Camilo</v>
      </c>
      <c r="I120" s="2" t="str">
        <f>IFERROR(INDEX(Maestro!$I$2:$I$999,MATCH(ROWS($A$4:A120),Maestro!$O$2:$O$999,0)),"")</f>
        <v>Gerente Banco Edwards Las Salinas</v>
      </c>
      <c r="J120" s="2" t="str">
        <f>IFERROR(INDEX(Maestro!$J$2:$J$999,MATCH(ROWS($A$4:A120),Maestro!$O$2:$O$999,0)),"")</f>
        <v>SI</v>
      </c>
      <c r="K120" s="2">
        <f>IFERROR(INDEX(Maestro!$M$2:$M$999,MATCH(ROWS($A$4:A120),Maestro!$O$2:$O$999,0)),"")</f>
        <v>0</v>
      </c>
    </row>
    <row r="121" spans="1:11" ht="20" customHeight="1">
      <c r="A121" s="2" t="str">
        <f>IFERROR(INDEX(Maestro!$A$2:$A$999,MATCH(ROWS($A$4:A121),Maestro!$O$2:$O$999,0)),"")</f>
        <v>PRIZONA</v>
      </c>
      <c r="B121" s="2" t="str">
        <f>IFERROR(INDEX(Maestro!$B$2:$B$999,MATCH(ROWS($A$4:A121),Maestro!$O$2:$O$999,0)),"")</f>
        <v>VERDE</v>
      </c>
      <c r="C121" s="2">
        <f>IFERROR(INDEX(Maestro!$C$2:$C$999,MATCH(ROWS($A$4:A121),Maestro!$O$2:$O$999,0)),"")</f>
        <v>211</v>
      </c>
      <c r="D121" s="2" t="str">
        <f>IFERROR(INDEX(Maestro!$D$2:$D$999,MATCH(ROWS($A$4:A121),Maestro!$O$2:$O$999,0)),"")</f>
        <v>SO (EJ.)</v>
      </c>
      <c r="E121" s="2">
        <f>IFERROR(INDEX(Maestro!$E$2:$E$999,MATCH(ROWS($A$4:A121),Maestro!$O$2:$O$999,0)),"")</f>
        <v>0</v>
      </c>
      <c r="F121" s="2" t="str">
        <f>IFERROR(INDEX(Maestro!$F$2:$F$999,MATCH(ROWS($A$4:A121),Maestro!$O$2:$O$999,0)),"")</f>
        <v>Mendoza</v>
      </c>
      <c r="G121" s="2">
        <f>IFERROR(INDEX(Maestro!$G$2:$G$999,MATCH(ROWS($A$4:A121),Maestro!$O$2:$O$999,0)),"")</f>
        <v>0</v>
      </c>
      <c r="H121" s="2" t="str">
        <f>IFERROR(INDEX(Maestro!$H$2:$H$999,MATCH(ROWS($A$4:A121),Maestro!$O$2:$O$999,0)),"")</f>
        <v>Marcelo</v>
      </c>
      <c r="I121" s="2" t="str">
        <f>IFERROR(INDEX(Maestro!$I$2:$I$999,MATCH(ROWS($A$4:A121),Maestro!$O$2:$O$999,0)),"")</f>
        <v>SOM Ejercito</v>
      </c>
      <c r="J121" s="2" t="str">
        <f>IFERROR(INDEX(Maestro!$J$2:$J$999,MATCH(ROWS($A$4:A121),Maestro!$O$2:$O$999,0)),"")</f>
        <v>SI</v>
      </c>
      <c r="K121" s="2">
        <f>IFERROR(INDEX(Maestro!$M$2:$M$999,MATCH(ROWS($A$4:A121),Maestro!$O$2:$O$999,0)),"")</f>
        <v>0</v>
      </c>
    </row>
    <row r="122" spans="1:11" ht="20" customHeight="1">
      <c r="A122" s="2" t="str">
        <f>IFERROR(INDEX(Maestro!$A$2:$A$999,MATCH(ROWS($A$4:A122),Maestro!$O$2:$O$999,0)),"")</f>
        <v>PRIZONA</v>
      </c>
      <c r="B122" s="2" t="str">
        <f>IFERROR(INDEX(Maestro!$B$2:$B$999,MATCH(ROWS($A$4:A122),Maestro!$O$2:$O$999,0)),"")</f>
        <v>VERDE</v>
      </c>
      <c r="C122" s="2">
        <f>IFERROR(INDEX(Maestro!$C$2:$C$999,MATCH(ROWS($A$4:A122),Maestro!$O$2:$O$999,0)),"")</f>
        <v>212</v>
      </c>
      <c r="D122" s="2" t="str">
        <f>IFERROR(INDEX(Maestro!$D$2:$D$999,MATCH(ROWS($A$4:A122),Maestro!$O$2:$O$999,0)),"")</f>
        <v>SO (FACH)</v>
      </c>
      <c r="E122" s="2">
        <f>IFERROR(INDEX(Maestro!$E$2:$E$999,MATCH(ROWS($A$4:A122),Maestro!$O$2:$O$999,0)),"")</f>
        <v>0</v>
      </c>
      <c r="F122" s="2" t="str">
        <f>IFERROR(INDEX(Maestro!$F$2:$F$999,MATCH(ROWS($A$4:A122),Maestro!$O$2:$O$999,0)),"")</f>
        <v>Tapia</v>
      </c>
      <c r="G122" s="2" t="str">
        <f>IFERROR(INDEX(Maestro!$G$2:$G$999,MATCH(ROWS($A$4:A122),Maestro!$O$2:$O$999,0)),"")</f>
        <v>Ibañez</v>
      </c>
      <c r="H122" s="2" t="str">
        <f>IFERROR(INDEX(Maestro!$H$2:$H$999,MATCH(ROWS($A$4:A122),Maestro!$O$2:$O$999,0)),"")</f>
        <v>Manuel</v>
      </c>
      <c r="I122" s="2" t="str">
        <f>IFERROR(INDEX(Maestro!$I$2:$I$999,MATCH(ROWS($A$4:A122),Maestro!$O$2:$O$999,0)),"")</f>
        <v>SOM FACH</v>
      </c>
      <c r="J122" s="2" t="str">
        <f>IFERROR(INDEX(Maestro!$J$2:$J$999,MATCH(ROWS($A$4:A122),Maestro!$O$2:$O$999,0)),"")</f>
        <v>SI</v>
      </c>
      <c r="K122" s="2">
        <f>IFERROR(INDEX(Maestro!$M$2:$M$999,MATCH(ROWS($A$4:A122),Maestro!$O$2:$O$999,0)),"")</f>
        <v>0</v>
      </c>
    </row>
    <row r="123" spans="1:11" ht="20" customHeight="1">
      <c r="A123" s="2" t="str">
        <f>IFERROR(INDEX(Maestro!$A$2:$A$999,MATCH(ROWS($A$4:A123),Maestro!$O$2:$O$999,0)),"")</f>
        <v>PRIZONA</v>
      </c>
      <c r="B123" s="2" t="str">
        <f>IFERROR(INDEX(Maestro!$B$2:$B$999,MATCH(ROWS($A$4:A123),Maestro!$O$2:$O$999,0)),"")</f>
        <v>VERDE</v>
      </c>
      <c r="C123" s="2">
        <f>IFERROR(INDEX(Maestro!$C$2:$C$999,MATCH(ROWS($A$4:A123),Maestro!$O$2:$O$999,0)),"")</f>
        <v>213</v>
      </c>
      <c r="D123" s="2" t="str">
        <f>IFERROR(INDEX(Maestro!$D$2:$D$999,MATCH(ROWS($A$4:A123),Maestro!$O$2:$O$999,0)),"")</f>
        <v>SO (Carabineros)</v>
      </c>
      <c r="E123" s="2">
        <f>IFERROR(INDEX(Maestro!$E$2:$E$999,MATCH(ROWS($A$4:A123),Maestro!$O$2:$O$999,0)),"")</f>
        <v>0</v>
      </c>
      <c r="F123" s="2" t="str">
        <f>IFERROR(INDEX(Maestro!$F$2:$F$999,MATCH(ROWS($A$4:A123),Maestro!$O$2:$O$999,0)),"")</f>
        <v>Arellanos</v>
      </c>
      <c r="G123" s="2" t="str">
        <f>IFERROR(INDEX(Maestro!$G$2:$G$999,MATCH(ROWS($A$4:A123),Maestro!$O$2:$O$999,0)),"")</f>
        <v>Hernandez</v>
      </c>
      <c r="H123" s="2" t="str">
        <f>IFERROR(INDEX(Maestro!$H$2:$H$999,MATCH(ROWS($A$4:A123),Maestro!$O$2:$O$999,0)),"")</f>
        <v>Moises</v>
      </c>
      <c r="I123" s="2" t="str">
        <f>IFERROR(INDEX(Maestro!$I$2:$I$999,MATCH(ROWS($A$4:A123),Maestro!$O$2:$O$999,0)),"")</f>
        <v>SOM Carabineros</v>
      </c>
      <c r="J123" s="2" t="str">
        <f>IFERROR(INDEX(Maestro!$J$2:$J$999,MATCH(ROWS($A$4:A123),Maestro!$O$2:$O$999,0)),"")</f>
        <v>SI</v>
      </c>
      <c r="K123" s="2">
        <f>IFERROR(INDEX(Maestro!$M$2:$M$999,MATCH(ROWS($A$4:A123),Maestro!$O$2:$O$999,0)),"")</f>
        <v>0</v>
      </c>
    </row>
    <row r="124" spans="1:11" ht="20" customHeight="1">
      <c r="A124" s="2" t="str">
        <f>IFERROR(INDEX(Maestro!$A$2:$A$999,MATCH(ROWS($A$4:A124),Maestro!$O$2:$O$999,0)),"")</f>
        <v>PRIZONA</v>
      </c>
      <c r="B124" s="2" t="str">
        <f>IFERROR(INDEX(Maestro!$B$2:$B$999,MATCH(ROWS($A$4:A124),Maestro!$O$2:$O$999,0)),"")</f>
        <v>VERDE</v>
      </c>
      <c r="C124" s="2">
        <f>IFERROR(INDEX(Maestro!$C$2:$C$999,MATCH(ROWS($A$4:A124),Maestro!$O$2:$O$999,0)),"")</f>
        <v>214</v>
      </c>
      <c r="D124" s="2">
        <f>IFERROR(INDEX(Maestro!$D$2:$D$999,MATCH(ROWS($A$4:A124),Maestro!$O$2:$O$999,0)),"")</f>
        <v>0</v>
      </c>
      <c r="E124" s="2">
        <f>IFERROR(INDEX(Maestro!$E$2:$E$999,MATCH(ROWS($A$4:A124),Maestro!$O$2:$O$999,0)),"")</f>
        <v>0</v>
      </c>
      <c r="F124" s="2" t="str">
        <f>IFERROR(INDEX(Maestro!$F$2:$F$999,MATCH(ROWS($A$4:A124),Maestro!$O$2:$O$999,0)),"")</f>
        <v>Guerra</v>
      </c>
      <c r="G124" s="2">
        <f>IFERROR(INDEX(Maestro!$G$2:$G$999,MATCH(ROWS($A$4:A124),Maestro!$O$2:$O$999,0)),"")</f>
        <v>0</v>
      </c>
      <c r="H124" s="2" t="str">
        <f>IFERROR(INDEX(Maestro!$H$2:$H$999,MATCH(ROWS($A$4:A124),Maestro!$O$2:$O$999,0)),"")</f>
        <v>Patricio</v>
      </c>
      <c r="I124" s="2" t="str">
        <f>IFERROR(INDEX(Maestro!$I$2:$I$999,MATCH(ROWS($A$4:A124),Maestro!$O$2:$O$999,0)),"")</f>
        <v>Presdiente Bote Salvavidas CocCón</v>
      </c>
      <c r="J124" s="2" t="str">
        <f>IFERROR(INDEX(Maestro!$J$2:$J$999,MATCH(ROWS($A$4:A124),Maestro!$O$2:$O$999,0)),"")</f>
        <v>SI</v>
      </c>
      <c r="K124" s="2">
        <f>IFERROR(INDEX(Maestro!$M$2:$M$999,MATCH(ROWS($A$4:A124),Maestro!$O$2:$O$999,0)),"")</f>
        <v>0</v>
      </c>
    </row>
    <row r="125" spans="1:11" ht="20" customHeight="1">
      <c r="A125" s="2" t="str">
        <f>IFERROR(INDEX(Maestro!$A$2:$A$999,MATCH(ROWS($A$4:A125),Maestro!$O$2:$O$999,0)),"")</f>
        <v>PRIZONA</v>
      </c>
      <c r="B125" s="2" t="str">
        <f>IFERROR(INDEX(Maestro!$B$2:$B$999,MATCH(ROWS($A$4:A125),Maestro!$O$2:$O$999,0)),"")</f>
        <v>VERDE</v>
      </c>
      <c r="C125" s="2">
        <f>IFERROR(INDEX(Maestro!$C$2:$C$999,MATCH(ROWS($A$4:A125),Maestro!$O$2:$O$999,0)),"")</f>
        <v>215</v>
      </c>
      <c r="D125" s="2">
        <f>IFERROR(INDEX(Maestro!$D$2:$D$999,MATCH(ROWS($A$4:A125),Maestro!$O$2:$O$999,0)),"")</f>
        <v>0</v>
      </c>
      <c r="E125" s="2">
        <f>IFERROR(INDEX(Maestro!$E$2:$E$999,MATCH(ROWS($A$4:A125),Maestro!$O$2:$O$999,0)),"")</f>
        <v>0</v>
      </c>
      <c r="F125" s="2" t="str">
        <f>IFERROR(INDEX(Maestro!$F$2:$F$999,MATCH(ROWS($A$4:A125),Maestro!$O$2:$O$999,0)),"")</f>
        <v>Paredes</v>
      </c>
      <c r="G125" s="2" t="str">
        <f>IFERROR(INDEX(Maestro!$G$2:$G$999,MATCH(ROWS($A$4:A125),Maestro!$O$2:$O$999,0)),"")</f>
        <v>Carrasco</v>
      </c>
      <c r="H125" s="2" t="str">
        <f>IFERROR(INDEX(Maestro!$H$2:$H$999,MATCH(ROWS($A$4:A125),Maestro!$O$2:$O$999,0)),"")</f>
        <v>Ernesto</v>
      </c>
      <c r="I125" s="2" t="str">
        <f>IFERROR(INDEX(Maestro!$I$2:$I$999,MATCH(ROWS($A$4:A125),Maestro!$O$2:$O$999,0)),"")</f>
        <v>Gerente COPAMACH</v>
      </c>
      <c r="J125" s="2" t="str">
        <f>IFERROR(INDEX(Maestro!$J$2:$J$999,MATCH(ROWS($A$4:A125),Maestro!$O$2:$O$999,0)),"")</f>
        <v>SI</v>
      </c>
      <c r="K125" s="2">
        <f>IFERROR(INDEX(Maestro!$M$2:$M$999,MATCH(ROWS($A$4:A125),Maestro!$O$2:$O$999,0)),"")</f>
        <v>0</v>
      </c>
    </row>
    <row r="126" spans="1:11" ht="20" customHeight="1">
      <c r="A126" s="2" t="str">
        <f>IFERROR(INDEX(Maestro!$A$2:$A$999,MATCH(ROWS($A$4:A126),Maestro!$O$2:$O$999,0)),"")</f>
        <v>PRIZONA</v>
      </c>
      <c r="B126" s="2" t="str">
        <f>IFERROR(INDEX(Maestro!$B$2:$B$999,MATCH(ROWS($A$4:A126),Maestro!$O$2:$O$999,0)),"")</f>
        <v>VERDE</v>
      </c>
      <c r="C126" s="2">
        <f>IFERROR(INDEX(Maestro!$C$2:$C$999,MATCH(ROWS($A$4:A126),Maestro!$O$2:$O$999,0)),"")</f>
        <v>216</v>
      </c>
      <c r="D126" s="2">
        <f>IFERROR(INDEX(Maestro!$D$2:$D$999,MATCH(ROWS($A$4:A126),Maestro!$O$2:$O$999,0)),"")</f>
        <v>0</v>
      </c>
      <c r="E126" s="2">
        <f>IFERROR(INDEX(Maestro!$E$2:$E$999,MATCH(ROWS($A$4:A126),Maestro!$O$2:$O$999,0)),"")</f>
        <v>0</v>
      </c>
      <c r="F126" s="2" t="str">
        <f>IFERROR(INDEX(Maestro!$F$2:$F$999,MATCH(ROWS($A$4:A126),Maestro!$O$2:$O$999,0)),"")</f>
        <v>Fredes</v>
      </c>
      <c r="G126" s="2" t="str">
        <f>IFERROR(INDEX(Maestro!$G$2:$G$999,MATCH(ROWS($A$4:A126),Maestro!$O$2:$O$999,0)),"")</f>
        <v>Galvez</v>
      </c>
      <c r="H126" s="2" t="str">
        <f>IFERROR(INDEX(Maestro!$H$2:$H$999,MATCH(ROWS($A$4:A126),Maestro!$O$2:$O$999,0)),"")</f>
        <v>Roberto</v>
      </c>
      <c r="I126" s="2" t="str">
        <f>IFERROR(INDEX(Maestro!$I$2:$I$999,MATCH(ROWS($A$4:A126),Maestro!$O$2:$O$999,0)),"")</f>
        <v>Gerente COPAMACH</v>
      </c>
      <c r="J126" s="2" t="str">
        <f>IFERROR(INDEX(Maestro!$J$2:$J$999,MATCH(ROWS($A$4:A126),Maestro!$O$2:$O$999,0)),"")</f>
        <v>SI</v>
      </c>
      <c r="K126" s="2">
        <f>IFERROR(INDEX(Maestro!$M$2:$M$999,MATCH(ROWS($A$4:A126),Maestro!$O$2:$O$999,0)),"")</f>
        <v>0</v>
      </c>
    </row>
    <row r="127" spans="1:11" ht="20" customHeight="1">
      <c r="A127" s="2" t="str">
        <f>IFERROR(INDEX(Maestro!$A$2:$A$999,MATCH(ROWS($A$4:A127),Maestro!$O$2:$O$999,0)),"")</f>
        <v>PRIZONA</v>
      </c>
      <c r="B127" s="2" t="str">
        <f>IFERROR(INDEX(Maestro!$B$2:$B$999,MATCH(ROWS($A$4:A127),Maestro!$O$2:$O$999,0)),"")</f>
        <v>VERDE</v>
      </c>
      <c r="C127" s="2">
        <f>IFERROR(INDEX(Maestro!$C$2:$C$999,MATCH(ROWS($A$4:A127),Maestro!$O$2:$O$999,0)),"")</f>
        <v>217</v>
      </c>
      <c r="D127" s="2">
        <f>IFERROR(INDEX(Maestro!$D$2:$D$999,MATCH(ROWS($A$4:A127),Maestro!$O$2:$O$999,0)),"")</f>
        <v>0</v>
      </c>
      <c r="E127" s="2">
        <f>IFERROR(INDEX(Maestro!$E$2:$E$999,MATCH(ROWS($A$4:A127),Maestro!$O$2:$O$999,0)),"")</f>
        <v>0</v>
      </c>
      <c r="F127" s="2" t="str">
        <f>IFERROR(INDEX(Maestro!$F$2:$F$999,MATCH(ROWS($A$4:A127),Maestro!$O$2:$O$999,0)),"")</f>
        <v>de Linos</v>
      </c>
      <c r="G127" s="2">
        <f>IFERROR(INDEX(Maestro!$G$2:$G$999,MATCH(ROWS($A$4:A127),Maestro!$O$2:$O$999,0)),"")</f>
        <v>0</v>
      </c>
      <c r="H127" s="2" t="str">
        <f>IFERROR(INDEX(Maestro!$H$2:$H$999,MATCH(ROWS($A$4:A127),Maestro!$O$2:$O$999,0)),"")</f>
        <v>Antonio</v>
      </c>
      <c r="I127" s="2" t="str">
        <f>IFERROR(INDEX(Maestro!$I$2:$I$999,MATCH(ROWS($A$4:A127),Maestro!$O$2:$O$999,0)),"")</f>
        <v>Guardia Civil, Coronel</v>
      </c>
      <c r="J127" s="2" t="str">
        <f>IFERROR(INDEX(Maestro!$J$2:$J$999,MATCH(ROWS($A$4:A127),Maestro!$O$2:$O$999,0)),"")</f>
        <v>SI</v>
      </c>
      <c r="K127" s="2">
        <f>IFERROR(INDEX(Maestro!$M$2:$M$999,MATCH(ROWS($A$4:A127),Maestro!$O$2:$O$999,0)),"")</f>
        <v>0</v>
      </c>
    </row>
    <row r="128" spans="1:11" ht="20" customHeight="1">
      <c r="A128" s="2" t="str">
        <f>IFERROR(INDEX(Maestro!$A$2:$A$999,MATCH(ROWS($A$4:A128),Maestro!$O$2:$O$999,0)),"")</f>
        <v>OPA</v>
      </c>
      <c r="B128" s="2" t="str">
        <f>IFERROR(INDEX(Maestro!$B$2:$B$999,MATCH(ROWS($A$4:A128),Maestro!$O$2:$O$999,0)),"")</f>
        <v>CELESTE</v>
      </c>
      <c r="C128" s="2">
        <f>IFERROR(INDEX(Maestro!$C$2:$C$999,MATCH(ROWS($A$4:A128),Maestro!$O$2:$O$999,0)),"")</f>
        <v>218</v>
      </c>
      <c r="D128" s="2" t="str">
        <f>IFERROR(INDEX(Maestro!$D$2:$D$999,MATCH(ROWS($A$4:A128),Maestro!$O$2:$O$999,0)),"")</f>
        <v>Almirante</v>
      </c>
      <c r="E128" s="2" t="str">
        <f>IFERROR(INDEX(Maestro!$E$2:$E$999,MATCH(ROWS($A$4:A128),Maestro!$O$2:$O$999,0)),"")</f>
        <v>Señor</v>
      </c>
      <c r="F128" s="2" t="str">
        <f>IFERROR(INDEX(Maestro!$F$2:$F$999,MATCH(ROWS($A$4:A128),Maestro!$O$2:$O$999,0)),"")</f>
        <v>Arancibia</v>
      </c>
      <c r="G128" s="2" t="str">
        <f>IFERROR(INDEX(Maestro!$G$2:$G$999,MATCH(ROWS($A$4:A128),Maestro!$O$2:$O$999,0)),"")</f>
        <v>Reyes</v>
      </c>
      <c r="H128" s="2" t="str">
        <f>IFERROR(INDEX(Maestro!$H$2:$H$999,MATCH(ROWS($A$4:A128),Maestro!$O$2:$O$999,0)),"")</f>
        <v>Jorge Patricio</v>
      </c>
      <c r="I128" s="2" t="str">
        <f>IFERROR(INDEX(Maestro!$I$2:$I$999,MATCH(ROWS($A$4:A128),Maestro!$O$2:$O$999,0)),"")</f>
        <v>Ex Comandante en Jefe de la Armada</v>
      </c>
      <c r="J128" s="2" t="str">
        <f>IFERROR(INDEX(Maestro!$J$2:$J$999,MATCH(ROWS($A$4:A128),Maestro!$O$2:$O$999,0)),"")</f>
        <v>SI</v>
      </c>
      <c r="K128" s="2">
        <f>IFERROR(INDEX(Maestro!$M$2:$M$999,MATCH(ROWS($A$4:A128),Maestro!$O$2:$O$999,0)),"")</f>
        <v>0</v>
      </c>
    </row>
    <row r="129" spans="1:11" ht="20" customHeight="1">
      <c r="A129" s="2" t="str">
        <f>IFERROR(INDEX(Maestro!$A$2:$A$999,MATCH(ROWS($A$4:A129),Maestro!$O$2:$O$999,0)),"")</f>
        <v>OPA</v>
      </c>
      <c r="B129" s="2" t="str">
        <f>IFERROR(INDEX(Maestro!$B$2:$B$999,MATCH(ROWS($A$4:A129),Maestro!$O$2:$O$999,0)),"")</f>
        <v>CELESTE</v>
      </c>
      <c r="C129" s="2">
        <f>IFERROR(INDEX(Maestro!$C$2:$C$999,MATCH(ROWS($A$4:A129),Maestro!$O$2:$O$999,0)),"")</f>
        <v>220</v>
      </c>
      <c r="D129" s="2" t="str">
        <f>IFERROR(INDEX(Maestro!$D$2:$D$999,MATCH(ROWS($A$4:A129),Maestro!$O$2:$O$999,0)),"")</f>
        <v>Almirante</v>
      </c>
      <c r="E129" s="2" t="str">
        <f>IFERROR(INDEX(Maestro!$E$2:$E$999,MATCH(ROWS($A$4:A129),Maestro!$O$2:$O$999,0)),"")</f>
        <v>Señor</v>
      </c>
      <c r="F129" s="2" t="str">
        <f>IFERROR(INDEX(Maestro!$F$2:$F$999,MATCH(ROWS($A$4:A129),Maestro!$O$2:$O$999,0)),"")</f>
        <v>Codina</v>
      </c>
      <c r="G129" s="2" t="str">
        <f>IFERROR(INDEX(Maestro!$G$2:$G$999,MATCH(ROWS($A$4:A129),Maestro!$O$2:$O$999,0)),"")</f>
        <v>Díaz</v>
      </c>
      <c r="H129" s="2" t="str">
        <f>IFERROR(INDEX(Maestro!$H$2:$H$999,MATCH(ROWS($A$4:A129),Maestro!$O$2:$O$999,0)),"")</f>
        <v>Rodolfo</v>
      </c>
      <c r="I129" s="2" t="str">
        <f>IFERROR(INDEX(Maestro!$I$2:$I$999,MATCH(ROWS($A$4:A129),Maestro!$O$2:$O$999,0)),"")</f>
        <v>Ex Comandante en Jefe de la Armada</v>
      </c>
      <c r="J129" s="2" t="str">
        <f>IFERROR(INDEX(Maestro!$J$2:$J$999,MATCH(ROWS($A$4:A129),Maestro!$O$2:$O$999,0)),"")</f>
        <v>SI</v>
      </c>
      <c r="K129" s="2">
        <f>IFERROR(INDEX(Maestro!$M$2:$M$999,MATCH(ROWS($A$4:A129),Maestro!$O$2:$O$999,0)),"")</f>
        <v>0</v>
      </c>
    </row>
    <row r="130" spans="1:11" ht="20" customHeight="1">
      <c r="A130" s="2" t="str">
        <f>IFERROR(INDEX(Maestro!$A$2:$A$999,MATCH(ROWS($A$4:A130),Maestro!$O$2:$O$999,0)),"")</f>
        <v>OPA</v>
      </c>
      <c r="B130" s="2" t="str">
        <f>IFERROR(INDEX(Maestro!$B$2:$B$999,MATCH(ROWS($A$4:A130),Maestro!$O$2:$O$999,0)),"")</f>
        <v>CELESTE</v>
      </c>
      <c r="C130" s="2">
        <f>IFERROR(INDEX(Maestro!$C$2:$C$999,MATCH(ROWS($A$4:A130),Maestro!$O$2:$O$999,0)),"")</f>
        <v>222</v>
      </c>
      <c r="D130" s="2" t="str">
        <f>IFERROR(INDEX(Maestro!$D$2:$D$999,MATCH(ROWS($A$4:A130),Maestro!$O$2:$O$999,0)),"")</f>
        <v>Almirante</v>
      </c>
      <c r="E130" s="2" t="str">
        <f>IFERROR(INDEX(Maestro!$E$2:$E$999,MATCH(ROWS($A$4:A130),Maestro!$O$2:$O$999,0)),"")</f>
        <v>Señor</v>
      </c>
      <c r="F130" s="2" t="str">
        <f>IFERROR(INDEX(Maestro!$F$2:$F$999,MATCH(ROWS($A$4:A130),Maestro!$O$2:$O$999,0)),"")</f>
        <v>Larrañaga</v>
      </c>
      <c r="G130" s="2" t="str">
        <f>IFERROR(INDEX(Maestro!$G$2:$G$999,MATCH(ROWS($A$4:A130),Maestro!$O$2:$O$999,0)),"")</f>
        <v>Martín</v>
      </c>
      <c r="H130" s="2" t="str">
        <f>IFERROR(INDEX(Maestro!$H$2:$H$999,MATCH(ROWS($A$4:A130),Maestro!$O$2:$O$999,0)),"")</f>
        <v>Enrique</v>
      </c>
      <c r="I130" s="2" t="str">
        <f>IFERROR(INDEX(Maestro!$I$2:$I$999,MATCH(ROWS($A$4:A130),Maestro!$O$2:$O$999,0)),"")</f>
        <v>Ex Comandante en Jefe de la Armada</v>
      </c>
      <c r="J130" s="2" t="str">
        <f>IFERROR(INDEX(Maestro!$J$2:$J$999,MATCH(ROWS($A$4:A130),Maestro!$O$2:$O$999,0)),"")</f>
        <v>SI</v>
      </c>
      <c r="K130" s="2">
        <f>IFERROR(INDEX(Maestro!$M$2:$M$999,MATCH(ROWS($A$4:A130),Maestro!$O$2:$O$999,0)),"")</f>
        <v>0</v>
      </c>
    </row>
    <row r="131" spans="1:11" ht="20" customHeight="1">
      <c r="A131" s="2" t="str">
        <f>IFERROR(INDEX(Maestro!$A$2:$A$999,MATCH(ROWS($A$4:A131),Maestro!$O$2:$O$999,0)),"")</f>
        <v>OPA</v>
      </c>
      <c r="B131" s="2" t="str">
        <f>IFERROR(INDEX(Maestro!$B$2:$B$999,MATCH(ROWS($A$4:A131),Maestro!$O$2:$O$999,0)),"")</f>
        <v>CELESTE</v>
      </c>
      <c r="C131" s="2">
        <f>IFERROR(INDEX(Maestro!$C$2:$C$999,MATCH(ROWS($A$4:A131),Maestro!$O$2:$O$999,0)),"")</f>
        <v>223</v>
      </c>
      <c r="D131" s="2" t="str">
        <f>IFERROR(INDEX(Maestro!$D$2:$D$999,MATCH(ROWS($A$4:A131),Maestro!$O$2:$O$999,0)),"")</f>
        <v>Almirante</v>
      </c>
      <c r="E131" s="2" t="str">
        <f>IFERROR(INDEX(Maestro!$E$2:$E$999,MATCH(ROWS($A$4:A131),Maestro!$O$2:$O$999,0)),"")</f>
        <v>Señor</v>
      </c>
      <c r="F131" s="2" t="str">
        <f>IFERROR(INDEX(Maestro!$F$2:$F$999,MATCH(ROWS($A$4:A131),Maestro!$O$2:$O$999,0)),"")</f>
        <v>Leiva</v>
      </c>
      <c r="G131" s="2" t="str">
        <f>IFERROR(INDEX(Maestro!$G$2:$G$999,MATCH(ROWS($A$4:A131),Maestro!$O$2:$O$999,0)),"")</f>
        <v>Molina</v>
      </c>
      <c r="H131" s="2" t="str">
        <f>IFERROR(INDEX(Maestro!$H$2:$H$999,MATCH(ROWS($A$4:A131),Maestro!$O$2:$O$999,0)),"")</f>
        <v>Julio</v>
      </c>
      <c r="I131" s="2" t="str">
        <f>IFERROR(INDEX(Maestro!$I$2:$I$999,MATCH(ROWS($A$4:A131),Maestro!$O$2:$O$999,0)),"")</f>
        <v>Ex Comandante en Jefe de la Armada</v>
      </c>
      <c r="J131" s="2" t="str">
        <f>IFERROR(INDEX(Maestro!$J$2:$J$999,MATCH(ROWS($A$4:A131),Maestro!$O$2:$O$999,0)),"")</f>
        <v>SI</v>
      </c>
      <c r="K131" s="2">
        <f>IFERROR(INDEX(Maestro!$M$2:$M$999,MATCH(ROWS($A$4:A131),Maestro!$O$2:$O$999,0)),"")</f>
        <v>0</v>
      </c>
    </row>
    <row r="132" spans="1:11" ht="20" customHeight="1">
      <c r="A132" s="2" t="str">
        <f>IFERROR(INDEX(Maestro!$A$2:$A$999,MATCH(ROWS($A$4:A132),Maestro!$O$2:$O$999,0)),"")</f>
        <v>OPA</v>
      </c>
      <c r="B132" s="2" t="str">
        <f>IFERROR(INDEX(Maestro!$B$2:$B$999,MATCH(ROWS($A$4:A132),Maestro!$O$2:$O$999,0)),"")</f>
        <v>CELESTE</v>
      </c>
      <c r="C132" s="2">
        <f>IFERROR(INDEX(Maestro!$C$2:$C$999,MATCH(ROWS($A$4:A132),Maestro!$O$2:$O$999,0)),"")</f>
        <v>224</v>
      </c>
      <c r="D132" s="2" t="str">
        <f>IFERROR(INDEX(Maestro!$D$2:$D$999,MATCH(ROWS($A$4:A132),Maestro!$O$2:$O$999,0)),"")</f>
        <v>Almirante</v>
      </c>
      <c r="E132" s="2" t="str">
        <f>IFERROR(INDEX(Maestro!$E$2:$E$999,MATCH(ROWS($A$4:A132),Maestro!$O$2:$O$999,0)),"")</f>
        <v>Señor</v>
      </c>
      <c r="F132" s="2" t="str">
        <f>IFERROR(INDEX(Maestro!$F$2:$F$999,MATCH(ROWS($A$4:A132),Maestro!$O$2:$O$999,0)),"")</f>
        <v>De La Maza</v>
      </c>
      <c r="G132" s="2" t="str">
        <f>IFERROR(INDEX(Maestro!$G$2:$G$999,MATCH(ROWS($A$4:A132),Maestro!$O$2:$O$999,0)),"")</f>
        <v>Larraín</v>
      </c>
      <c r="H132" s="2" t="str">
        <f>IFERROR(INDEX(Maestro!$H$2:$H$999,MATCH(ROWS($A$4:A132),Maestro!$O$2:$O$999,0)),"")</f>
        <v>Juan Andrés</v>
      </c>
      <c r="I132" s="2" t="str">
        <f>IFERROR(INDEX(Maestro!$I$2:$I$999,MATCH(ROWS($A$4:A132),Maestro!$O$2:$O$999,0)),"")</f>
        <v>Ex Comandante en Jefe de la Armada</v>
      </c>
      <c r="J132" s="2" t="str">
        <f>IFERROR(INDEX(Maestro!$J$2:$J$999,MATCH(ROWS($A$4:A132),Maestro!$O$2:$O$999,0)),"")</f>
        <v>SI</v>
      </c>
      <c r="K132" s="2">
        <f>IFERROR(INDEX(Maestro!$M$2:$M$999,MATCH(ROWS($A$4:A132),Maestro!$O$2:$O$999,0)),"")</f>
        <v>0</v>
      </c>
    </row>
    <row r="133" spans="1:11" ht="20" customHeight="1">
      <c r="A133" s="2" t="str">
        <f>IFERROR(INDEX(Maestro!$A$2:$A$999,MATCH(ROWS($A$4:A133),Maestro!$O$2:$O$999,0)),"")</f>
        <v>OPA</v>
      </c>
      <c r="B133" s="2" t="str">
        <f>IFERROR(INDEX(Maestro!$B$2:$B$999,MATCH(ROWS($A$4:A133),Maestro!$O$2:$O$999,0)),"")</f>
        <v>CELESTE</v>
      </c>
      <c r="C133" s="2">
        <f>IFERROR(INDEX(Maestro!$C$2:$C$999,MATCH(ROWS($A$4:A133),Maestro!$O$2:$O$999,0)),"")</f>
        <v>225</v>
      </c>
      <c r="D133" s="2" t="str">
        <f>IFERROR(INDEX(Maestro!$D$2:$D$999,MATCH(ROWS($A$4:A133),Maestro!$O$2:$O$999,0)),"")</f>
        <v>VA</v>
      </c>
      <c r="E133" s="2" t="str">
        <f>IFERROR(INDEX(Maestro!$E$2:$E$999,MATCH(ROWS($A$4:A133),Maestro!$O$2:$O$999,0)),"")</f>
        <v>Señor</v>
      </c>
      <c r="F133" s="2" t="str">
        <f>IFERROR(INDEX(Maestro!$F$2:$F$999,MATCH(ROWS($A$4:A133),Maestro!$O$2:$O$999,0)),"")</f>
        <v>Mathieu</v>
      </c>
      <c r="G133" s="2">
        <f>IFERROR(INDEX(Maestro!$G$2:$G$999,MATCH(ROWS($A$4:A133),Maestro!$O$2:$O$999,0)),"")</f>
        <v>0</v>
      </c>
      <c r="H133" s="2" t="str">
        <f>IFERROR(INDEX(Maestro!$H$2:$H$999,MATCH(ROWS($A$4:A133),Maestro!$O$2:$O$999,0)),"")</f>
        <v>Lionel</v>
      </c>
      <c r="I133" s="2" t="str">
        <f>IFERROR(INDEX(Maestro!$I$2:$I$999,MATCH(ROWS($A$4:A133),Maestro!$O$2:$O$999,0)),"")</f>
        <v>Comandante Batallón de los Marinos Bomberos de Marsella</v>
      </c>
      <c r="J133" s="2" t="str">
        <f>IFERROR(INDEX(Maestro!$J$2:$J$999,MATCH(ROWS($A$4:A133),Maestro!$O$2:$O$999,0)),"")</f>
        <v>SI</v>
      </c>
      <c r="K133" s="2">
        <f>IFERROR(INDEX(Maestro!$M$2:$M$999,MATCH(ROWS($A$4:A133),Maestro!$O$2:$O$999,0)),"")</f>
        <v>0</v>
      </c>
    </row>
    <row r="134" spans="1:11" ht="20" customHeight="1">
      <c r="A134" s="2" t="str">
        <f>IFERROR(INDEX(Maestro!$A$2:$A$999,MATCH(ROWS($A$4:A134),Maestro!$O$2:$O$999,0)),"")</f>
        <v>OPA</v>
      </c>
      <c r="B134" s="2" t="str">
        <f>IFERROR(INDEX(Maestro!$B$2:$B$999,MATCH(ROWS($A$4:A134),Maestro!$O$2:$O$999,0)),"")</f>
        <v>CELESTE</v>
      </c>
      <c r="C134" s="2">
        <f>IFERROR(INDEX(Maestro!$C$2:$C$999,MATCH(ROWS($A$4:A134),Maestro!$O$2:$O$999,0)),"")</f>
        <v>227</v>
      </c>
      <c r="D134" s="2" t="str">
        <f>IFERROR(INDEX(Maestro!$D$2:$D$999,MATCH(ROWS($A$4:A134),Maestro!$O$2:$O$999,0)),"")</f>
        <v>General de División</v>
      </c>
      <c r="E134" s="2" t="str">
        <f>IFERROR(INDEX(Maestro!$E$2:$E$999,MATCH(ROWS($A$4:A134),Maestro!$O$2:$O$999,0)),"")</f>
        <v>Señor</v>
      </c>
      <c r="F134" s="2" t="str">
        <f>IFERROR(INDEX(Maestro!$F$2:$F$999,MATCH(ROWS($A$4:A134),Maestro!$O$2:$O$999,0)),"")</f>
        <v>Solari</v>
      </c>
      <c r="G134" s="2" t="str">
        <f>IFERROR(INDEX(Maestro!$G$2:$G$999,MATCH(ROWS($A$4:A134),Maestro!$O$2:$O$999,0)),"")</f>
        <v>Valdés</v>
      </c>
      <c r="H134" s="2" t="str">
        <f>IFERROR(INDEX(Maestro!$H$2:$H$999,MATCH(ROWS($A$4:A134),Maestro!$O$2:$O$999,0)),"")</f>
        <v>Juan</v>
      </c>
      <c r="I134" s="2" t="str">
        <f>IFERROR(INDEX(Maestro!$I$2:$I$999,MATCH(ROWS($A$4:A134),Maestro!$O$2:$O$999,0)),"")</f>
        <v>Comandante de Operaciones Especiales</v>
      </c>
      <c r="J134" s="2" t="str">
        <f>IFERROR(INDEX(Maestro!$J$2:$J$999,MATCH(ROWS($A$4:A134),Maestro!$O$2:$O$999,0)),"")</f>
        <v>SI</v>
      </c>
      <c r="K134" s="2">
        <f>IFERROR(INDEX(Maestro!$M$2:$M$999,MATCH(ROWS($A$4:A134),Maestro!$O$2:$O$999,0)),"")</f>
        <v>0</v>
      </c>
    </row>
    <row r="135" spans="1:11" ht="20" customHeight="1">
      <c r="A135" s="2" t="str">
        <f>IFERROR(INDEX(Maestro!$A$2:$A$999,MATCH(ROWS($A$4:A135),Maestro!$O$2:$O$999,0)),"")</f>
        <v>OPA</v>
      </c>
      <c r="B135" s="2" t="str">
        <f>IFERROR(INDEX(Maestro!$B$2:$B$999,MATCH(ROWS($A$4:A135),Maestro!$O$2:$O$999,0)),"")</f>
        <v>CELESTE</v>
      </c>
      <c r="C135" s="2">
        <f>IFERROR(INDEX(Maestro!$C$2:$C$999,MATCH(ROWS($A$4:A135),Maestro!$O$2:$O$999,0)),"")</f>
        <v>229</v>
      </c>
      <c r="D135" s="2" t="str">
        <f>IFERROR(INDEX(Maestro!$D$2:$D$999,MATCH(ROWS($A$4:A135),Maestro!$O$2:$O$999,0)),"")</f>
        <v>General de Aviación</v>
      </c>
      <c r="E135" s="2" t="str">
        <f>IFERROR(INDEX(Maestro!$E$2:$E$999,MATCH(ROWS($A$4:A135),Maestro!$O$2:$O$999,0)),"")</f>
        <v>Señor</v>
      </c>
      <c r="F135" s="2" t="str">
        <f>IFERROR(INDEX(Maestro!$F$2:$F$999,MATCH(ROWS($A$4:A135),Maestro!$O$2:$O$999,0)),"")</f>
        <v>Venegas</v>
      </c>
      <c r="G135" s="2" t="str">
        <f>IFERROR(INDEX(Maestro!$G$2:$G$999,MATCH(ROWS($A$4:A135),Maestro!$O$2:$O$999,0)),"")</f>
        <v>Raggio</v>
      </c>
      <c r="H135" s="2" t="str">
        <f>IFERROR(INDEX(Maestro!$H$2:$H$999,MATCH(ROWS($A$4:A135),Maestro!$O$2:$O$999,0)),"")</f>
        <v>Máximo</v>
      </c>
      <c r="I135" s="2" t="str">
        <f>IFERROR(INDEX(Maestro!$I$2:$I$999,MATCH(ROWS($A$4:A135),Maestro!$O$2:$O$999,0)),"")</f>
        <v>Comandante del Comando de Combate</v>
      </c>
      <c r="J135" s="2" t="str">
        <f>IFERROR(INDEX(Maestro!$J$2:$J$999,MATCH(ROWS($A$4:A135),Maestro!$O$2:$O$999,0)),"")</f>
        <v>SI</v>
      </c>
      <c r="K135" s="2">
        <f>IFERROR(INDEX(Maestro!$M$2:$M$999,MATCH(ROWS($A$4:A135),Maestro!$O$2:$O$999,0)),"")</f>
        <v>0</v>
      </c>
    </row>
    <row r="136" spans="1:11" ht="20" customHeight="1">
      <c r="A136" s="2" t="str">
        <f>IFERROR(INDEX(Maestro!$A$2:$A$999,MATCH(ROWS($A$4:A136),Maestro!$O$2:$O$999,0)),"")</f>
        <v>OPA</v>
      </c>
      <c r="B136" s="2" t="str">
        <f>IFERROR(INDEX(Maestro!$B$2:$B$999,MATCH(ROWS($A$4:A136),Maestro!$O$2:$O$999,0)),"")</f>
        <v>CELESTE</v>
      </c>
      <c r="C136" s="2">
        <f>IFERROR(INDEX(Maestro!$C$2:$C$999,MATCH(ROWS($A$4:A136),Maestro!$O$2:$O$999,0)),"")</f>
        <v>230</v>
      </c>
      <c r="D136" s="2" t="str">
        <f>IFERROR(INDEX(Maestro!$D$2:$D$999,MATCH(ROWS($A$4:A136),Maestro!$O$2:$O$999,0)),"")</f>
        <v>General de Aviación</v>
      </c>
      <c r="E136" s="2" t="str">
        <f>IFERROR(INDEX(Maestro!$E$2:$E$999,MATCH(ROWS($A$4:A136),Maestro!$O$2:$O$999,0)),"")</f>
        <v>Señor</v>
      </c>
      <c r="F136" s="2" t="str">
        <f>IFERROR(INDEX(Maestro!$F$2:$F$999,MATCH(ROWS($A$4:A136),Maestro!$O$2:$O$999,0)),"")</f>
        <v>Stange</v>
      </c>
      <c r="G136" s="2" t="str">
        <f>IFERROR(INDEX(Maestro!$G$2:$G$999,MATCH(ROWS($A$4:A136),Maestro!$O$2:$O$999,0)),"")</f>
        <v>Muñoz</v>
      </c>
      <c r="H136" s="2" t="str">
        <f>IFERROR(INDEX(Maestro!$H$2:$H$999,MATCH(ROWS($A$4:A136),Maestro!$O$2:$O$999,0)),"")</f>
        <v>Miguel</v>
      </c>
      <c r="I136" s="2" t="str">
        <f>IFERROR(INDEX(Maestro!$I$2:$I$999,MATCH(ROWS($A$4:A136),Maestro!$O$2:$O$999,0)),"")</f>
        <v>Comandante del Comando Logístico</v>
      </c>
      <c r="J136" s="2" t="str">
        <f>IFERROR(INDEX(Maestro!$J$2:$J$999,MATCH(ROWS($A$4:A136),Maestro!$O$2:$O$999,0)),"")</f>
        <v>SI</v>
      </c>
      <c r="K136" s="2">
        <f>IFERROR(INDEX(Maestro!$M$2:$M$999,MATCH(ROWS($A$4:A136),Maestro!$O$2:$O$999,0)),"")</f>
        <v>0</v>
      </c>
    </row>
    <row r="137" spans="1:11" ht="20" customHeight="1">
      <c r="A137" s="2" t="str">
        <f>IFERROR(INDEX(Maestro!$A$2:$A$999,MATCH(ROWS($A$4:A137),Maestro!$O$2:$O$999,0)),"")</f>
        <v>OPA</v>
      </c>
      <c r="B137" s="2" t="str">
        <f>IFERROR(INDEX(Maestro!$B$2:$B$999,MATCH(ROWS($A$4:A137),Maestro!$O$2:$O$999,0)),"")</f>
        <v>CELESTE</v>
      </c>
      <c r="C137" s="2">
        <f>IFERROR(INDEX(Maestro!$C$2:$C$999,MATCH(ROWS($A$4:A137),Maestro!$O$2:$O$999,0)),"")</f>
        <v>231</v>
      </c>
      <c r="D137" s="2" t="str">
        <f>IFERROR(INDEX(Maestro!$D$2:$D$999,MATCH(ROWS($A$4:A137),Maestro!$O$2:$O$999,0)),"")</f>
        <v>General de Aviación</v>
      </c>
      <c r="E137" s="2" t="str">
        <f>IFERROR(INDEX(Maestro!$E$2:$E$999,MATCH(ROWS($A$4:A137),Maestro!$O$2:$O$999,0)),"")</f>
        <v>Señor</v>
      </c>
      <c r="F137" s="2" t="str">
        <f>IFERROR(INDEX(Maestro!$F$2:$F$999,MATCH(ROWS($A$4:A137),Maestro!$O$2:$O$999,0)),"")</f>
        <v>Leiva</v>
      </c>
      <c r="G137" s="2" t="str">
        <f>IFERROR(INDEX(Maestro!$G$2:$G$999,MATCH(ROWS($A$4:A137),Maestro!$O$2:$O$999,0)),"")</f>
        <v>Divasto</v>
      </c>
      <c r="H137" s="2" t="str">
        <f>IFERROR(INDEX(Maestro!$H$2:$H$999,MATCH(ROWS($A$4:A137),Maestro!$O$2:$O$999,0)),"")</f>
        <v>Andrés</v>
      </c>
      <c r="I137" s="2" t="str">
        <f>IFERROR(INDEX(Maestro!$I$2:$I$999,MATCH(ROWS($A$4:A137),Maestro!$O$2:$O$999,0)),"")</f>
        <v>Comandante del Comando Personal</v>
      </c>
      <c r="J137" s="2" t="str">
        <f>IFERROR(INDEX(Maestro!$J$2:$J$999,MATCH(ROWS($A$4:A137),Maestro!$O$2:$O$999,0)),"")</f>
        <v>SI</v>
      </c>
      <c r="K137" s="2">
        <f>IFERROR(INDEX(Maestro!$M$2:$M$999,MATCH(ROWS($A$4:A137),Maestro!$O$2:$O$999,0)),"")</f>
        <v>0</v>
      </c>
    </row>
    <row r="138" spans="1:11" ht="20" customHeight="1">
      <c r="A138" s="2" t="str">
        <f>IFERROR(INDEX(Maestro!$A$2:$A$999,MATCH(ROWS($A$4:A138),Maestro!$O$2:$O$999,0)),"")</f>
        <v>OPA</v>
      </c>
      <c r="B138" s="2" t="str">
        <f>IFERROR(INDEX(Maestro!$B$2:$B$999,MATCH(ROWS($A$4:A138),Maestro!$O$2:$O$999,0)),"")</f>
        <v>CELESTE</v>
      </c>
      <c r="C138" s="2">
        <f>IFERROR(INDEX(Maestro!$C$2:$C$999,MATCH(ROWS($A$4:A138),Maestro!$O$2:$O$999,0)),"")</f>
        <v>232</v>
      </c>
      <c r="D138" s="2" t="str">
        <f>IFERROR(INDEX(Maestro!$D$2:$D$999,MATCH(ROWS($A$4:A138),Maestro!$O$2:$O$999,0)),"")</f>
        <v>General Inspector</v>
      </c>
      <c r="E138" s="2" t="str">
        <f>IFERROR(INDEX(Maestro!$E$2:$E$999,MATCH(ROWS($A$4:A138),Maestro!$O$2:$O$999,0)),"")</f>
        <v>Señor</v>
      </c>
      <c r="F138" s="2" t="str">
        <f>IFERROR(INDEX(Maestro!$F$2:$F$999,MATCH(ROWS($A$4:A138),Maestro!$O$2:$O$999,0)),"")</f>
        <v>Monrás</v>
      </c>
      <c r="G138" s="2" t="str">
        <f>IFERROR(INDEX(Maestro!$G$2:$G$999,MATCH(ROWS($A$4:A138),Maestro!$O$2:$O$999,0)),"")</f>
        <v>Álvarez</v>
      </c>
      <c r="H138" s="2" t="str">
        <f>IFERROR(INDEX(Maestro!$H$2:$H$999,MATCH(ROWS($A$4:A138),Maestro!$O$2:$O$999,0)),"")</f>
        <v>Enrique</v>
      </c>
      <c r="I138" s="2" t="str">
        <f>IFERROR(INDEX(Maestro!$I$2:$I$999,MATCH(ROWS($A$4:A138),Maestro!$O$2:$O$999,0)),"")</f>
        <v>General Subdirector de Carabineros de Chile</v>
      </c>
      <c r="J138" s="2" t="str">
        <f>IFERROR(INDEX(Maestro!$J$2:$J$999,MATCH(ROWS($A$4:A138),Maestro!$O$2:$O$999,0)),"")</f>
        <v>SI</v>
      </c>
      <c r="K138" s="2">
        <f>IFERROR(INDEX(Maestro!$M$2:$M$999,MATCH(ROWS($A$4:A138),Maestro!$O$2:$O$999,0)),"")</f>
        <v>0</v>
      </c>
    </row>
    <row r="139" spans="1:11" ht="20" customHeight="1">
      <c r="A139" s="2" t="str">
        <f>IFERROR(INDEX(Maestro!$A$2:$A$999,MATCH(ROWS($A$4:A139),Maestro!$O$2:$O$999,0)),"")</f>
        <v>OPA</v>
      </c>
      <c r="B139" s="2" t="str">
        <f>IFERROR(INDEX(Maestro!$B$2:$B$999,MATCH(ROWS($A$4:A139),Maestro!$O$2:$O$999,0)),"")</f>
        <v>CELESTE</v>
      </c>
      <c r="C139" s="2">
        <f>IFERROR(INDEX(Maestro!$C$2:$C$999,MATCH(ROWS($A$4:A139),Maestro!$O$2:$O$999,0)),"")</f>
        <v>234</v>
      </c>
      <c r="D139" s="2" t="str">
        <f>IFERROR(INDEX(Maestro!$D$2:$D$999,MATCH(ROWS($A$4:A139),Maestro!$O$2:$O$999,0)),"")</f>
        <v>General Inspector</v>
      </c>
      <c r="E139" s="2" t="str">
        <f>IFERROR(INDEX(Maestro!$E$2:$E$999,MATCH(ROWS($A$4:A139),Maestro!$O$2:$O$999,0)),"")</f>
        <v>Señor</v>
      </c>
      <c r="F139" s="2" t="str">
        <f>IFERROR(INDEX(Maestro!$F$2:$F$999,MATCH(ROWS($A$4:A139),Maestro!$O$2:$O$999,0)),"")</f>
        <v>Oñate</v>
      </c>
      <c r="G139" s="2" t="str">
        <f>IFERROR(INDEX(Maestro!$G$2:$G$999,MATCH(ROWS($A$4:A139),Maestro!$O$2:$O$999,0)),"")</f>
        <v>Rodríguez</v>
      </c>
      <c r="H139" s="2" t="str">
        <f>IFERROR(INDEX(Maestro!$H$2:$H$999,MATCH(ROWS($A$4:A139),Maestro!$O$2:$O$999,0)),"")</f>
        <v>Ariel</v>
      </c>
      <c r="I139" s="2" t="str">
        <f>IFERROR(INDEX(Maestro!$I$2:$I$999,MATCH(ROWS($A$4:A139),Maestro!$O$2:$O$999,0)),"")</f>
        <v>Director Nacional de Personal</v>
      </c>
      <c r="J139" s="2" t="str">
        <f>IFERROR(INDEX(Maestro!$J$2:$J$999,MATCH(ROWS($A$4:A139),Maestro!$O$2:$O$999,0)),"")</f>
        <v>SI</v>
      </c>
      <c r="K139" s="2">
        <f>IFERROR(INDEX(Maestro!$M$2:$M$999,MATCH(ROWS($A$4:A139),Maestro!$O$2:$O$999,0)),"")</f>
        <v>0</v>
      </c>
    </row>
    <row r="140" spans="1:11" ht="20" customHeight="1">
      <c r="A140" s="2" t="str">
        <f>IFERROR(INDEX(Maestro!$A$2:$A$999,MATCH(ROWS($A$4:A140),Maestro!$O$2:$O$999,0)),"")</f>
        <v>OPA</v>
      </c>
      <c r="B140" s="2" t="str">
        <f>IFERROR(INDEX(Maestro!$B$2:$B$999,MATCH(ROWS($A$4:A140),Maestro!$O$2:$O$999,0)),"")</f>
        <v>CELESTE</v>
      </c>
      <c r="C140" s="2">
        <f>IFERROR(INDEX(Maestro!$C$2:$C$999,MATCH(ROWS($A$4:A140),Maestro!$O$2:$O$999,0)),"")</f>
        <v>235</v>
      </c>
      <c r="D140" s="2" t="str">
        <f>IFERROR(INDEX(Maestro!$D$2:$D$999,MATCH(ROWS($A$4:A140),Maestro!$O$2:$O$999,0)),"")</f>
        <v>Prefecto General</v>
      </c>
      <c r="E140" s="2" t="str">
        <f>IFERROR(INDEX(Maestro!$E$2:$E$999,MATCH(ROWS($A$4:A140),Maestro!$O$2:$O$999,0)),"")</f>
        <v>Señor</v>
      </c>
      <c r="F140" s="2" t="str">
        <f>IFERROR(INDEX(Maestro!$F$2:$F$999,MATCH(ROWS($A$4:A140),Maestro!$O$2:$O$999,0)),"")</f>
        <v>Gatica</v>
      </c>
      <c r="G140" s="2" t="str">
        <f>IFERROR(INDEX(Maestro!$G$2:$G$999,MATCH(ROWS($A$4:A140),Maestro!$O$2:$O$999,0)),"")</f>
        <v>Aliaga</v>
      </c>
      <c r="H140" s="2" t="str">
        <f>IFERROR(INDEX(Maestro!$H$2:$H$999,MATCH(ROWS($A$4:A140),Maestro!$O$2:$O$999,0)),"")</f>
        <v>Ricardo</v>
      </c>
      <c r="I140" s="2" t="str">
        <f>IFERROR(INDEX(Maestro!$I$2:$I$999,MATCH(ROWS($A$4:A140),Maestro!$O$2:$O$999,0)),"")</f>
        <v>Subdirector de Personal y Soporte a las Operaciones</v>
      </c>
      <c r="J140" s="2" t="str">
        <f>IFERROR(INDEX(Maestro!$J$2:$J$999,MATCH(ROWS($A$4:A140),Maestro!$O$2:$O$999,0)),"")</f>
        <v>SI</v>
      </c>
      <c r="K140" s="2">
        <f>IFERROR(INDEX(Maestro!$M$2:$M$999,MATCH(ROWS($A$4:A140),Maestro!$O$2:$O$999,0)),"")</f>
        <v>0</v>
      </c>
    </row>
    <row r="141" spans="1:11" ht="20" customHeight="1">
      <c r="A141" s="2" t="str">
        <f>IFERROR(INDEX(Maestro!$A$2:$A$999,MATCH(ROWS($A$4:A141),Maestro!$O$2:$O$999,0)),"")</f>
        <v>OPA</v>
      </c>
      <c r="B141" s="2" t="str">
        <f>IFERROR(INDEX(Maestro!$B$2:$B$999,MATCH(ROWS($A$4:A141),Maestro!$O$2:$O$999,0)),"")</f>
        <v>CELESTE</v>
      </c>
      <c r="C141" s="2">
        <f>IFERROR(INDEX(Maestro!$C$2:$C$999,MATCH(ROWS($A$4:A141),Maestro!$O$2:$O$999,0)),"")</f>
        <v>237</v>
      </c>
      <c r="D141" s="2" t="str">
        <f>IFERROR(INDEX(Maestro!$D$2:$D$999,MATCH(ROWS($A$4:A141),Maestro!$O$2:$O$999,0)),"")</f>
        <v>Prefecto General</v>
      </c>
      <c r="E141" s="2" t="str">
        <f>IFERROR(INDEX(Maestro!$E$2:$E$999,MATCH(ROWS($A$4:A141),Maestro!$O$2:$O$999,0)),"")</f>
        <v>Señor</v>
      </c>
      <c r="F141" s="2" t="str">
        <f>IFERROR(INDEX(Maestro!$F$2:$F$999,MATCH(ROWS($A$4:A141),Maestro!$O$2:$O$999,0)),"")</f>
        <v>Haeger</v>
      </c>
      <c r="G141" s="2" t="str">
        <f>IFERROR(INDEX(Maestro!$G$2:$G$999,MATCH(ROWS($A$4:A141),Maestro!$O$2:$O$999,0)),"")</f>
        <v>Bórquez</v>
      </c>
      <c r="H141" s="2" t="str">
        <f>IFERROR(INDEX(Maestro!$H$2:$H$999,MATCH(ROWS($A$4:A141),Maestro!$O$2:$O$999,0)),"")</f>
        <v>Hugo</v>
      </c>
      <c r="I141" s="2" t="str">
        <f>IFERROR(INDEX(Maestro!$I$2:$I$999,MATCH(ROWS($A$4:A141),Maestro!$O$2:$O$999,0)),"")</f>
        <v>Subdirector de Investigación Policial</v>
      </c>
      <c r="J141" s="2" t="str">
        <f>IFERROR(INDEX(Maestro!$J$2:$J$999,MATCH(ROWS($A$4:A141),Maestro!$O$2:$O$999,0)),"")</f>
        <v>SI</v>
      </c>
      <c r="K141" s="2">
        <f>IFERROR(INDEX(Maestro!$M$2:$M$999,MATCH(ROWS($A$4:A141),Maestro!$O$2:$O$999,0)),"")</f>
        <v>0</v>
      </c>
    </row>
    <row r="142" spans="1:11" ht="20" customHeight="1">
      <c r="A142" s="2" t="str">
        <f>IFERROR(INDEX(Maestro!$A$2:$A$999,MATCH(ROWS($A$4:A142),Maestro!$O$2:$O$999,0)),"")</f>
        <v>OPA</v>
      </c>
      <c r="B142" s="2" t="str">
        <f>IFERROR(INDEX(Maestro!$B$2:$B$999,MATCH(ROWS($A$4:A142),Maestro!$O$2:$O$999,0)),"")</f>
        <v>CELESTE</v>
      </c>
      <c r="C142" s="2">
        <f>IFERROR(INDEX(Maestro!$C$2:$C$999,MATCH(ROWS($A$4:A142),Maestro!$O$2:$O$999,0)),"")</f>
        <v>241</v>
      </c>
      <c r="D142" s="2">
        <f>IFERROR(INDEX(Maestro!$D$2:$D$999,MATCH(ROWS($A$4:A142),Maestro!$O$2:$O$999,0)),"")</f>
        <v>0</v>
      </c>
      <c r="E142" s="2" t="str">
        <f>IFERROR(INDEX(Maestro!$E$2:$E$999,MATCH(ROWS($A$4:A142),Maestro!$O$2:$O$999,0)),"")</f>
        <v>Señor</v>
      </c>
      <c r="F142" s="2" t="str">
        <f>IFERROR(INDEX(Maestro!$F$2:$F$999,MATCH(ROWS($A$4:A142),Maestro!$O$2:$O$999,0)),"")</f>
        <v>Lecaros</v>
      </c>
      <c r="G142" s="2">
        <f>IFERROR(INDEX(Maestro!$G$2:$G$999,MATCH(ROWS($A$4:A142),Maestro!$O$2:$O$999,0)),"")</f>
        <v>0</v>
      </c>
      <c r="H142" s="2" t="str">
        <f>IFERROR(INDEX(Maestro!$H$2:$H$999,MATCH(ROWS($A$4:A142),Maestro!$O$2:$O$999,0)),"")</f>
        <v>Cristian</v>
      </c>
      <c r="I142" s="2">
        <f>IFERROR(INDEX(Maestro!$I$2:$I$999,MATCH(ROWS($A$4:A142),Maestro!$O$2:$O$999,0)),"")</f>
        <v>0</v>
      </c>
      <c r="J142" s="2" t="str">
        <f>IFERROR(INDEX(Maestro!$J$2:$J$999,MATCH(ROWS($A$4:A142),Maestro!$O$2:$O$999,0)),"")</f>
        <v>SI</v>
      </c>
      <c r="K142" s="2">
        <f>IFERROR(INDEX(Maestro!$M$2:$M$999,MATCH(ROWS($A$4:A142),Maestro!$O$2:$O$999,0)),"")</f>
        <v>0</v>
      </c>
    </row>
    <row r="143" spans="1:11" ht="20" customHeight="1">
      <c r="A143" s="2" t="str">
        <f>IFERROR(INDEX(Maestro!$A$2:$A$999,MATCH(ROWS($A$4:A143),Maestro!$O$2:$O$999,0)),"")</f>
        <v>OPA</v>
      </c>
      <c r="B143" s="2" t="str">
        <f>IFERROR(INDEX(Maestro!$B$2:$B$999,MATCH(ROWS($A$4:A143),Maestro!$O$2:$O$999,0)),"")</f>
        <v>CELESTE</v>
      </c>
      <c r="C143" s="2">
        <f>IFERROR(INDEX(Maestro!$C$2:$C$999,MATCH(ROWS($A$4:A143),Maestro!$O$2:$O$999,0)),"")</f>
        <v>242</v>
      </c>
      <c r="D143" s="2">
        <f>IFERROR(INDEX(Maestro!$D$2:$D$999,MATCH(ROWS($A$4:A143),Maestro!$O$2:$O$999,0)),"")</f>
        <v>0</v>
      </c>
      <c r="E143" s="2" t="str">
        <f>IFERROR(INDEX(Maestro!$E$2:$E$999,MATCH(ROWS($A$4:A143),Maestro!$O$2:$O$999,0)),"")</f>
        <v>Señor</v>
      </c>
      <c r="F143" s="2" t="str">
        <f>IFERROR(INDEX(Maestro!$F$2:$F$999,MATCH(ROWS($A$4:A143),Maestro!$O$2:$O$999,0)),"")</f>
        <v>Lobo</v>
      </c>
      <c r="G143" s="2">
        <f>IFERROR(INDEX(Maestro!$G$2:$G$999,MATCH(ROWS($A$4:A143),Maestro!$O$2:$O$999,0)),"")</f>
        <v>0</v>
      </c>
      <c r="H143" s="2" t="str">
        <f>IFERROR(INDEX(Maestro!$H$2:$H$999,MATCH(ROWS($A$4:A143),Maestro!$O$2:$O$999,0)),"")</f>
        <v>Rodrigo</v>
      </c>
      <c r="I143" s="2" t="str">
        <f>IFERROR(INDEX(Maestro!$I$2:$I$999,MATCH(ROWS($A$4:A143),Maestro!$O$2:$O$999,0)),"")</f>
        <v>Gerente FISA</v>
      </c>
      <c r="J143" s="2" t="str">
        <f>IFERROR(INDEX(Maestro!$J$2:$J$999,MATCH(ROWS($A$4:A143),Maestro!$O$2:$O$999,0)),"")</f>
        <v>SI</v>
      </c>
      <c r="K143" s="2">
        <f>IFERROR(INDEX(Maestro!$M$2:$M$999,MATCH(ROWS($A$4:A143),Maestro!$O$2:$O$999,0)),"")</f>
        <v>0</v>
      </c>
    </row>
    <row r="144" spans="1:11" ht="20" customHeight="1">
      <c r="A144" s="2" t="str">
        <f>IFERROR(INDEX(Maestro!$A$2:$A$999,MATCH(ROWS($A$4:A144),Maestro!$O$2:$O$999,0)),"")</f>
        <v>OPA</v>
      </c>
      <c r="B144" s="2" t="str">
        <f>IFERROR(INDEX(Maestro!$B$2:$B$999,MATCH(ROWS($A$4:A144),Maestro!$O$2:$O$999,0)),"")</f>
        <v>CELESTE</v>
      </c>
      <c r="C144" s="2">
        <f>IFERROR(INDEX(Maestro!$C$2:$C$999,MATCH(ROWS($A$4:A144),Maestro!$O$2:$O$999,0)),"")</f>
        <v>243</v>
      </c>
      <c r="D144" s="2">
        <f>IFERROR(INDEX(Maestro!$D$2:$D$999,MATCH(ROWS($A$4:A144),Maestro!$O$2:$O$999,0)),"")</f>
        <v>0</v>
      </c>
      <c r="E144" s="2" t="str">
        <f>IFERROR(INDEX(Maestro!$E$2:$E$999,MATCH(ROWS($A$4:A144),Maestro!$O$2:$O$999,0)),"")</f>
        <v>Señor</v>
      </c>
      <c r="F144" s="2" t="str">
        <f>IFERROR(INDEX(Maestro!$F$2:$F$999,MATCH(ROWS($A$4:A144),Maestro!$O$2:$O$999,0)),"")</f>
        <v>Baeza</v>
      </c>
      <c r="G144" s="2" t="str">
        <f>IFERROR(INDEX(Maestro!$G$2:$G$999,MATCH(ROWS($A$4:A144),Maestro!$O$2:$O$999,0)),"")</f>
        <v>González</v>
      </c>
      <c r="H144" s="2" t="str">
        <f>IFERROR(INDEX(Maestro!$H$2:$H$999,MATCH(ROWS($A$4:A144),Maestro!$O$2:$O$999,0)),"")</f>
        <v>Segio</v>
      </c>
      <c r="I144" s="2" t="str">
        <f>IFERROR(INDEX(Maestro!$I$2:$I$999,MATCH(ROWS($A$4:A144),Maestro!$O$2:$O$999,0)),"")</f>
        <v>COTRAPORCHI</v>
      </c>
      <c r="J144" s="2" t="str">
        <f>IFERROR(INDEX(Maestro!$J$2:$J$999,MATCH(ROWS($A$4:A144),Maestro!$O$2:$O$999,0)),"")</f>
        <v>SI</v>
      </c>
      <c r="K144" s="2">
        <f>IFERROR(INDEX(Maestro!$M$2:$M$999,MATCH(ROWS($A$4:A144),Maestro!$O$2:$O$999,0)),"")</f>
        <v>0</v>
      </c>
    </row>
    <row r="145" spans="1:11" ht="20" customHeight="1">
      <c r="A145" s="2" t="str">
        <f>IFERROR(INDEX(Maestro!$A$2:$A$999,MATCH(ROWS($A$4:A145),Maestro!$O$2:$O$999,0)),"")</f>
        <v>OPA</v>
      </c>
      <c r="B145" s="2" t="str">
        <f>IFERROR(INDEX(Maestro!$B$2:$B$999,MATCH(ROWS($A$4:A145),Maestro!$O$2:$O$999,0)),"")</f>
        <v>CELESTE</v>
      </c>
      <c r="C145" s="2">
        <f>IFERROR(INDEX(Maestro!$C$2:$C$999,MATCH(ROWS($A$4:A145),Maestro!$O$2:$O$999,0)),"")</f>
        <v>245</v>
      </c>
      <c r="D145" s="2">
        <f>IFERROR(INDEX(Maestro!$D$2:$D$999,MATCH(ROWS($A$4:A145),Maestro!$O$2:$O$999,0)),"")</f>
        <v>0</v>
      </c>
      <c r="E145" s="2" t="str">
        <f>IFERROR(INDEX(Maestro!$E$2:$E$999,MATCH(ROWS($A$4:A145),Maestro!$O$2:$O$999,0)),"")</f>
        <v>Señora</v>
      </c>
      <c r="F145" s="2" t="str">
        <f>IFERROR(INDEX(Maestro!$F$2:$F$999,MATCH(ROWS($A$4:A145),Maestro!$O$2:$O$999,0)),"")</f>
        <v>Carvajal Chamorro Carvajal, Nicolás - SIN RECEPCIÓN</v>
      </c>
      <c r="G145" s="2">
        <f>IFERROR(INDEX(Maestro!$G$2:$G$999,MATCH(ROWS($A$4:A145),Maestro!$O$2:$O$999,0)),"")</f>
        <v>0</v>
      </c>
      <c r="H145" s="2" t="str">
        <f>IFERROR(INDEX(Maestro!$H$2:$H$999,MATCH(ROWS($A$4:A145),Maestro!$O$2:$O$999,0)),"")</f>
        <v>Bárbara</v>
      </c>
      <c r="I145" s="2" t="str">
        <f>IFERROR(INDEX(Maestro!$I$2:$I$999,MATCH(ROWS($A$4:A145),Maestro!$O$2:$O$999,0)),"")</f>
        <v>Jefa Gabinete Subsecfa</v>
      </c>
      <c r="J145" s="2" t="str">
        <f>IFERROR(INDEX(Maestro!$J$2:$J$999,MATCH(ROWS($A$4:A145),Maestro!$O$2:$O$999,0)),"")</f>
        <v>SI</v>
      </c>
      <c r="K145" s="2" t="str">
        <f>IFERROR(INDEX(Maestro!$M$2:$M$999,MATCH(ROWS($A$4:A145),Maestro!$O$2:$O$999,0)),"")</f>
        <v>HIJO - SIN RECEPCIÓN</v>
      </c>
    </row>
    <row r="146" spans="1:11" ht="20" customHeight="1">
      <c r="A146" s="2" t="str">
        <f>IFERROR(INDEX(Maestro!$A$2:$A$999,MATCH(ROWS($A$4:A146),Maestro!$O$2:$O$999,0)),"")</f>
        <v>PRIZONA</v>
      </c>
      <c r="B146" s="2" t="str">
        <f>IFERROR(INDEX(Maestro!$B$2:$B$999,MATCH(ROWS($A$4:A146),Maestro!$O$2:$O$999,0)),"")</f>
        <v>CELESTE</v>
      </c>
      <c r="C146" s="2">
        <f>IFERROR(INDEX(Maestro!$C$2:$C$999,MATCH(ROWS($A$4:A146),Maestro!$O$2:$O$999,0)),"")</f>
        <v>247</v>
      </c>
      <c r="D146" s="2" t="str">
        <f>IFERROR(INDEX(Maestro!$D$2:$D$999,MATCH(ROWS($A$4:A146),Maestro!$O$2:$O$999,0)),"")</f>
        <v>VA</v>
      </c>
      <c r="E146" s="2" t="str">
        <f>IFERROR(INDEX(Maestro!$E$2:$E$999,MATCH(ROWS($A$4:A146),Maestro!$O$2:$O$999,0)),"")</f>
        <v>Señor(a)</v>
      </c>
      <c r="F146" s="2" t="str">
        <f>IFERROR(INDEX(Maestro!$F$2:$F$999,MATCH(ROWS($A$4:A146),Maestro!$O$2:$O$999,0)),"")</f>
        <v>Arenas</v>
      </c>
      <c r="G146" s="2" t="str">
        <f>IFERROR(INDEX(Maestro!$G$2:$G$999,MATCH(ROWS($A$4:A146),Maestro!$O$2:$O$999,0)),"")</f>
        <v>Menares</v>
      </c>
      <c r="H146" s="2" t="str">
        <f>IFERROR(INDEX(Maestro!$H$2:$H$999,MATCH(ROWS($A$4:A146),Maestro!$O$2:$O$999,0)),"")</f>
        <v>Mauricio</v>
      </c>
      <c r="I146" s="2" t="str">
        <f>IFERROR(INDEX(Maestro!$I$2:$I$999,MATCH(ROWS($A$4:A146),Maestro!$O$2:$O$999,0)),"")</f>
        <v>Director General del Personal de la Armada</v>
      </c>
      <c r="J146" s="2" t="str">
        <f>IFERROR(INDEX(Maestro!$J$2:$J$999,MATCH(ROWS($A$4:A146),Maestro!$O$2:$O$999,0)),"")</f>
        <v>SI</v>
      </c>
      <c r="K146" s="2">
        <f>IFERROR(INDEX(Maestro!$M$2:$M$999,MATCH(ROWS($A$4:A146),Maestro!$O$2:$O$999,0)),"")</f>
        <v>0</v>
      </c>
    </row>
    <row r="147" spans="1:11" ht="20" customHeight="1">
      <c r="A147" s="2" t="str">
        <f>IFERROR(INDEX(Maestro!$A$2:$A$999,MATCH(ROWS($A$4:A147),Maestro!$O$2:$O$999,0)),"")</f>
        <v>PRIZONA</v>
      </c>
      <c r="B147" s="2" t="str">
        <f>IFERROR(INDEX(Maestro!$B$2:$B$999,MATCH(ROWS($A$4:A147),Maestro!$O$2:$O$999,0)),"")</f>
        <v>CELESTE</v>
      </c>
      <c r="C147" s="2">
        <f>IFERROR(INDEX(Maestro!$C$2:$C$999,MATCH(ROWS($A$4:A147),Maestro!$O$2:$O$999,0)),"")</f>
        <v>248</v>
      </c>
      <c r="D147" s="2" t="str">
        <f>IFERROR(INDEX(Maestro!$D$2:$D$999,MATCH(ROWS($A$4:A147),Maestro!$O$2:$O$999,0)),"")</f>
        <v>Coronel de Aviación (DA)</v>
      </c>
      <c r="E147" s="2" t="str">
        <f>IFERROR(INDEX(Maestro!$E$2:$E$999,MATCH(ROWS($A$4:A147),Maestro!$O$2:$O$999,0)),"")</f>
        <v>Señor(a)</v>
      </c>
      <c r="F147" s="2" t="str">
        <f>IFERROR(INDEX(Maestro!$F$2:$F$999,MATCH(ROWS($A$4:A147),Maestro!$O$2:$O$999,0)),"")</f>
        <v>Belmar</v>
      </c>
      <c r="G147" s="2" t="str">
        <f>IFERROR(INDEX(Maestro!$G$2:$G$999,MATCH(ROWS($A$4:A147),Maestro!$O$2:$O$999,0)),"")</f>
        <v>Fischer</v>
      </c>
      <c r="H147" s="2" t="str">
        <f>IFERROR(INDEX(Maestro!$H$2:$H$999,MATCH(ROWS($A$4:A147),Maestro!$O$2:$O$999,0)),"")</f>
        <v>Carlos</v>
      </c>
      <c r="I147" s="2" t="str">
        <f>IFERROR(INDEX(Maestro!$I$2:$I$999,MATCH(ROWS($A$4:A147),Maestro!$O$2:$O$999,0)),"")</f>
        <v>Comandante del Regimiento de Artillería Antiaérea y Fuerzas Especiales "Escue...</v>
      </c>
      <c r="J147" s="2" t="str">
        <f>IFERROR(INDEX(Maestro!$J$2:$J$999,MATCH(ROWS($A$4:A147),Maestro!$O$2:$O$999,0)),"")</f>
        <v>SI</v>
      </c>
      <c r="K147" s="2">
        <f>IFERROR(INDEX(Maestro!$M$2:$M$999,MATCH(ROWS($A$4:A147),Maestro!$O$2:$O$999,0)),"")</f>
        <v>0</v>
      </c>
    </row>
    <row r="148" spans="1:11" ht="20" customHeight="1">
      <c r="A148" s="2" t="str">
        <f>IFERROR(INDEX(Maestro!$A$2:$A$999,MATCH(ROWS($A$4:A148),Maestro!$O$2:$O$999,0)),"")</f>
        <v>PRIZONA</v>
      </c>
      <c r="B148" s="2" t="str">
        <f>IFERROR(INDEX(Maestro!$B$2:$B$999,MATCH(ROWS($A$4:A148),Maestro!$O$2:$O$999,0)),"")</f>
        <v>CELESTE</v>
      </c>
      <c r="C148" s="2">
        <f>IFERROR(INDEX(Maestro!$C$2:$C$999,MATCH(ROWS($A$4:A148),Maestro!$O$2:$O$999,0)),"")</f>
        <v>249</v>
      </c>
      <c r="D148" s="2" t="str">
        <f>IFERROR(INDEX(Maestro!$D$2:$D$999,MATCH(ROWS($A$4:A148),Maestro!$O$2:$O$999,0)),"")</f>
        <v>CA</v>
      </c>
      <c r="E148" s="2" t="str">
        <f>IFERROR(INDEX(Maestro!$E$2:$E$999,MATCH(ROWS($A$4:A148),Maestro!$O$2:$O$999,0)),"")</f>
        <v>Señor(a)</v>
      </c>
      <c r="F148" s="2" t="str">
        <f>IFERROR(INDEX(Maestro!$F$2:$F$999,MATCH(ROWS($A$4:A148),Maestro!$O$2:$O$999,0)),"")</f>
        <v>Beltrán</v>
      </c>
      <c r="G148" s="2" t="str">
        <f>IFERROR(INDEX(Maestro!$G$2:$G$999,MATCH(ROWS($A$4:A148),Maestro!$O$2:$O$999,0)),"")</f>
        <v>Garrido</v>
      </c>
      <c r="H148" s="2" t="str">
        <f>IFERROR(INDEX(Maestro!$H$2:$H$999,MATCH(ROWS($A$4:A148),Maestro!$O$2:$O$999,0)),"")</f>
        <v>Gonzalo</v>
      </c>
      <c r="I148" s="2" t="str">
        <f>IFERROR(INDEX(Maestro!$I$2:$I$999,MATCH(ROWS($A$4:A148),Maestro!$O$2:$O$999,0)),"")</f>
        <v>Director de Educación de la Armada</v>
      </c>
      <c r="J148" s="2" t="str">
        <f>IFERROR(INDEX(Maestro!$J$2:$J$999,MATCH(ROWS($A$4:A148),Maestro!$O$2:$O$999,0)),"")</f>
        <v>SI</v>
      </c>
      <c r="K148" s="2">
        <f>IFERROR(INDEX(Maestro!$M$2:$M$999,MATCH(ROWS($A$4:A148),Maestro!$O$2:$O$999,0)),"")</f>
        <v>0</v>
      </c>
    </row>
    <row r="149" spans="1:11" ht="20" customHeight="1">
      <c r="A149" s="2" t="str">
        <f>IFERROR(INDEX(Maestro!$A$2:$A$999,MATCH(ROWS($A$4:A149),Maestro!$O$2:$O$999,0)),"")</f>
        <v>PRIZONA</v>
      </c>
      <c r="B149" s="2" t="str">
        <f>IFERROR(INDEX(Maestro!$B$2:$B$999,MATCH(ROWS($A$4:A149),Maestro!$O$2:$O$999,0)),"")</f>
        <v>CELESTE</v>
      </c>
      <c r="C149" s="2">
        <f>IFERROR(INDEX(Maestro!$C$2:$C$999,MATCH(ROWS($A$4:A149),Maestro!$O$2:$O$999,0)),"")</f>
        <v>252</v>
      </c>
      <c r="D149" s="2">
        <f>IFERROR(INDEX(Maestro!$D$2:$D$999,MATCH(ROWS($A$4:A149),Maestro!$O$2:$O$999,0)),"")</f>
        <v>0</v>
      </c>
      <c r="E149" s="2" t="str">
        <f>IFERROR(INDEX(Maestro!$E$2:$E$999,MATCH(ROWS($A$4:A149),Maestro!$O$2:$O$999,0)),"")</f>
        <v>Señor(a)</v>
      </c>
      <c r="F149" s="2" t="str">
        <f>IFERROR(INDEX(Maestro!$F$2:$F$999,MATCH(ROWS($A$4:A149),Maestro!$O$2:$O$999,0)),"")</f>
        <v>Cornejo</v>
      </c>
      <c r="G149" s="2" t="str">
        <f>IFERROR(INDEX(Maestro!$G$2:$G$999,MATCH(ROWS($A$4:A149),Maestro!$O$2:$O$999,0)),"")</f>
        <v>Medina</v>
      </c>
      <c r="H149" s="2" t="str">
        <f>IFERROR(INDEX(Maestro!$H$2:$H$999,MATCH(ROWS($A$4:A149),Maestro!$O$2:$O$999,0)),"")</f>
        <v>Leslie</v>
      </c>
      <c r="I149" s="2" t="str">
        <f>IFERROR(INDEX(Maestro!$I$2:$I$999,MATCH(ROWS($A$4:A149),Maestro!$O$2:$O$999,0)),"")</f>
        <v>Seremi Bienes Nacionales</v>
      </c>
      <c r="J149" s="2" t="str">
        <f>IFERROR(INDEX(Maestro!$J$2:$J$999,MATCH(ROWS($A$4:A149),Maestro!$O$2:$O$999,0)),"")</f>
        <v>SI</v>
      </c>
      <c r="K149" s="2">
        <f>IFERROR(INDEX(Maestro!$M$2:$M$999,MATCH(ROWS($A$4:A149),Maestro!$O$2:$O$999,0)),"")</f>
        <v>0</v>
      </c>
    </row>
    <row r="150" spans="1:11" ht="20" customHeight="1">
      <c r="A150" s="2" t="str">
        <f>IFERROR(INDEX(Maestro!$A$2:$A$999,MATCH(ROWS($A$4:A150),Maestro!$O$2:$O$999,0)),"")</f>
        <v>PRIZONA</v>
      </c>
      <c r="B150" s="2" t="str">
        <f>IFERROR(INDEX(Maestro!$B$2:$B$999,MATCH(ROWS($A$4:A150),Maestro!$O$2:$O$999,0)),"")</f>
        <v>CELESTE</v>
      </c>
      <c r="C150" s="2">
        <f>IFERROR(INDEX(Maestro!$C$2:$C$999,MATCH(ROWS($A$4:A150),Maestro!$O$2:$O$999,0)),"")</f>
        <v>253</v>
      </c>
      <c r="D150" s="2" t="str">
        <f>IFERROR(INDEX(Maestro!$D$2:$D$999,MATCH(ROWS($A$4:A150),Maestro!$O$2:$O$999,0)),"")</f>
        <v>VA</v>
      </c>
      <c r="E150" s="2" t="str">
        <f>IFERROR(INDEX(Maestro!$E$2:$E$999,MATCH(ROWS($A$4:A150),Maestro!$O$2:$O$999,0)),"")</f>
        <v>Señor(a)</v>
      </c>
      <c r="F150" s="2" t="str">
        <f>IFERROR(INDEX(Maestro!$F$2:$F$999,MATCH(ROWS($A$4:A150),Maestro!$O$2:$O$999,0)),"")</f>
        <v>Delgado</v>
      </c>
      <c r="G150" s="2" t="str">
        <f>IFERROR(INDEX(Maestro!$G$2:$G$999,MATCH(ROWS($A$4:A150),Maestro!$O$2:$O$999,0)),"")</f>
        <v>Boffil</v>
      </c>
      <c r="H150" s="2" t="str">
        <f>IFERROR(INDEX(Maestro!$H$2:$H$999,MATCH(ROWS($A$4:A150),Maestro!$O$2:$O$999,0)),"")</f>
        <v>César</v>
      </c>
      <c r="I150" s="2" t="str">
        <f>IFERROR(INDEX(Maestro!$I$2:$I$999,MATCH(ROWS($A$4:A150),Maestro!$O$2:$O$999,0)),"")</f>
        <v>Director General de los Servicios de la Armada</v>
      </c>
      <c r="J150" s="2" t="str">
        <f>IFERROR(INDEX(Maestro!$J$2:$J$999,MATCH(ROWS($A$4:A150),Maestro!$O$2:$O$999,0)),"")</f>
        <v>SI</v>
      </c>
      <c r="K150" s="2">
        <f>IFERROR(INDEX(Maestro!$M$2:$M$999,MATCH(ROWS($A$4:A150),Maestro!$O$2:$O$999,0)),"")</f>
        <v>0</v>
      </c>
    </row>
    <row r="151" spans="1:11" ht="20" customHeight="1">
      <c r="A151" s="2" t="str">
        <f>IFERROR(INDEX(Maestro!$A$2:$A$999,MATCH(ROWS($A$4:A151),Maestro!$O$2:$O$999,0)),"")</f>
        <v>PRIZONA</v>
      </c>
      <c r="B151" s="2" t="str">
        <f>IFERROR(INDEX(Maestro!$B$2:$B$999,MATCH(ROWS($A$4:A151),Maestro!$O$2:$O$999,0)),"")</f>
        <v>CELESTE</v>
      </c>
      <c r="C151" s="2">
        <f>IFERROR(INDEX(Maestro!$C$2:$C$999,MATCH(ROWS($A$4:A151),Maestro!$O$2:$O$999,0)),"")</f>
        <v>256</v>
      </c>
      <c r="D151" s="2" t="str">
        <f>IFERROR(INDEX(Maestro!$D$2:$D$999,MATCH(ROWS($A$4:A151),Maestro!$O$2:$O$999,0)),"")</f>
        <v>CA JT</v>
      </c>
      <c r="E151" s="2" t="str">
        <f>IFERROR(INDEX(Maestro!$E$2:$E$999,MATCH(ROWS($A$4:A151),Maestro!$O$2:$O$999,0)),"")</f>
        <v>Señor(a)</v>
      </c>
      <c r="F151" s="2" t="str">
        <f>IFERROR(INDEX(Maestro!$F$2:$F$999,MATCH(ROWS($A$4:A151),Maestro!$O$2:$O$999,0)),"")</f>
        <v>Figueroa</v>
      </c>
      <c r="G151" s="2" t="str">
        <f>IFERROR(INDEX(Maestro!$G$2:$G$999,MATCH(ROWS($A$4:A151),Maestro!$O$2:$O$999,0)),"")</f>
        <v>Grover</v>
      </c>
      <c r="H151" s="2" t="str">
        <f>IFERROR(INDEX(Maestro!$H$2:$H$999,MATCH(ROWS($A$4:A151),Maestro!$O$2:$O$999,0)),"")</f>
        <v>Francisco</v>
      </c>
      <c r="I151" s="2" t="str">
        <f>IFERROR(INDEX(Maestro!$I$2:$I$999,MATCH(ROWS($A$4:A151),Maestro!$O$2:$O$999,0)),"")</f>
        <v>Auditor General de la Armada</v>
      </c>
      <c r="J151" s="2" t="str">
        <f>IFERROR(INDEX(Maestro!$J$2:$J$999,MATCH(ROWS($A$4:A151),Maestro!$O$2:$O$999,0)),"")</f>
        <v>SI</v>
      </c>
      <c r="K151" s="2">
        <f>IFERROR(INDEX(Maestro!$M$2:$M$999,MATCH(ROWS($A$4:A151),Maestro!$O$2:$O$999,0)),"")</f>
        <v>0</v>
      </c>
    </row>
    <row r="152" spans="1:11" ht="20" customHeight="1">
      <c r="A152" s="2" t="str">
        <f>IFERROR(INDEX(Maestro!$A$2:$A$999,MATCH(ROWS($A$4:A152),Maestro!$O$2:$O$999,0)),"")</f>
        <v>PRIZONA</v>
      </c>
      <c r="B152" s="2" t="str">
        <f>IFERROR(INDEX(Maestro!$B$2:$B$999,MATCH(ROWS($A$4:A152),Maestro!$O$2:$O$999,0)),"")</f>
        <v>CELESTE</v>
      </c>
      <c r="C152" s="2">
        <f>IFERROR(INDEX(Maestro!$C$2:$C$999,MATCH(ROWS($A$4:A152),Maestro!$O$2:$O$999,0)),"")</f>
        <v>257</v>
      </c>
      <c r="D152" s="2" t="str">
        <f>IFERROR(INDEX(Maestro!$D$2:$D$999,MATCH(ROWS($A$4:A152),Maestro!$O$2:$O$999,0)),"")</f>
        <v>CA AB</v>
      </c>
      <c r="E152" s="2" t="str">
        <f>IFERROR(INDEX(Maestro!$E$2:$E$999,MATCH(ROWS($A$4:A152),Maestro!$O$2:$O$999,0)),"")</f>
        <v>Señor(a)</v>
      </c>
      <c r="F152" s="2" t="str">
        <f>IFERROR(INDEX(Maestro!$F$2:$F$999,MATCH(ROWS($A$4:A152),Maestro!$O$2:$O$999,0)),"")</f>
        <v>Fort</v>
      </c>
      <c r="G152" s="2" t="str">
        <f>IFERROR(INDEX(Maestro!$G$2:$G$999,MATCH(ROWS($A$4:A152),Maestro!$O$2:$O$999,0)),"")</f>
        <v>Santander</v>
      </c>
      <c r="H152" s="2" t="str">
        <f>IFERROR(INDEX(Maestro!$H$2:$H$999,MATCH(ROWS($A$4:A152),Maestro!$O$2:$O$999,0)),"")</f>
        <v>Marcel</v>
      </c>
      <c r="I152" s="2" t="str">
        <f>IFERROR(INDEX(Maestro!$I$2:$I$999,MATCH(ROWS($A$4:A152),Maestro!$O$2:$O$999,0)),"")</f>
        <v>Director General de Finanzas de la Armada</v>
      </c>
      <c r="J152" s="2" t="str">
        <f>IFERROR(INDEX(Maestro!$J$2:$J$999,MATCH(ROWS($A$4:A152),Maestro!$O$2:$O$999,0)),"")</f>
        <v>SI</v>
      </c>
      <c r="K152" s="2">
        <f>IFERROR(INDEX(Maestro!$M$2:$M$999,MATCH(ROWS($A$4:A152),Maestro!$O$2:$O$999,0)),"")</f>
        <v>0</v>
      </c>
    </row>
    <row r="153" spans="1:11" ht="20" customHeight="1">
      <c r="A153" s="2" t="str">
        <f>IFERROR(INDEX(Maestro!$A$2:$A$999,MATCH(ROWS($A$4:A153),Maestro!$O$2:$O$999,0)),"")</f>
        <v>PRIZONA</v>
      </c>
      <c r="B153" s="2" t="str">
        <f>IFERROR(INDEX(Maestro!$B$2:$B$999,MATCH(ROWS($A$4:A153),Maestro!$O$2:$O$999,0)),"")</f>
        <v>CELESTE</v>
      </c>
      <c r="C153" s="2">
        <f>IFERROR(INDEX(Maestro!$C$2:$C$999,MATCH(ROWS($A$4:A153),Maestro!$O$2:$O$999,0)),"")</f>
        <v>258</v>
      </c>
      <c r="D153" s="2">
        <f>IFERROR(INDEX(Maestro!$D$2:$D$999,MATCH(ROWS($A$4:A153),Maestro!$O$2:$O$999,0)),"")</f>
        <v>0</v>
      </c>
      <c r="E153" s="2" t="str">
        <f>IFERROR(INDEX(Maestro!$E$2:$E$999,MATCH(ROWS($A$4:A153),Maestro!$O$2:$O$999,0)),"")</f>
        <v>Señor(a)</v>
      </c>
      <c r="F153" s="2" t="str">
        <f>IFERROR(INDEX(Maestro!$F$2:$F$999,MATCH(ROWS($A$4:A153),Maestro!$O$2:$O$999,0)),"")</f>
        <v>Garay</v>
      </c>
      <c r="G153" s="2" t="str">
        <f>IFERROR(INDEX(Maestro!$G$2:$G$999,MATCH(ROWS($A$4:A153),Maestro!$O$2:$O$999,0)),"")</f>
        <v>Retamal</v>
      </c>
      <c r="H153" s="2" t="str">
        <f>IFERROR(INDEX(Maestro!$H$2:$H$999,MATCH(ROWS($A$4:A153),Maestro!$O$2:$O$999,0)),"")</f>
        <v>Francisca</v>
      </c>
      <c r="I153" s="2" t="str">
        <f>IFERROR(INDEX(Maestro!$I$2:$I$999,MATCH(ROWS($A$4:A153),Maestro!$O$2:$O$999,0)),"")</f>
        <v>Seremi de Medio Ambiente</v>
      </c>
      <c r="J153" s="2" t="str">
        <f>IFERROR(INDEX(Maestro!$J$2:$J$999,MATCH(ROWS($A$4:A153),Maestro!$O$2:$O$999,0)),"")</f>
        <v>SI</v>
      </c>
      <c r="K153" s="2">
        <f>IFERROR(INDEX(Maestro!$M$2:$M$999,MATCH(ROWS($A$4:A153),Maestro!$O$2:$O$999,0)),"")</f>
        <v>0</v>
      </c>
    </row>
    <row r="154" spans="1:11" ht="20" customHeight="1">
      <c r="A154" s="2" t="str">
        <f>IFERROR(INDEX(Maestro!$A$2:$A$999,MATCH(ROWS($A$4:A154),Maestro!$O$2:$O$999,0)),"")</f>
        <v>PRIZONA</v>
      </c>
      <c r="B154" s="2" t="str">
        <f>IFERROR(INDEX(Maestro!$B$2:$B$999,MATCH(ROWS($A$4:A154),Maestro!$O$2:$O$999,0)),"")</f>
        <v>CELESTE</v>
      </c>
      <c r="C154" s="2">
        <f>IFERROR(INDEX(Maestro!$C$2:$C$999,MATCH(ROWS($A$4:A154),Maestro!$O$2:$O$999,0)),"")</f>
        <v>259</v>
      </c>
      <c r="D154" s="2">
        <f>IFERROR(INDEX(Maestro!$D$2:$D$999,MATCH(ROWS($A$4:A154),Maestro!$O$2:$O$999,0)),"")</f>
        <v>0</v>
      </c>
      <c r="E154" s="2" t="str">
        <f>IFERROR(INDEX(Maestro!$E$2:$E$999,MATCH(ROWS($A$4:A154),Maestro!$O$2:$O$999,0)),"")</f>
        <v>Señor(a)</v>
      </c>
      <c r="F154" s="2" t="str">
        <f>IFERROR(INDEX(Maestro!$F$2:$F$999,MATCH(ROWS($A$4:A154),Maestro!$O$2:$O$999,0)),"")</f>
        <v>González</v>
      </c>
      <c r="G154" s="2" t="str">
        <f>IFERROR(INDEX(Maestro!$G$2:$G$999,MATCH(ROWS($A$4:A154),Maestro!$O$2:$O$999,0)),"")</f>
        <v>Camus</v>
      </c>
      <c r="H154" s="2" t="str">
        <f>IFERROR(INDEX(Maestro!$H$2:$H$999,MATCH(ROWS($A$4:A154),Maestro!$O$2:$O$999,0)),"")</f>
        <v>Rafael</v>
      </c>
      <c r="I154" s="2" t="str">
        <f>IFERROR(INDEX(Maestro!$I$2:$I$999,MATCH(ROWS($A$4:A154),Maestro!$O$2:$O$999,0)),"")</f>
        <v>Seremi de Justicia y Derechos Humanos</v>
      </c>
      <c r="J154" s="2" t="str">
        <f>IFERROR(INDEX(Maestro!$J$2:$J$999,MATCH(ROWS($A$4:A154),Maestro!$O$2:$O$999,0)),"")</f>
        <v>SI</v>
      </c>
      <c r="K154" s="2">
        <f>IFERROR(INDEX(Maestro!$M$2:$M$999,MATCH(ROWS($A$4:A154),Maestro!$O$2:$O$999,0)),"")</f>
        <v>0</v>
      </c>
    </row>
    <row r="155" spans="1:11" ht="20" customHeight="1">
      <c r="A155" s="2" t="str">
        <f>IFERROR(INDEX(Maestro!$A$2:$A$999,MATCH(ROWS($A$4:A155),Maestro!$O$2:$O$999,0)),"")</f>
        <v>PRIZONA</v>
      </c>
      <c r="B155" s="2" t="str">
        <f>IFERROR(INDEX(Maestro!$B$2:$B$999,MATCH(ROWS($A$4:A155),Maestro!$O$2:$O$999,0)),"")</f>
        <v>CELESTE</v>
      </c>
      <c r="C155" s="2">
        <f>IFERROR(INDEX(Maestro!$C$2:$C$999,MATCH(ROWS($A$4:A155),Maestro!$O$2:$O$999,0)),"")</f>
        <v>261</v>
      </c>
      <c r="D155" s="2" t="str">
        <f>IFERROR(INDEX(Maestro!$D$2:$D$999,MATCH(ROWS($A$4:A155),Maestro!$O$2:$O$999,0)),"")</f>
        <v>CA</v>
      </c>
      <c r="E155" s="2" t="str">
        <f>IFERROR(INDEX(Maestro!$E$2:$E$999,MATCH(ROWS($A$4:A155),Maestro!$O$2:$O$999,0)),"")</f>
        <v>Señor(a)</v>
      </c>
      <c r="F155" s="2" t="str">
        <f>IFERROR(INDEX(Maestro!$F$2:$F$999,MATCH(ROWS($A$4:A155),Maestro!$O$2:$O$999,0)),"")</f>
        <v>Guerrero</v>
      </c>
      <c r="G155" s="2" t="str">
        <f>IFERROR(INDEX(Maestro!$G$2:$G$999,MATCH(ROWS($A$4:A155),Maestro!$O$2:$O$999,0)),"")</f>
        <v>García</v>
      </c>
      <c r="H155" s="2" t="str">
        <f>IFERROR(INDEX(Maestro!$H$2:$H$999,MATCH(ROWS($A$4:A155),Maestro!$O$2:$O$999,0)),"")</f>
        <v>Alberto</v>
      </c>
      <c r="I155" s="2" t="str">
        <f>IFERROR(INDEX(Maestro!$I$2:$I$999,MATCH(ROWS($A$4:A155),Maestro!$O$2:$O$999,0)),"")</f>
        <v>Director de Programas, Investigación y Desarrollo de la Armada</v>
      </c>
      <c r="J155" s="2" t="str">
        <f>IFERROR(INDEX(Maestro!$J$2:$J$999,MATCH(ROWS($A$4:A155),Maestro!$O$2:$O$999,0)),"")</f>
        <v>SI</v>
      </c>
      <c r="K155" s="2">
        <f>IFERROR(INDEX(Maestro!$M$2:$M$999,MATCH(ROWS($A$4:A155),Maestro!$O$2:$O$999,0)),"")</f>
        <v>0</v>
      </c>
    </row>
    <row r="156" spans="1:11" ht="20" customHeight="1">
      <c r="A156" s="2" t="str">
        <f>IFERROR(INDEX(Maestro!$A$2:$A$999,MATCH(ROWS($A$4:A156),Maestro!$O$2:$O$999,0)),"")</f>
        <v>PRIZONA</v>
      </c>
      <c r="B156" s="2" t="str">
        <f>IFERROR(INDEX(Maestro!$B$2:$B$999,MATCH(ROWS($A$4:A156),Maestro!$O$2:$O$999,0)),"")</f>
        <v>CELESTE</v>
      </c>
      <c r="C156" s="2">
        <f>IFERROR(INDEX(Maestro!$C$2:$C$999,MATCH(ROWS($A$4:A156),Maestro!$O$2:$O$999,0)),"")</f>
        <v>262</v>
      </c>
      <c r="D156" s="2" t="str">
        <f>IFERROR(INDEX(Maestro!$D$2:$D$999,MATCH(ROWS($A$4:A156),Maestro!$O$2:$O$999,0)),"")</f>
        <v>Prefecto Inspector</v>
      </c>
      <c r="E156" s="2" t="str">
        <f>IFERROR(INDEX(Maestro!$E$2:$E$999,MATCH(ROWS($A$4:A156),Maestro!$O$2:$O$999,0)),"")</f>
        <v>Señor(a)</v>
      </c>
      <c r="F156" s="2" t="str">
        <f>IFERROR(INDEX(Maestro!$F$2:$F$999,MATCH(ROWS($A$4:A156),Maestro!$O$2:$O$999,0)),"")</f>
        <v>Gálvez</v>
      </c>
      <c r="G156" s="2" t="str">
        <f>IFERROR(INDEX(Maestro!$G$2:$G$999,MATCH(ROWS($A$4:A156),Maestro!$O$2:$O$999,0)),"")</f>
        <v>Carriel</v>
      </c>
      <c r="H156" s="2" t="str">
        <f>IFERROR(INDEX(Maestro!$H$2:$H$999,MATCH(ROWS($A$4:A156),Maestro!$O$2:$O$999,0)),"")</f>
        <v>Guillermo</v>
      </c>
      <c r="I156" s="2" t="str">
        <f>IFERROR(INDEX(Maestro!$I$2:$I$999,MATCH(ROWS($A$4:A156),Maestro!$O$2:$O$999,0)),"")</f>
        <v>Jefe Región Policial de Valparaíso</v>
      </c>
      <c r="J156" s="2" t="str">
        <f>IFERROR(INDEX(Maestro!$J$2:$J$999,MATCH(ROWS($A$4:A156),Maestro!$O$2:$O$999,0)),"")</f>
        <v>SI</v>
      </c>
      <c r="K156" s="2">
        <f>IFERROR(INDEX(Maestro!$M$2:$M$999,MATCH(ROWS($A$4:A156),Maestro!$O$2:$O$999,0)),"")</f>
        <v>0</v>
      </c>
    </row>
    <row r="157" spans="1:11" ht="20" customHeight="1">
      <c r="A157" s="2" t="str">
        <f>IFERROR(INDEX(Maestro!$A$2:$A$999,MATCH(ROWS($A$4:A157),Maestro!$O$2:$O$999,0)),"")</f>
        <v>PRIZONA</v>
      </c>
      <c r="B157" s="2" t="str">
        <f>IFERROR(INDEX(Maestro!$B$2:$B$999,MATCH(ROWS($A$4:A157),Maestro!$O$2:$O$999,0)),"")</f>
        <v>CELESTE</v>
      </c>
      <c r="C157" s="2">
        <f>IFERROR(INDEX(Maestro!$C$2:$C$999,MATCH(ROWS($A$4:A157),Maestro!$O$2:$O$999,0)),"")</f>
        <v>263</v>
      </c>
      <c r="D157" s="2" t="str">
        <f>IFERROR(INDEX(Maestro!$D$2:$D$999,MATCH(ROWS($A$4:A157),Maestro!$O$2:$O$999,0)),"")</f>
        <v>CA</v>
      </c>
      <c r="E157" s="2" t="str">
        <f>IFERROR(INDEX(Maestro!$E$2:$E$999,MATCH(ROWS($A$4:A157),Maestro!$O$2:$O$999,0)),"")</f>
        <v>Señor(a)</v>
      </c>
      <c r="F157" s="2" t="str">
        <f>IFERROR(INDEX(Maestro!$F$2:$F$999,MATCH(ROWS($A$4:A157),Maestro!$O$2:$O$999,0)),"")</f>
        <v>Hernández</v>
      </c>
      <c r="G157" s="2" t="str">
        <f>IFERROR(INDEX(Maestro!$G$2:$G$999,MATCH(ROWS($A$4:A157),Maestro!$O$2:$O$999,0)),"")</f>
        <v>Jacir</v>
      </c>
      <c r="H157" s="2" t="str">
        <f>IFERROR(INDEX(Maestro!$H$2:$H$999,MATCH(ROWS($A$4:A157),Maestro!$O$2:$O$999,0)),"")</f>
        <v>José Miguel</v>
      </c>
      <c r="I157" s="2" t="str">
        <f>IFERROR(INDEX(Maestro!$I$2:$I$999,MATCH(ROWS($A$4:A157),Maestro!$O$2:$O$999,0)),"")</f>
        <v>Director de Astilleros y Maestranzas de la Armada</v>
      </c>
      <c r="J157" s="2" t="str">
        <f>IFERROR(INDEX(Maestro!$J$2:$J$999,MATCH(ROWS($A$4:A157),Maestro!$O$2:$O$999,0)),"")</f>
        <v>SI</v>
      </c>
      <c r="K157" s="2">
        <f>IFERROR(INDEX(Maestro!$M$2:$M$999,MATCH(ROWS($A$4:A157),Maestro!$O$2:$O$999,0)),"")</f>
        <v>0</v>
      </c>
    </row>
    <row r="158" spans="1:11" ht="20" customHeight="1">
      <c r="A158" s="2" t="str">
        <f>IFERROR(INDEX(Maestro!$A$2:$A$999,MATCH(ROWS($A$4:A158),Maestro!$O$2:$O$999,0)),"")</f>
        <v>PRIZONA</v>
      </c>
      <c r="B158" s="2" t="str">
        <f>IFERROR(INDEX(Maestro!$B$2:$B$999,MATCH(ROWS($A$4:A158),Maestro!$O$2:$O$999,0)),"")</f>
        <v>CELESTE</v>
      </c>
      <c r="C158" s="2">
        <f>IFERROR(INDEX(Maestro!$C$2:$C$999,MATCH(ROWS($A$4:A158),Maestro!$O$2:$O$999,0)),"")</f>
        <v>264</v>
      </c>
      <c r="D158" s="2">
        <f>IFERROR(INDEX(Maestro!$D$2:$D$999,MATCH(ROWS($A$4:A158),Maestro!$O$2:$O$999,0)),"")</f>
        <v>0</v>
      </c>
      <c r="E158" s="2" t="str">
        <f>IFERROR(INDEX(Maestro!$E$2:$E$999,MATCH(ROWS($A$4:A158),Maestro!$O$2:$O$999,0)),"")</f>
        <v>Señor(a)</v>
      </c>
      <c r="F158" s="2" t="str">
        <f>IFERROR(INDEX(Maestro!$F$2:$F$999,MATCH(ROWS($A$4:A158),Maestro!$O$2:$O$999,0)),"")</f>
        <v>Klenner</v>
      </c>
      <c r="G158" s="2" t="str">
        <f>IFERROR(INDEX(Maestro!$G$2:$G$999,MATCH(ROWS($A$4:A158),Maestro!$O$2:$O$999,0)),"")</f>
        <v>Adams</v>
      </c>
      <c r="H158" s="2" t="str">
        <f>IFERROR(INDEX(Maestro!$H$2:$H$999,MATCH(ROWS($A$4:A158),Maestro!$O$2:$O$999,0)),"")</f>
        <v>Juan Carlos</v>
      </c>
      <c r="I158" s="2" t="str">
        <f>IFERROR(INDEX(Maestro!$I$2:$I$999,MATCH(ROWS($A$4:A158),Maestro!$O$2:$O$999,0)),"")</f>
        <v>Seremi de Educación</v>
      </c>
      <c r="J158" s="2" t="str">
        <f>IFERROR(INDEX(Maestro!$J$2:$J$999,MATCH(ROWS($A$4:A158),Maestro!$O$2:$O$999,0)),"")</f>
        <v>SI</v>
      </c>
      <c r="K158" s="2">
        <f>IFERROR(INDEX(Maestro!$M$2:$M$999,MATCH(ROWS($A$4:A158),Maestro!$O$2:$O$999,0)),"")</f>
        <v>0</v>
      </c>
    </row>
    <row r="159" spans="1:11" ht="20" customHeight="1">
      <c r="A159" s="2" t="str">
        <f>IFERROR(INDEX(Maestro!$A$2:$A$999,MATCH(ROWS($A$4:A159),Maestro!$O$2:$O$999,0)),"")</f>
        <v>PRIZONA</v>
      </c>
      <c r="B159" s="2" t="str">
        <f>IFERROR(INDEX(Maestro!$B$2:$B$999,MATCH(ROWS($A$4:A159),Maestro!$O$2:$O$999,0)),"")</f>
        <v>CELESTE</v>
      </c>
      <c r="C159" s="2">
        <f>IFERROR(INDEX(Maestro!$C$2:$C$999,MATCH(ROWS($A$4:A159),Maestro!$O$2:$O$999,0)),"")</f>
        <v>266</v>
      </c>
      <c r="D159" s="2">
        <f>IFERROR(INDEX(Maestro!$D$2:$D$999,MATCH(ROWS($A$4:A159),Maestro!$O$2:$O$999,0)),"")</f>
        <v>0</v>
      </c>
      <c r="E159" s="2" t="str">
        <f>IFERROR(INDEX(Maestro!$E$2:$E$999,MATCH(ROWS($A$4:A159),Maestro!$O$2:$O$999,0)),"")</f>
        <v>Señor(a)</v>
      </c>
      <c r="F159" s="2" t="str">
        <f>IFERROR(INDEX(Maestro!$F$2:$F$999,MATCH(ROWS($A$4:A159),Maestro!$O$2:$O$999,0)),"")</f>
        <v>López</v>
      </c>
      <c r="G159" s="2" t="str">
        <f>IFERROR(INDEX(Maestro!$G$2:$G$999,MATCH(ROWS($A$4:A159),Maestro!$O$2:$O$999,0)),"")</f>
        <v>Paya</v>
      </c>
      <c r="H159" s="2" t="str">
        <f>IFERROR(INDEX(Maestro!$H$2:$H$999,MATCH(ROWS($A$4:A159),Maestro!$O$2:$O$999,0)),"")</f>
        <v>Fernando</v>
      </c>
      <c r="I159" s="2" t="str">
        <f>IFERROR(INDEX(Maestro!$I$2:$I$999,MATCH(ROWS($A$4:A159),Maestro!$O$2:$O$999,0)),"")</f>
        <v>Seremi del Deporte</v>
      </c>
      <c r="J159" s="2" t="str">
        <f>IFERROR(INDEX(Maestro!$J$2:$J$999,MATCH(ROWS($A$4:A159),Maestro!$O$2:$O$999,0)),"")</f>
        <v>SI</v>
      </c>
      <c r="K159" s="2">
        <f>IFERROR(INDEX(Maestro!$M$2:$M$999,MATCH(ROWS($A$4:A159),Maestro!$O$2:$O$999,0)),"")</f>
        <v>0</v>
      </c>
    </row>
    <row r="160" spans="1:11" ht="20" customHeight="1">
      <c r="A160" s="2" t="str">
        <f>IFERROR(INDEX(Maestro!$A$2:$A$999,MATCH(ROWS($A$4:A160),Maestro!$O$2:$O$999,0)),"")</f>
        <v>PRIZONA</v>
      </c>
      <c r="B160" s="2" t="str">
        <f>IFERROR(INDEX(Maestro!$B$2:$B$999,MATCH(ROWS($A$4:A160),Maestro!$O$2:$O$999,0)),"")</f>
        <v>CELESTE</v>
      </c>
      <c r="C160" s="2">
        <f>IFERROR(INDEX(Maestro!$C$2:$C$999,MATCH(ROWS($A$4:A160),Maestro!$O$2:$O$999,0)),"")</f>
        <v>268</v>
      </c>
      <c r="D160" s="2" t="str">
        <f>IFERROR(INDEX(Maestro!$D$2:$D$999,MATCH(ROWS($A$4:A160),Maestro!$O$2:$O$999,0)),"")</f>
        <v>CA</v>
      </c>
      <c r="E160" s="2" t="str">
        <f>IFERROR(INDEX(Maestro!$E$2:$E$999,MATCH(ROWS($A$4:A160),Maestro!$O$2:$O$999,0)),"")</f>
        <v>Señor(a)</v>
      </c>
      <c r="F160" s="2" t="str">
        <f>IFERROR(INDEX(Maestro!$F$2:$F$999,MATCH(ROWS($A$4:A160),Maestro!$O$2:$O$999,0)),"")</f>
        <v>Maldonado</v>
      </c>
      <c r="G160" s="2" t="str">
        <f>IFERROR(INDEX(Maestro!$G$2:$G$999,MATCH(ROWS($A$4:A160),Maestro!$O$2:$O$999,0)),"")</f>
        <v>O'Reilly</v>
      </c>
      <c r="H160" s="2" t="str">
        <f>IFERROR(INDEX(Maestro!$H$2:$H$999,MATCH(ROWS($A$4:A160),Maestro!$O$2:$O$999,0)),"")</f>
        <v>Julián</v>
      </c>
      <c r="I160" s="2" t="str">
        <f>IFERROR(INDEX(Maestro!$I$2:$I$999,MATCH(ROWS($A$4:A160),Maestro!$O$2:$O$999,0)),"")</f>
        <v>Director de Operaciones del Estado Mayor General de la Armada</v>
      </c>
      <c r="J160" s="2" t="str">
        <f>IFERROR(INDEX(Maestro!$J$2:$J$999,MATCH(ROWS($A$4:A160),Maestro!$O$2:$O$999,0)),"")</f>
        <v>SI</v>
      </c>
      <c r="K160" s="2">
        <f>IFERROR(INDEX(Maestro!$M$2:$M$999,MATCH(ROWS($A$4:A160),Maestro!$O$2:$O$999,0)),"")</f>
        <v>0</v>
      </c>
    </row>
    <row r="161" spans="1:11" ht="20" customHeight="1">
      <c r="A161" s="2" t="str">
        <f>IFERROR(INDEX(Maestro!$A$2:$A$999,MATCH(ROWS($A$4:A161),Maestro!$O$2:$O$999,0)),"")</f>
        <v>PRIZONA</v>
      </c>
      <c r="B161" s="2" t="str">
        <f>IFERROR(INDEX(Maestro!$B$2:$B$999,MATCH(ROWS($A$4:A161),Maestro!$O$2:$O$999,0)),"")</f>
        <v>CELESTE</v>
      </c>
      <c r="C161" s="2">
        <f>IFERROR(INDEX(Maestro!$C$2:$C$999,MATCH(ROWS($A$4:A161),Maestro!$O$2:$O$999,0)),"")</f>
        <v>269</v>
      </c>
      <c r="D161" s="2" t="str">
        <f>IFERROR(INDEX(Maestro!$D$2:$D$999,MATCH(ROWS($A$4:A161),Maestro!$O$2:$O$999,0)),"")</f>
        <v>CA</v>
      </c>
      <c r="E161" s="2" t="str">
        <f>IFERROR(INDEX(Maestro!$E$2:$E$999,MATCH(ROWS($A$4:A161),Maestro!$O$2:$O$999,0)),"")</f>
        <v>Señor(a)</v>
      </c>
      <c r="F161" s="2" t="str">
        <f>IFERROR(INDEX(Maestro!$F$2:$F$999,MATCH(ROWS($A$4:A161),Maestro!$O$2:$O$999,0)),"")</f>
        <v>Manzano</v>
      </c>
      <c r="G161" s="2" t="str">
        <f>IFERROR(INDEX(Maestro!$G$2:$G$999,MATCH(ROWS($A$4:A161),Maestro!$O$2:$O$999,0)),"")</f>
        <v>Sanguinetti</v>
      </c>
      <c r="H161" s="2" t="str">
        <f>IFERROR(INDEX(Maestro!$H$2:$H$999,MATCH(ROWS($A$4:A161),Maestro!$O$2:$O$999,0)),"")</f>
        <v>Oscar</v>
      </c>
      <c r="I161" s="2" t="str">
        <f>IFERROR(INDEX(Maestro!$I$2:$I$999,MATCH(ROWS($A$4:A161),Maestro!$O$2:$O$999,0)),"")</f>
        <v>Director de Recuperación de Unidades de la Armada</v>
      </c>
      <c r="J161" s="2" t="str">
        <f>IFERROR(INDEX(Maestro!$J$2:$J$999,MATCH(ROWS($A$4:A161),Maestro!$O$2:$O$999,0)),"")</f>
        <v>SI</v>
      </c>
      <c r="K161" s="2">
        <f>IFERROR(INDEX(Maestro!$M$2:$M$999,MATCH(ROWS($A$4:A161),Maestro!$O$2:$O$999,0)),"")</f>
        <v>0</v>
      </c>
    </row>
    <row r="162" spans="1:11" ht="20" customHeight="1">
      <c r="A162" s="2" t="str">
        <f>IFERROR(INDEX(Maestro!$A$2:$A$999,MATCH(ROWS($A$4:A162),Maestro!$O$2:$O$999,0)),"")</f>
        <v>PRIZONA</v>
      </c>
      <c r="B162" s="2" t="str">
        <f>IFERROR(INDEX(Maestro!$B$2:$B$999,MATCH(ROWS($A$4:A162),Maestro!$O$2:$O$999,0)),"")</f>
        <v>CELESTE</v>
      </c>
      <c r="C162" s="2">
        <f>IFERROR(INDEX(Maestro!$C$2:$C$999,MATCH(ROWS($A$4:A162),Maestro!$O$2:$O$999,0)),"")</f>
        <v>271</v>
      </c>
      <c r="D162" s="2">
        <f>IFERROR(INDEX(Maestro!$D$2:$D$999,MATCH(ROWS($A$4:A162),Maestro!$O$2:$O$999,0)),"")</f>
        <v>0</v>
      </c>
      <c r="E162" s="2" t="str">
        <f>IFERROR(INDEX(Maestro!$E$2:$E$999,MATCH(ROWS($A$4:A162),Maestro!$O$2:$O$999,0)),"")</f>
        <v>Señor(a)</v>
      </c>
      <c r="F162" s="2" t="str">
        <f>IFERROR(INDEX(Maestro!$F$2:$F$999,MATCH(ROWS($A$4:A162),Maestro!$O$2:$O$999,0)),"")</f>
        <v>Mella</v>
      </c>
      <c r="G162" s="2" t="str">
        <f>IFERROR(INDEX(Maestro!$G$2:$G$999,MATCH(ROWS($A$4:A162),Maestro!$O$2:$O$999,0)),"")</f>
        <v>Urra</v>
      </c>
      <c r="H162" s="2" t="str">
        <f>IFERROR(INDEX(Maestro!$H$2:$H$999,MATCH(ROWS($A$4:A162),Maestro!$O$2:$O$999,0)),"")</f>
        <v>Cristián</v>
      </c>
      <c r="I162" s="2" t="str">
        <f>IFERROR(INDEX(Maestro!$I$2:$I$999,MATCH(ROWS($A$4:A162),Maestro!$O$2:$O$999,0)),"")</f>
        <v>Seremi de Economía, Fomento y Turismo</v>
      </c>
      <c r="J162" s="2" t="str">
        <f>IFERROR(INDEX(Maestro!$J$2:$J$999,MATCH(ROWS($A$4:A162),Maestro!$O$2:$O$999,0)),"")</f>
        <v>SI</v>
      </c>
      <c r="K162" s="2">
        <f>IFERROR(INDEX(Maestro!$M$2:$M$999,MATCH(ROWS($A$4:A162),Maestro!$O$2:$O$999,0)),"")</f>
        <v>0</v>
      </c>
    </row>
    <row r="163" spans="1:11" ht="20" customHeight="1">
      <c r="A163" s="2" t="str">
        <f>IFERROR(INDEX(Maestro!$A$2:$A$999,MATCH(ROWS($A$4:A163),Maestro!$O$2:$O$999,0)),"")</f>
        <v>PRIZONA</v>
      </c>
      <c r="B163" s="2" t="str">
        <f>IFERROR(INDEX(Maestro!$B$2:$B$999,MATCH(ROWS($A$4:A163),Maestro!$O$2:$O$999,0)),"")</f>
        <v>CELESTE</v>
      </c>
      <c r="C163" s="2">
        <f>IFERROR(INDEX(Maestro!$C$2:$C$999,MATCH(ROWS($A$4:A163),Maestro!$O$2:$O$999,0)),"")</f>
        <v>272</v>
      </c>
      <c r="D163" s="2" t="str">
        <f>IFERROR(INDEX(Maestro!$D$2:$D$999,MATCH(ROWS($A$4:A163),Maestro!$O$2:$O$999,0)),"")</f>
        <v>CA</v>
      </c>
      <c r="E163" s="2" t="str">
        <f>IFERROR(INDEX(Maestro!$E$2:$E$999,MATCH(ROWS($A$4:A163),Maestro!$O$2:$O$999,0)),"")</f>
        <v>Señor(a)</v>
      </c>
      <c r="F163" s="2" t="str">
        <f>IFERROR(INDEX(Maestro!$F$2:$F$999,MATCH(ROWS($A$4:A163),Maestro!$O$2:$O$999,0)),"")</f>
        <v>Méndez</v>
      </c>
      <c r="G163" s="2" t="str">
        <f>IFERROR(INDEX(Maestro!$G$2:$G$999,MATCH(ROWS($A$4:A163),Maestro!$O$2:$O$999,0)),"")</f>
        <v>Tapia</v>
      </c>
      <c r="H163" s="2" t="str">
        <f>IFERROR(INDEX(Maestro!$H$2:$H$999,MATCH(ROWS($A$4:A163),Maestro!$O$2:$O$999,0)),"")</f>
        <v>Juan Cristóbal</v>
      </c>
      <c r="I163" s="2" t="str">
        <f>IFERROR(INDEX(Maestro!$I$2:$I$999,MATCH(ROWS($A$4:A163),Maestro!$O$2:$O$999,0)),"")</f>
        <v>Director de Ingeniería y Sistemas Navales</v>
      </c>
      <c r="J163" s="2" t="str">
        <f>IFERROR(INDEX(Maestro!$J$2:$J$999,MATCH(ROWS($A$4:A163),Maestro!$O$2:$O$999,0)),"")</f>
        <v>SI</v>
      </c>
      <c r="K163" s="2">
        <f>IFERROR(INDEX(Maestro!$M$2:$M$999,MATCH(ROWS($A$4:A163),Maestro!$O$2:$O$999,0)),"")</f>
        <v>0</v>
      </c>
    </row>
    <row r="164" spans="1:11" ht="20" customHeight="1">
      <c r="A164" s="2" t="str">
        <f>IFERROR(INDEX(Maestro!$A$2:$A$999,MATCH(ROWS($A$4:A164),Maestro!$O$2:$O$999,0)),"")</f>
        <v>PRIZONA</v>
      </c>
      <c r="B164" s="2" t="str">
        <f>IFERROR(INDEX(Maestro!$B$2:$B$999,MATCH(ROWS($A$4:A164),Maestro!$O$2:$O$999,0)),"")</f>
        <v>CELESTE</v>
      </c>
      <c r="C164" s="2">
        <f>IFERROR(INDEX(Maestro!$C$2:$C$999,MATCH(ROWS($A$4:A164),Maestro!$O$2:$O$999,0)),"")</f>
        <v>273</v>
      </c>
      <c r="D164" s="2" t="str">
        <f>IFERROR(INDEX(Maestro!$D$2:$D$999,MATCH(ROWS($A$4:A164),Maestro!$O$2:$O$999,0)),"")</f>
        <v>CA</v>
      </c>
      <c r="E164" s="2" t="str">
        <f>IFERROR(INDEX(Maestro!$E$2:$E$999,MATCH(ROWS($A$4:A164),Maestro!$O$2:$O$999,0)),"")</f>
        <v>Señor(a)</v>
      </c>
      <c r="F164" s="2" t="str">
        <f>IFERROR(INDEX(Maestro!$F$2:$F$999,MATCH(ROWS($A$4:A164),Maestro!$O$2:$O$999,0)),"")</f>
        <v>Muñoz</v>
      </c>
      <c r="G164" s="2" t="str">
        <f>IFERROR(INDEX(Maestro!$G$2:$G$999,MATCH(ROWS($A$4:A164),Maestro!$O$2:$O$999,0)),"")</f>
        <v>Cabrera</v>
      </c>
      <c r="H164" s="2" t="str">
        <f>IFERROR(INDEX(Maestro!$H$2:$H$999,MATCH(ROWS($A$4:A164),Maestro!$O$2:$O$999,0)),"")</f>
        <v>Claudio</v>
      </c>
      <c r="I164" s="2" t="str">
        <f>IFERROR(INDEX(Maestro!$I$2:$I$999,MATCH(ROWS($A$4:A164),Maestro!$O$2:$O$999,0)),"")</f>
        <v>Contralor de la Armada</v>
      </c>
      <c r="J164" s="2" t="str">
        <f>IFERROR(INDEX(Maestro!$J$2:$J$999,MATCH(ROWS($A$4:A164),Maestro!$O$2:$O$999,0)),"")</f>
        <v>SI</v>
      </c>
      <c r="K164" s="2">
        <f>IFERROR(INDEX(Maestro!$M$2:$M$999,MATCH(ROWS($A$4:A164),Maestro!$O$2:$O$999,0)),"")</f>
        <v>0</v>
      </c>
    </row>
    <row r="165" spans="1:11" ht="20" customHeight="1">
      <c r="A165" s="2" t="str">
        <f>IFERROR(INDEX(Maestro!$A$2:$A$999,MATCH(ROWS($A$4:A165),Maestro!$O$2:$O$999,0)),"")</f>
        <v>PRIZONA</v>
      </c>
      <c r="B165" s="2" t="str">
        <f>IFERROR(INDEX(Maestro!$B$2:$B$999,MATCH(ROWS($A$4:A165),Maestro!$O$2:$O$999,0)),"")</f>
        <v>CELESTE</v>
      </c>
      <c r="C165" s="2">
        <f>IFERROR(INDEX(Maestro!$C$2:$C$999,MATCH(ROWS($A$4:A165),Maestro!$O$2:$O$999,0)),"")</f>
        <v>274</v>
      </c>
      <c r="D165" s="2" t="str">
        <f>IFERROR(INDEX(Maestro!$D$2:$D$999,MATCH(ROWS($A$4:A165),Maestro!$O$2:$O$999,0)),"")</f>
        <v>VA</v>
      </c>
      <c r="E165" s="2" t="str">
        <f>IFERROR(INDEX(Maestro!$E$2:$E$999,MATCH(ROWS($A$4:A165),Maestro!$O$2:$O$999,0)),"")</f>
        <v>Señor(a)</v>
      </c>
      <c r="F165" s="2" t="str">
        <f>IFERROR(INDEX(Maestro!$F$2:$F$999,MATCH(ROWS($A$4:A165),Maestro!$O$2:$O$999,0)),"")</f>
        <v>Muñoz</v>
      </c>
      <c r="G165" s="2" t="str">
        <f>IFERROR(INDEX(Maestro!$G$2:$G$999,MATCH(ROWS($A$4:A165),Maestro!$O$2:$O$999,0)),"")</f>
        <v>Miranda</v>
      </c>
      <c r="H165" s="2" t="str">
        <f>IFERROR(INDEX(Maestro!$H$2:$H$999,MATCH(ROWS($A$4:A165),Maestro!$O$2:$O$999,0)),"")</f>
        <v>Daniel</v>
      </c>
      <c r="I165" s="2" t="str">
        <f>IFERROR(INDEX(Maestro!$I$2:$I$999,MATCH(ROWS($A$4:A165),Maestro!$O$2:$O$999,0)),"")</f>
        <v>Comandante de Operaciones Navales</v>
      </c>
      <c r="J165" s="2" t="str">
        <f>IFERROR(INDEX(Maestro!$J$2:$J$999,MATCH(ROWS($A$4:A165),Maestro!$O$2:$O$999,0)),"")</f>
        <v>SI</v>
      </c>
      <c r="K165" s="2">
        <f>IFERROR(INDEX(Maestro!$M$2:$M$999,MATCH(ROWS($A$4:A165),Maestro!$O$2:$O$999,0)),"")</f>
        <v>0</v>
      </c>
    </row>
    <row r="166" spans="1:11" ht="20" customHeight="1">
      <c r="A166" s="2" t="str">
        <f>IFERROR(INDEX(Maestro!$A$2:$A$999,MATCH(ROWS($A$4:A166),Maestro!$O$2:$O$999,0)),"")</f>
        <v>PRIZONA</v>
      </c>
      <c r="B166" s="2" t="str">
        <f>IFERROR(INDEX(Maestro!$B$2:$B$999,MATCH(ROWS($A$4:A166),Maestro!$O$2:$O$999,0)),"")</f>
        <v>CELESTE</v>
      </c>
      <c r="C166" s="2">
        <f>IFERROR(INDEX(Maestro!$C$2:$C$999,MATCH(ROWS($A$4:A166),Maestro!$O$2:$O$999,0)),"")</f>
        <v>276</v>
      </c>
      <c r="D166" s="2" t="str">
        <f>IFERROR(INDEX(Maestro!$D$2:$D$999,MATCH(ROWS($A$4:A166),Maestro!$O$2:$O$999,0)),"")</f>
        <v>VA</v>
      </c>
      <c r="E166" s="2" t="str">
        <f>IFERROR(INDEX(Maestro!$E$2:$E$999,MATCH(ROWS($A$4:A166),Maestro!$O$2:$O$999,0)),"")</f>
        <v>Señor(a)</v>
      </c>
      <c r="F166" s="2" t="str">
        <f>IFERROR(INDEX(Maestro!$F$2:$F$999,MATCH(ROWS($A$4:A166),Maestro!$O$2:$O$999,0)),"")</f>
        <v>Oxley</v>
      </c>
      <c r="G166" s="2" t="str">
        <f>IFERROR(INDEX(Maestro!$G$2:$G$999,MATCH(ROWS($A$4:A166),Maestro!$O$2:$O$999,0)),"")</f>
        <v>Lizana</v>
      </c>
      <c r="H166" s="2" t="str">
        <f>IFERROR(INDEX(Maestro!$H$2:$H$999,MATCH(ROWS($A$4:A166),Maestro!$O$2:$O$999,0)),"")</f>
        <v>Arturo</v>
      </c>
      <c r="I166" s="2" t="str">
        <f>IFERROR(INDEX(Maestro!$I$2:$I$999,MATCH(ROWS($A$4:A166),Maestro!$O$2:$O$999,0)),"")</f>
        <v>Director General del Territorio Marítimo y Marina Mercante</v>
      </c>
      <c r="J166" s="2" t="str">
        <f>IFERROR(INDEX(Maestro!$J$2:$J$999,MATCH(ROWS($A$4:A166),Maestro!$O$2:$O$999,0)),"")</f>
        <v>SI</v>
      </c>
      <c r="K166" s="2">
        <f>IFERROR(INDEX(Maestro!$M$2:$M$999,MATCH(ROWS($A$4:A166),Maestro!$O$2:$O$999,0)),"")</f>
        <v>0</v>
      </c>
    </row>
    <row r="167" spans="1:11" ht="20" customHeight="1">
      <c r="A167" s="2" t="str">
        <f>IFERROR(INDEX(Maestro!$A$2:$A$999,MATCH(ROWS($A$4:A167),Maestro!$O$2:$O$999,0)),"")</f>
        <v>PRIZONA</v>
      </c>
      <c r="B167" s="2" t="str">
        <f>IFERROR(INDEX(Maestro!$B$2:$B$999,MATCH(ROWS($A$4:A167),Maestro!$O$2:$O$999,0)),"")</f>
        <v>CELESTE</v>
      </c>
      <c r="C167" s="2">
        <f>IFERROR(INDEX(Maestro!$C$2:$C$999,MATCH(ROWS($A$4:A167),Maestro!$O$2:$O$999,0)),"")</f>
        <v>279</v>
      </c>
      <c r="D167" s="2">
        <f>IFERROR(INDEX(Maestro!$D$2:$D$999,MATCH(ROWS($A$4:A167),Maestro!$O$2:$O$999,0)),"")</f>
        <v>0</v>
      </c>
      <c r="E167" s="2" t="str">
        <f>IFERROR(INDEX(Maestro!$E$2:$E$999,MATCH(ROWS($A$4:A167),Maestro!$O$2:$O$999,0)),"")</f>
        <v>Señor(a)</v>
      </c>
      <c r="F167" s="2" t="str">
        <f>IFERROR(INDEX(Maestro!$F$2:$F$999,MATCH(ROWS($A$4:A167),Maestro!$O$2:$O$999,0)),"")</f>
        <v>Pérez</v>
      </c>
      <c r="G167" s="2" t="str">
        <f>IFERROR(INDEX(Maestro!$G$2:$G$999,MATCH(ROWS($A$4:A167),Maestro!$O$2:$O$999,0)),"")</f>
        <v>Izquierdo</v>
      </c>
      <c r="H167" s="2" t="str">
        <f>IFERROR(INDEX(Maestro!$H$2:$H$999,MATCH(ROWS($A$4:A167),Maestro!$O$2:$O$999,0)),"")</f>
        <v>Rosario</v>
      </c>
      <c r="I167" s="2" t="str">
        <f>IFERROR(INDEX(Maestro!$I$2:$I$999,MATCH(ROWS($A$4:A167),Maestro!$O$2:$O$999,0)),"")</f>
        <v>Seremi de Gobierno</v>
      </c>
      <c r="J167" s="2" t="str">
        <f>IFERROR(INDEX(Maestro!$J$2:$J$999,MATCH(ROWS($A$4:A167),Maestro!$O$2:$O$999,0)),"")</f>
        <v>SI</v>
      </c>
      <c r="K167" s="2">
        <f>IFERROR(INDEX(Maestro!$M$2:$M$999,MATCH(ROWS($A$4:A167),Maestro!$O$2:$O$999,0)),"")</f>
        <v>0</v>
      </c>
    </row>
    <row r="168" spans="1:11" ht="20" customHeight="1">
      <c r="A168" s="2" t="str">
        <f>IFERROR(INDEX(Maestro!$A$2:$A$999,MATCH(ROWS($A$4:A168),Maestro!$O$2:$O$999,0)),"")</f>
        <v>PRIZONA</v>
      </c>
      <c r="B168" s="2" t="str">
        <f>IFERROR(INDEX(Maestro!$B$2:$B$999,MATCH(ROWS($A$4:A168),Maestro!$O$2:$O$999,0)),"")</f>
        <v>CELESTE</v>
      </c>
      <c r="C168" s="2">
        <f>IFERROR(INDEX(Maestro!$C$2:$C$999,MATCH(ROWS($A$4:A168),Maestro!$O$2:$O$999,0)),"")</f>
        <v>280</v>
      </c>
      <c r="D168" s="2">
        <f>IFERROR(INDEX(Maestro!$D$2:$D$999,MATCH(ROWS($A$4:A168),Maestro!$O$2:$O$999,0)),"")</f>
        <v>0</v>
      </c>
      <c r="E168" s="2" t="str">
        <f>IFERROR(INDEX(Maestro!$E$2:$E$999,MATCH(ROWS($A$4:A168),Maestro!$O$2:$O$999,0)),"")</f>
        <v>Señor(a)</v>
      </c>
      <c r="F168" s="2" t="str">
        <f>IFERROR(INDEX(Maestro!$F$2:$F$999,MATCH(ROWS($A$4:A168),Maestro!$O$2:$O$999,0)),"")</f>
        <v>Quezada</v>
      </c>
      <c r="G168" s="2" t="str">
        <f>IFERROR(INDEX(Maestro!$G$2:$G$999,MATCH(ROWS($A$4:A168),Maestro!$O$2:$O$999,0)),"")</f>
        <v>Rioseco</v>
      </c>
      <c r="H168" s="2" t="str">
        <f>IFERROR(INDEX(Maestro!$H$2:$H$999,MATCH(ROWS($A$4:A168),Maestro!$O$2:$O$999,0)),"")</f>
        <v>Celso</v>
      </c>
      <c r="I168" s="2" t="str">
        <f>IFERROR(INDEX(Maestro!$I$2:$I$999,MATCH(ROWS($A$4:A168),Maestro!$O$2:$O$999,0)),"")</f>
        <v>Seremi de Energía</v>
      </c>
      <c r="J168" s="2" t="str">
        <f>IFERROR(INDEX(Maestro!$J$2:$J$999,MATCH(ROWS($A$4:A168),Maestro!$O$2:$O$999,0)),"")</f>
        <v>SI</v>
      </c>
      <c r="K168" s="2">
        <f>IFERROR(INDEX(Maestro!$M$2:$M$999,MATCH(ROWS($A$4:A168),Maestro!$O$2:$O$999,0)),"")</f>
        <v>0</v>
      </c>
    </row>
    <row r="169" spans="1:11" ht="20" customHeight="1">
      <c r="A169" s="2" t="str">
        <f>IFERROR(INDEX(Maestro!$A$2:$A$999,MATCH(ROWS($A$4:A169),Maestro!$O$2:$O$999,0)),"")</f>
        <v>PRIZONA</v>
      </c>
      <c r="B169" s="2" t="str">
        <f>IFERROR(INDEX(Maestro!$B$2:$B$999,MATCH(ROWS($A$4:A169),Maestro!$O$2:$O$999,0)),"")</f>
        <v>CELESTE</v>
      </c>
      <c r="C169" s="2">
        <f>IFERROR(INDEX(Maestro!$C$2:$C$999,MATCH(ROWS($A$4:A169),Maestro!$O$2:$O$999,0)),"")</f>
        <v>283</v>
      </c>
      <c r="D169" s="2">
        <f>IFERROR(INDEX(Maestro!$D$2:$D$999,MATCH(ROWS($A$4:A169),Maestro!$O$2:$O$999,0)),"")</f>
        <v>0</v>
      </c>
      <c r="E169" s="2" t="str">
        <f>IFERROR(INDEX(Maestro!$E$2:$E$999,MATCH(ROWS($A$4:A169),Maestro!$O$2:$O$999,0)),"")</f>
        <v>Señor(a)</v>
      </c>
      <c r="F169" s="2" t="str">
        <f>IFERROR(INDEX(Maestro!$F$2:$F$999,MATCH(ROWS($A$4:A169),Maestro!$O$2:$O$999,0)),"")</f>
        <v>Reyes</v>
      </c>
      <c r="G169" s="2" t="str">
        <f>IFERROR(INDEX(Maestro!$G$2:$G$999,MATCH(ROWS($A$4:A169),Maestro!$O$2:$O$999,0)),"")</f>
        <v>Martínez</v>
      </c>
      <c r="H169" s="2" t="str">
        <f>IFERROR(INDEX(Maestro!$H$2:$H$999,MATCH(ROWS($A$4:A169),Maestro!$O$2:$O$999,0)),"")</f>
        <v>Pamela</v>
      </c>
      <c r="I169" s="2" t="str">
        <f>IFERROR(INDEX(Maestro!$I$2:$I$999,MATCH(ROWS($A$4:A169),Maestro!$O$2:$O$999,0)),"")</f>
        <v>Seremi de la Mujer y Equidad de Género</v>
      </c>
      <c r="J169" s="2" t="str">
        <f>IFERROR(INDEX(Maestro!$J$2:$J$999,MATCH(ROWS($A$4:A169),Maestro!$O$2:$O$999,0)),"")</f>
        <v>SI</v>
      </c>
      <c r="K169" s="2">
        <f>IFERROR(INDEX(Maestro!$M$2:$M$999,MATCH(ROWS($A$4:A169),Maestro!$O$2:$O$999,0)),"")</f>
        <v>0</v>
      </c>
    </row>
    <row r="170" spans="1:11" ht="20" customHeight="1">
      <c r="A170" s="2" t="str">
        <f>IFERROR(INDEX(Maestro!$A$2:$A$999,MATCH(ROWS($A$4:A170),Maestro!$O$2:$O$999,0)),"")</f>
        <v>PRIZONA</v>
      </c>
      <c r="B170" s="2" t="str">
        <f>IFERROR(INDEX(Maestro!$B$2:$B$999,MATCH(ROWS($A$4:A170),Maestro!$O$2:$O$999,0)),"")</f>
        <v>CELESTE</v>
      </c>
      <c r="C170" s="2">
        <f>IFERROR(INDEX(Maestro!$C$2:$C$999,MATCH(ROWS($A$4:A170),Maestro!$O$2:$O$999,0)),"")</f>
        <v>285</v>
      </c>
      <c r="D170" s="2">
        <f>IFERROR(INDEX(Maestro!$D$2:$D$999,MATCH(ROWS($A$4:A170),Maestro!$O$2:$O$999,0)),"")</f>
        <v>0</v>
      </c>
      <c r="E170" s="2" t="str">
        <f>IFERROR(INDEX(Maestro!$E$2:$E$999,MATCH(ROWS($A$4:A170),Maestro!$O$2:$O$999,0)),"")</f>
        <v>Señor(a)</v>
      </c>
      <c r="F170" s="2" t="str">
        <f>IFERROR(INDEX(Maestro!$F$2:$F$999,MATCH(ROWS($A$4:A170),Maestro!$O$2:$O$999,0)),"")</f>
        <v>Ruíz</v>
      </c>
      <c r="G170" s="2" t="str">
        <f>IFERROR(INDEX(Maestro!$G$2:$G$999,MATCH(ROWS($A$4:A170),Maestro!$O$2:$O$999,0)),"")</f>
        <v>Fernández</v>
      </c>
      <c r="H170" s="2" t="str">
        <f>IFERROR(INDEX(Maestro!$H$2:$H$999,MATCH(ROWS($A$4:A170),Maestro!$O$2:$O$999,0)),"")</f>
        <v>Marcelo</v>
      </c>
      <c r="I170" s="2" t="str">
        <f>IFERROR(INDEX(Maestro!$I$2:$I$999,MATCH(ROWS($A$4:A170),Maestro!$O$2:$O$999,0)),"")</f>
        <v>Seremi de Vivienda y Urbanismo</v>
      </c>
      <c r="J170" s="2" t="str">
        <f>IFERROR(INDEX(Maestro!$J$2:$J$999,MATCH(ROWS($A$4:A170),Maestro!$O$2:$O$999,0)),"")</f>
        <v>SI</v>
      </c>
      <c r="K170" s="2">
        <f>IFERROR(INDEX(Maestro!$M$2:$M$999,MATCH(ROWS($A$4:A170),Maestro!$O$2:$O$999,0)),"")</f>
        <v>0</v>
      </c>
    </row>
    <row r="171" spans="1:11" ht="20" customHeight="1">
      <c r="A171" s="2" t="str">
        <f>IFERROR(INDEX(Maestro!$A$2:$A$999,MATCH(ROWS($A$4:A171),Maestro!$O$2:$O$999,0)),"")</f>
        <v>PRIZONA</v>
      </c>
      <c r="B171" s="2" t="str">
        <f>IFERROR(INDEX(Maestro!$B$2:$B$999,MATCH(ROWS($A$4:A171),Maestro!$O$2:$O$999,0)),"")</f>
        <v>CELESTE</v>
      </c>
      <c r="C171" s="2">
        <f>IFERROR(INDEX(Maestro!$C$2:$C$999,MATCH(ROWS($A$4:A171),Maestro!$O$2:$O$999,0)),"")</f>
        <v>286</v>
      </c>
      <c r="D171" s="2">
        <f>IFERROR(INDEX(Maestro!$D$2:$D$999,MATCH(ROWS($A$4:A171),Maestro!$O$2:$O$999,0)),"")</f>
        <v>0</v>
      </c>
      <c r="E171" s="2" t="str">
        <f>IFERROR(INDEX(Maestro!$E$2:$E$999,MATCH(ROWS($A$4:A171),Maestro!$O$2:$O$999,0)),"")</f>
        <v>Señor(a)</v>
      </c>
      <c r="F171" s="2" t="str">
        <f>IFERROR(INDEX(Maestro!$F$2:$F$999,MATCH(ROWS($A$4:A171),Maestro!$O$2:$O$999,0)),"")</f>
        <v>Sangüesa</v>
      </c>
      <c r="G171" s="2" t="str">
        <f>IFERROR(INDEX(Maestro!$G$2:$G$999,MATCH(ROWS($A$4:A171),Maestro!$O$2:$O$999,0)),"")</f>
        <v>Blázquez</v>
      </c>
      <c r="H171" s="2" t="str">
        <f>IFERROR(INDEX(Maestro!$H$2:$H$999,MATCH(ROWS($A$4:A171),Maestro!$O$2:$O$999,0)),"")</f>
        <v>Carolina</v>
      </c>
      <c r="I171" s="2" t="str">
        <f>IFERROR(INDEX(Maestro!$I$2:$I$999,MATCH(ROWS($A$4:A171),Maestro!$O$2:$O$999,0)),"")</f>
        <v>Seremi del Trabajo y Previsión Social</v>
      </c>
      <c r="J171" s="2" t="str">
        <f>IFERROR(INDEX(Maestro!$J$2:$J$999,MATCH(ROWS($A$4:A171),Maestro!$O$2:$O$999,0)),"")</f>
        <v>SI</v>
      </c>
      <c r="K171" s="2">
        <f>IFERROR(INDEX(Maestro!$M$2:$M$999,MATCH(ROWS($A$4:A171),Maestro!$O$2:$O$999,0)),"")</f>
        <v>0</v>
      </c>
    </row>
    <row r="172" spans="1:11" ht="20" customHeight="1">
      <c r="A172" s="2" t="str">
        <f>IFERROR(INDEX(Maestro!$A$2:$A$999,MATCH(ROWS($A$4:A172),Maestro!$O$2:$O$999,0)),"")</f>
        <v>PRIZONA</v>
      </c>
      <c r="B172" s="2" t="str">
        <f>IFERROR(INDEX(Maestro!$B$2:$B$999,MATCH(ROWS($A$4:A172),Maestro!$O$2:$O$999,0)),"")</f>
        <v>CELESTE</v>
      </c>
      <c r="C172" s="2">
        <f>IFERROR(INDEX(Maestro!$C$2:$C$999,MATCH(ROWS($A$4:A172),Maestro!$O$2:$O$999,0)),"")</f>
        <v>287</v>
      </c>
      <c r="D172" s="2" t="str">
        <f>IFERROR(INDEX(Maestro!$D$2:$D$999,MATCH(ROWS($A$4:A172),Maestro!$O$2:$O$999,0)),"")</f>
        <v>CA</v>
      </c>
      <c r="E172" s="2" t="str">
        <f>IFERROR(INDEX(Maestro!$E$2:$E$999,MATCH(ROWS($A$4:A172),Maestro!$O$2:$O$999,0)),"")</f>
        <v>Señor(a)</v>
      </c>
      <c r="F172" s="2" t="str">
        <f>IFERROR(INDEX(Maestro!$F$2:$F$999,MATCH(ROWS($A$4:A172),Maestro!$O$2:$O$999,0)),"")</f>
        <v>Silva</v>
      </c>
      <c r="G172" s="2" t="str">
        <f>IFERROR(INDEX(Maestro!$G$2:$G$999,MATCH(ROWS($A$4:A172),Maestro!$O$2:$O$999,0)),"")</f>
        <v>Haack</v>
      </c>
      <c r="H172" s="2" t="str">
        <f>IFERROR(INDEX(Maestro!$H$2:$H$999,MATCH(ROWS($A$4:A172),Maestro!$O$2:$O$999,0)),"")</f>
        <v>Raúl</v>
      </c>
      <c r="I172" s="2" t="str">
        <f>IFERROR(INDEX(Maestro!$I$2:$I$999,MATCH(ROWS($A$4:A172),Maestro!$O$2:$O$999,0)),"")</f>
        <v>Comandante en Jefe de la Primera Zona Naval</v>
      </c>
      <c r="J172" s="2" t="str">
        <f>IFERROR(INDEX(Maestro!$J$2:$J$999,MATCH(ROWS($A$4:A172),Maestro!$O$2:$O$999,0)),"")</f>
        <v>SI</v>
      </c>
      <c r="K172" s="2">
        <f>IFERROR(INDEX(Maestro!$M$2:$M$999,MATCH(ROWS($A$4:A172),Maestro!$O$2:$O$999,0)),"")</f>
        <v>0</v>
      </c>
    </row>
    <row r="173" spans="1:11" ht="20" customHeight="1">
      <c r="A173" s="2" t="str">
        <f>IFERROR(INDEX(Maestro!$A$2:$A$999,MATCH(ROWS($A$4:A173),Maestro!$O$2:$O$999,0)),"")</f>
        <v>PRIZONA</v>
      </c>
      <c r="B173" s="2" t="str">
        <f>IFERROR(INDEX(Maestro!$B$2:$B$999,MATCH(ROWS($A$4:A173),Maestro!$O$2:$O$999,0)),"")</f>
        <v>CELESTE</v>
      </c>
      <c r="C173" s="2">
        <f>IFERROR(INDEX(Maestro!$C$2:$C$999,MATCH(ROWS($A$4:A173),Maestro!$O$2:$O$999,0)),"")</f>
        <v>288</v>
      </c>
      <c r="D173" s="2">
        <f>IFERROR(INDEX(Maestro!$D$2:$D$999,MATCH(ROWS($A$4:A173),Maestro!$O$2:$O$999,0)),"")</f>
        <v>0</v>
      </c>
      <c r="E173" s="2" t="str">
        <f>IFERROR(INDEX(Maestro!$E$2:$E$999,MATCH(ROWS($A$4:A173),Maestro!$O$2:$O$999,0)),"")</f>
        <v>Señor(a)</v>
      </c>
      <c r="F173" s="2" t="str">
        <f>IFERROR(INDEX(Maestro!$F$2:$F$999,MATCH(ROWS($A$4:A173),Maestro!$O$2:$O$999,0)),"")</f>
        <v>Silva</v>
      </c>
      <c r="G173" s="2" t="str">
        <f>IFERROR(INDEX(Maestro!$G$2:$G$999,MATCH(ROWS($A$4:A173),Maestro!$O$2:$O$999,0)),"")</f>
        <v>Llagostera</v>
      </c>
      <c r="H173" s="2" t="str">
        <f>IFERROR(INDEX(Maestro!$H$2:$H$999,MATCH(ROWS($A$4:A173),Maestro!$O$2:$O$999,0)),"")</f>
        <v>Hernán</v>
      </c>
      <c r="I173" s="2" t="str">
        <f>IFERROR(INDEX(Maestro!$I$2:$I$999,MATCH(ROWS($A$4:A173),Maestro!$O$2:$O$999,0)),"")</f>
        <v>Seremi de Seguridad Pública</v>
      </c>
      <c r="J173" s="2" t="str">
        <f>IFERROR(INDEX(Maestro!$J$2:$J$999,MATCH(ROWS($A$4:A173),Maestro!$O$2:$O$999,0)),"")</f>
        <v>SI</v>
      </c>
      <c r="K173" s="2">
        <f>IFERROR(INDEX(Maestro!$M$2:$M$999,MATCH(ROWS($A$4:A173),Maestro!$O$2:$O$999,0)),"")</f>
        <v>0</v>
      </c>
    </row>
    <row r="174" spans="1:11" ht="20" customHeight="1">
      <c r="A174" s="2" t="str">
        <f>IFERROR(INDEX(Maestro!$A$2:$A$999,MATCH(ROWS($A$4:A174),Maestro!$O$2:$O$999,0)),"")</f>
        <v>PRIZONA</v>
      </c>
      <c r="B174" s="2" t="str">
        <f>IFERROR(INDEX(Maestro!$B$2:$B$999,MATCH(ROWS($A$4:A174),Maestro!$O$2:$O$999,0)),"")</f>
        <v>CELESTE</v>
      </c>
      <c r="C174" s="2">
        <f>IFERROR(INDEX(Maestro!$C$2:$C$999,MATCH(ROWS($A$4:A174),Maestro!$O$2:$O$999,0)),"")</f>
        <v>289</v>
      </c>
      <c r="D174" s="2" t="str">
        <f>IFERROR(INDEX(Maestro!$D$2:$D$999,MATCH(ROWS($A$4:A174),Maestro!$O$2:$O$999,0)),"")</f>
        <v>Coronel</v>
      </c>
      <c r="E174" s="2" t="str">
        <f>IFERROR(INDEX(Maestro!$E$2:$E$999,MATCH(ROWS($A$4:A174),Maestro!$O$2:$O$999,0)),"")</f>
        <v>Señor(a)</v>
      </c>
      <c r="F174" s="2" t="str">
        <f>IFERROR(INDEX(Maestro!$F$2:$F$999,MATCH(ROWS($A$4:A174),Maestro!$O$2:$O$999,0)),"")</f>
        <v>Silva</v>
      </c>
      <c r="G174" s="2" t="str">
        <f>IFERROR(INDEX(Maestro!$G$2:$G$999,MATCH(ROWS($A$4:A174),Maestro!$O$2:$O$999,0)),"")</f>
        <v>Ramírez</v>
      </c>
      <c r="H174" s="2" t="str">
        <f>IFERROR(INDEX(Maestro!$H$2:$H$999,MATCH(ROWS($A$4:A174),Maestro!$O$2:$O$999,0)),"")</f>
        <v>Nicolás</v>
      </c>
      <c r="I174" s="2" t="str">
        <f>IFERROR(INDEX(Maestro!$I$2:$I$999,MATCH(ROWS($A$4:A174),Maestro!$O$2:$O$999,0)),"")</f>
        <v>Comandante de la Guarnición de Ejército de Valparaíso</v>
      </c>
      <c r="J174" s="2" t="str">
        <f>IFERROR(INDEX(Maestro!$J$2:$J$999,MATCH(ROWS($A$4:A174),Maestro!$O$2:$O$999,0)),"")</f>
        <v>SI</v>
      </c>
      <c r="K174" s="2">
        <f>IFERROR(INDEX(Maestro!$M$2:$M$999,MATCH(ROWS($A$4:A174),Maestro!$O$2:$O$999,0)),"")</f>
        <v>0</v>
      </c>
    </row>
    <row r="175" spans="1:11" ht="20" customHeight="1">
      <c r="A175" s="2" t="str">
        <f>IFERROR(INDEX(Maestro!$A$2:$A$999,MATCH(ROWS($A$4:A175),Maestro!$O$2:$O$999,0)),"")</f>
        <v>PRIZONA</v>
      </c>
      <c r="B175" s="2" t="str">
        <f>IFERROR(INDEX(Maestro!$B$2:$B$999,MATCH(ROWS($A$4:A175),Maestro!$O$2:$O$999,0)),"")</f>
        <v>CELESTE</v>
      </c>
      <c r="C175" s="2">
        <f>IFERROR(INDEX(Maestro!$C$2:$C$999,MATCH(ROWS($A$4:A175),Maestro!$O$2:$O$999,0)),"")</f>
        <v>290</v>
      </c>
      <c r="D175" s="2">
        <f>IFERROR(INDEX(Maestro!$D$2:$D$999,MATCH(ROWS($A$4:A175),Maestro!$O$2:$O$999,0)),"")</f>
        <v>0</v>
      </c>
      <c r="E175" s="2" t="str">
        <f>IFERROR(INDEX(Maestro!$E$2:$E$999,MATCH(ROWS($A$4:A175),Maestro!$O$2:$O$999,0)),"")</f>
        <v>Señor(a)</v>
      </c>
      <c r="F175" s="2" t="str">
        <f>IFERROR(INDEX(Maestro!$F$2:$F$999,MATCH(ROWS($A$4:A175),Maestro!$O$2:$O$999,0)),"")</f>
        <v>Soffia</v>
      </c>
      <c r="G175" s="2" t="str">
        <f>IFERROR(INDEX(Maestro!$G$2:$G$999,MATCH(ROWS($A$4:A175),Maestro!$O$2:$O$999,0)),"")</f>
        <v>Salsilli</v>
      </c>
      <c r="H175" s="2" t="str">
        <f>IFERROR(INDEX(Maestro!$H$2:$H$999,MATCH(ROWS($A$4:A175),Maestro!$O$2:$O$999,0)),"")</f>
        <v>Francisco</v>
      </c>
      <c r="I175" s="2" t="str">
        <f>IFERROR(INDEX(Maestro!$I$2:$I$999,MATCH(ROWS($A$4:A175),Maestro!$O$2:$O$999,0)),"")</f>
        <v>Director de Relacionamiento Caja Los Andes</v>
      </c>
      <c r="J175" s="2" t="str">
        <f>IFERROR(INDEX(Maestro!$J$2:$J$999,MATCH(ROWS($A$4:A175),Maestro!$O$2:$O$999,0)),"")</f>
        <v>SI</v>
      </c>
      <c r="K175" s="2">
        <f>IFERROR(INDEX(Maestro!$M$2:$M$999,MATCH(ROWS($A$4:A175),Maestro!$O$2:$O$999,0)),"")</f>
        <v>0</v>
      </c>
    </row>
    <row r="176" spans="1:11" ht="20" customHeight="1">
      <c r="A176" s="2" t="str">
        <f>IFERROR(INDEX(Maestro!$A$2:$A$999,MATCH(ROWS($A$4:A176),Maestro!$O$2:$O$999,0)),"")</f>
        <v>PRIZONA</v>
      </c>
      <c r="B176" s="2" t="str">
        <f>IFERROR(INDEX(Maestro!$B$2:$B$999,MATCH(ROWS($A$4:A176),Maestro!$O$2:$O$999,0)),"")</f>
        <v>CELESTE</v>
      </c>
      <c r="C176" s="2">
        <f>IFERROR(INDEX(Maestro!$C$2:$C$999,MATCH(ROWS($A$4:A176),Maestro!$O$2:$O$999,0)),"")</f>
        <v>291</v>
      </c>
      <c r="D176" s="2">
        <f>IFERROR(INDEX(Maestro!$D$2:$D$999,MATCH(ROWS($A$4:A176),Maestro!$O$2:$O$999,0)),"")</f>
        <v>0</v>
      </c>
      <c r="E176" s="2" t="str">
        <f>IFERROR(INDEX(Maestro!$E$2:$E$999,MATCH(ROWS($A$4:A176),Maestro!$O$2:$O$999,0)),"")</f>
        <v>Señor(a)</v>
      </c>
      <c r="F176" s="2" t="str">
        <f>IFERROR(INDEX(Maestro!$F$2:$F$999,MATCH(ROWS($A$4:A176),Maestro!$O$2:$O$999,0)),"")</f>
        <v>Terán</v>
      </c>
      <c r="G176" s="2" t="str">
        <f>IFERROR(INDEX(Maestro!$G$2:$G$999,MATCH(ROWS($A$4:A176),Maestro!$O$2:$O$999,0)),"")</f>
        <v>Pino</v>
      </c>
      <c r="H176" s="2" t="str">
        <f>IFERROR(INDEX(Maestro!$H$2:$H$999,MATCH(ROWS($A$4:A176),Maestro!$O$2:$O$999,0)),"")</f>
        <v>Patricia</v>
      </c>
      <c r="I176" s="2" t="str">
        <f>IFERROR(INDEX(Maestro!$I$2:$I$999,MATCH(ROWS($A$4:A176),Maestro!$O$2:$O$999,0)),"")</f>
        <v>Seremi de Obras Públicas</v>
      </c>
      <c r="J176" s="2" t="str">
        <f>IFERROR(INDEX(Maestro!$J$2:$J$999,MATCH(ROWS($A$4:A176),Maestro!$O$2:$O$999,0)),"")</f>
        <v>SI</v>
      </c>
      <c r="K176" s="2">
        <f>IFERROR(INDEX(Maestro!$M$2:$M$999,MATCH(ROWS($A$4:A176),Maestro!$O$2:$O$999,0)),"")</f>
        <v>0</v>
      </c>
    </row>
    <row r="177" spans="1:11" ht="20" customHeight="1">
      <c r="A177" s="2" t="str">
        <f>IFERROR(INDEX(Maestro!$A$2:$A$999,MATCH(ROWS($A$4:A177),Maestro!$O$2:$O$999,0)),"")</f>
        <v>PRIZONA</v>
      </c>
      <c r="B177" s="2" t="str">
        <f>IFERROR(INDEX(Maestro!$B$2:$B$999,MATCH(ROWS($A$4:A177),Maestro!$O$2:$O$999,0)),"")</f>
        <v>CELESTE</v>
      </c>
      <c r="C177" s="2">
        <f>IFERROR(INDEX(Maestro!$C$2:$C$999,MATCH(ROWS($A$4:A177),Maestro!$O$2:$O$999,0)),"")</f>
        <v>295</v>
      </c>
      <c r="D177" s="2">
        <f>IFERROR(INDEX(Maestro!$D$2:$D$999,MATCH(ROWS($A$4:A177),Maestro!$O$2:$O$999,0)),"")</f>
        <v>0</v>
      </c>
      <c r="E177" s="2" t="str">
        <f>IFERROR(INDEX(Maestro!$E$2:$E$999,MATCH(ROWS($A$4:A177),Maestro!$O$2:$O$999,0)),"")</f>
        <v>Señor(a)</v>
      </c>
      <c r="F177" s="2" t="str">
        <f>IFERROR(INDEX(Maestro!$F$2:$F$999,MATCH(ROWS($A$4:A177),Maestro!$O$2:$O$999,0)),"")</f>
        <v>Valenzuela</v>
      </c>
      <c r="G177" s="2" t="str">
        <f>IFERROR(INDEX(Maestro!$G$2:$G$999,MATCH(ROWS($A$4:A177),Maestro!$O$2:$O$999,0)),"")</f>
        <v>Saavedra</v>
      </c>
      <c r="H177" s="2" t="str">
        <f>IFERROR(INDEX(Maestro!$H$2:$H$999,MATCH(ROWS($A$4:A177),Maestro!$O$2:$O$999,0)),"")</f>
        <v>Matías</v>
      </c>
      <c r="I177" s="2" t="str">
        <f>IFERROR(INDEX(Maestro!$I$2:$I$999,MATCH(ROWS($A$4:A177),Maestro!$O$2:$O$999,0)),"")</f>
        <v>Seremi de Transportes y Telecomunicaciones</v>
      </c>
      <c r="J177" s="2" t="str">
        <f>IFERROR(INDEX(Maestro!$J$2:$J$999,MATCH(ROWS($A$4:A177),Maestro!$O$2:$O$999,0)),"")</f>
        <v>SI</v>
      </c>
      <c r="K177" s="2">
        <f>IFERROR(INDEX(Maestro!$M$2:$M$999,MATCH(ROWS($A$4:A177),Maestro!$O$2:$O$999,0)),"")</f>
        <v>0</v>
      </c>
    </row>
    <row r="178" spans="1:11" ht="20" customHeight="1">
      <c r="A178" s="2" t="str">
        <f>IFERROR(INDEX(Maestro!$A$2:$A$999,MATCH(ROWS($A$4:A178),Maestro!$O$2:$O$999,0)),"")</f>
        <v>PRIZONA</v>
      </c>
      <c r="B178" s="2" t="str">
        <f>IFERROR(INDEX(Maestro!$B$2:$B$999,MATCH(ROWS($A$4:A178),Maestro!$O$2:$O$999,0)),"")</f>
        <v>CELESTE</v>
      </c>
      <c r="C178" s="2">
        <f>IFERROR(INDEX(Maestro!$C$2:$C$999,MATCH(ROWS($A$4:A178),Maestro!$O$2:$O$999,0)),"")</f>
        <v>296</v>
      </c>
      <c r="D178" s="2">
        <f>IFERROR(INDEX(Maestro!$D$2:$D$999,MATCH(ROWS($A$4:A178),Maestro!$O$2:$O$999,0)),"")</f>
        <v>0</v>
      </c>
      <c r="E178" s="2" t="str">
        <f>IFERROR(INDEX(Maestro!$E$2:$E$999,MATCH(ROWS($A$4:A178),Maestro!$O$2:$O$999,0)),"")</f>
        <v>Señor(a)</v>
      </c>
      <c r="F178" s="2" t="str">
        <f>IFERROR(INDEX(Maestro!$F$2:$F$999,MATCH(ROWS($A$4:A178),Maestro!$O$2:$O$999,0)),"")</f>
        <v>Vasseur</v>
      </c>
      <c r="G178" s="2" t="str">
        <f>IFERROR(INDEX(Maestro!$G$2:$G$999,MATCH(ROWS($A$4:A178),Maestro!$O$2:$O$999,0)),"")</f>
        <v>Fuentes</v>
      </c>
      <c r="H178" s="2" t="str">
        <f>IFERROR(INDEX(Maestro!$H$2:$H$999,MATCH(ROWS($A$4:A178),Maestro!$O$2:$O$999,0)),"")</f>
        <v>Cristian</v>
      </c>
      <c r="I178" s="2" t="str">
        <f>IFERROR(INDEX(Maestro!$I$2:$I$999,MATCH(ROWS($A$4:A178),Maestro!$O$2:$O$999,0)),"")</f>
        <v>Seremi de Minería</v>
      </c>
      <c r="J178" s="2" t="str">
        <f>IFERROR(INDEX(Maestro!$J$2:$J$999,MATCH(ROWS($A$4:A178),Maestro!$O$2:$O$999,0)),"")</f>
        <v>SI</v>
      </c>
      <c r="K178" s="2">
        <f>IFERROR(INDEX(Maestro!$M$2:$M$999,MATCH(ROWS($A$4:A178),Maestro!$O$2:$O$999,0)),"")</f>
        <v>0</v>
      </c>
    </row>
    <row r="179" spans="1:11" ht="20" customHeight="1">
      <c r="A179" s="2" t="str">
        <f>IFERROR(INDEX(Maestro!$A$2:$A$999,MATCH(ROWS($A$4:A179),Maestro!$O$2:$O$999,0)),"")</f>
        <v>PRIZONA</v>
      </c>
      <c r="B179" s="2" t="str">
        <f>IFERROR(INDEX(Maestro!$B$2:$B$999,MATCH(ROWS($A$4:A179),Maestro!$O$2:$O$999,0)),"")</f>
        <v>CELESTE</v>
      </c>
      <c r="C179" s="2">
        <f>IFERROR(INDEX(Maestro!$C$2:$C$999,MATCH(ROWS($A$4:A179),Maestro!$O$2:$O$999,0)),"")</f>
        <v>297</v>
      </c>
      <c r="D179" s="2" t="str">
        <f>IFERROR(INDEX(Maestro!$D$2:$D$999,MATCH(ROWS($A$4:A179),Maestro!$O$2:$O$999,0)),"")</f>
        <v>CO AB</v>
      </c>
      <c r="E179" s="2" t="str">
        <f>IFERROR(INDEX(Maestro!$E$2:$E$999,MATCH(ROWS($A$4:A179),Maestro!$O$2:$O$999,0)),"")</f>
        <v>Señor(a)</v>
      </c>
      <c r="F179" s="2" t="str">
        <f>IFERROR(INDEX(Maestro!$F$2:$F$999,MATCH(ROWS($A$4:A179),Maestro!$O$2:$O$999,0)),"")</f>
        <v>Vidal</v>
      </c>
      <c r="G179" s="2" t="str">
        <f>IFERROR(INDEX(Maestro!$G$2:$G$999,MATCH(ROWS($A$4:A179),Maestro!$O$2:$O$999,0)),"")</f>
        <v>Berrocal</v>
      </c>
      <c r="H179" s="2" t="str">
        <f>IFERROR(INDEX(Maestro!$H$2:$H$999,MATCH(ROWS($A$4:A179),Maestro!$O$2:$O$999,0)),"")</f>
        <v>Jorge</v>
      </c>
      <c r="I179" s="2" t="str">
        <f>IFERROR(INDEX(Maestro!$I$2:$I$999,MATCH(ROWS($A$4:A179),Maestro!$O$2:$O$999,0)),"")</f>
        <v>Director de Abastecimientos de la Armada</v>
      </c>
      <c r="J179" s="2" t="str">
        <f>IFERROR(INDEX(Maestro!$J$2:$J$999,MATCH(ROWS($A$4:A179),Maestro!$O$2:$O$999,0)),"")</f>
        <v>SI</v>
      </c>
      <c r="K179" s="2">
        <f>IFERROR(INDEX(Maestro!$M$2:$M$999,MATCH(ROWS($A$4:A179),Maestro!$O$2:$O$999,0)),"")</f>
        <v>0</v>
      </c>
    </row>
    <row r="180" spans="1:11" ht="20" customHeight="1">
      <c r="A180" s="2" t="str">
        <f>IFERROR(INDEX(Maestro!$A$2:$A$999,MATCH(ROWS($A$4:A180),Maestro!$O$2:$O$999,0)),"")</f>
        <v>PRIZONA</v>
      </c>
      <c r="B180" s="2" t="str">
        <f>IFERROR(INDEX(Maestro!$B$2:$B$999,MATCH(ROWS($A$4:A180),Maestro!$O$2:$O$999,0)),"")</f>
        <v>CELESTE</v>
      </c>
      <c r="C180" s="2">
        <f>IFERROR(INDEX(Maestro!$C$2:$C$999,MATCH(ROWS($A$4:A180),Maestro!$O$2:$O$999,0)),"")</f>
        <v>298</v>
      </c>
      <c r="D180" s="2" t="str">
        <f>IFERROR(INDEX(Maestro!$D$2:$D$999,MATCH(ROWS($A$4:A180),Maestro!$O$2:$O$999,0)),"")</f>
        <v>CA IM</v>
      </c>
      <c r="E180" s="2" t="str">
        <f>IFERROR(INDEX(Maestro!$E$2:$E$999,MATCH(ROWS($A$4:A180),Maestro!$O$2:$O$999,0)),"")</f>
        <v>Señor(a)</v>
      </c>
      <c r="F180" s="2" t="str">
        <f>IFERROR(INDEX(Maestro!$F$2:$F$999,MATCH(ROWS($A$4:A180),Maestro!$O$2:$O$999,0)),"")</f>
        <v>Villegas</v>
      </c>
      <c r="G180" s="2" t="str">
        <f>IFERROR(INDEX(Maestro!$G$2:$G$999,MATCH(ROWS($A$4:A180),Maestro!$O$2:$O$999,0)),"")</f>
        <v>Zanon</v>
      </c>
      <c r="H180" s="2" t="str">
        <f>IFERROR(INDEX(Maestro!$H$2:$H$999,MATCH(ROWS($A$4:A180),Maestro!$O$2:$O$999,0)),"")</f>
        <v>Marcos</v>
      </c>
      <c r="I180" s="2" t="str">
        <f>IFERROR(INDEX(Maestro!$I$2:$I$999,MATCH(ROWS($A$4:A180),Maestro!$O$2:$O$999,0)),"")</f>
        <v>Director de Inteligencia de la Armada</v>
      </c>
      <c r="J180" s="2" t="str">
        <f>IFERROR(INDEX(Maestro!$J$2:$J$999,MATCH(ROWS($A$4:A180),Maestro!$O$2:$O$999,0)),"")</f>
        <v>SI</v>
      </c>
      <c r="K180" s="2">
        <f>IFERROR(INDEX(Maestro!$M$2:$M$999,MATCH(ROWS($A$4:A180),Maestro!$O$2:$O$999,0)),"")</f>
        <v>0</v>
      </c>
    </row>
    <row r="181" spans="1:11" ht="20" customHeight="1">
      <c r="A181" s="2" t="str">
        <f>IFERROR(INDEX(Maestro!$A$2:$A$999,MATCH(ROWS($A$4:A181),Maestro!$O$2:$O$999,0)),"")</f>
        <v>PRIZONA</v>
      </c>
      <c r="B181" s="2" t="str">
        <f>IFERROR(INDEX(Maestro!$B$2:$B$999,MATCH(ROWS($A$4:A181),Maestro!$O$2:$O$999,0)),"")</f>
        <v>CELESTE</v>
      </c>
      <c r="C181" s="2">
        <f>IFERROR(INDEX(Maestro!$C$2:$C$999,MATCH(ROWS($A$4:A181),Maestro!$O$2:$O$999,0)),"")</f>
        <v>299</v>
      </c>
      <c r="D181" s="2" t="str">
        <f>IFERROR(INDEX(Maestro!$D$2:$D$999,MATCH(ROWS($A$4:A181),Maestro!$O$2:$O$999,0)),"")</f>
        <v>General</v>
      </c>
      <c r="E181" s="2" t="str">
        <f>IFERROR(INDEX(Maestro!$E$2:$E$999,MATCH(ROWS($A$4:A181),Maestro!$O$2:$O$999,0)),"")</f>
        <v>Señor(a)</v>
      </c>
      <c r="F181" s="2" t="str">
        <f>IFERROR(INDEX(Maestro!$F$2:$F$999,MATCH(ROWS($A$4:A181),Maestro!$O$2:$O$999,0)),"")</f>
        <v>Vásquez</v>
      </c>
      <c r="G181" s="2" t="str">
        <f>IFERROR(INDEX(Maestro!$G$2:$G$999,MATCH(ROWS($A$4:A181),Maestro!$O$2:$O$999,0)),"")</f>
        <v>Muñoz</v>
      </c>
      <c r="H181" s="2" t="str">
        <f>IFERROR(INDEX(Maestro!$H$2:$H$999,MATCH(ROWS($A$4:A181),Maestro!$O$2:$O$999,0)),"")</f>
        <v>Patricia</v>
      </c>
      <c r="I181" s="2" t="str">
        <f>IFERROR(INDEX(Maestro!$I$2:$I$999,MATCH(ROWS($A$4:A181),Maestro!$O$2:$O$999,0)),"")</f>
        <v>Jefa de la V Zona de Carabineros de Valparaíso</v>
      </c>
      <c r="J181" s="2" t="str">
        <f>IFERROR(INDEX(Maestro!$J$2:$J$999,MATCH(ROWS($A$4:A181),Maestro!$O$2:$O$999,0)),"")</f>
        <v>SI</v>
      </c>
      <c r="K181" s="2">
        <f>IFERROR(INDEX(Maestro!$M$2:$M$999,MATCH(ROWS($A$4:A181),Maestro!$O$2:$O$999,0)),"")</f>
        <v>0</v>
      </c>
    </row>
    <row r="182" spans="1:11" ht="20" customHeight="1">
      <c r="A182" s="2" t="str">
        <f>IFERROR(INDEX(Maestro!$A$2:$A$999,MATCH(ROWS($A$4:A182),Maestro!$O$2:$O$999,0)),"")</f>
        <v>PRIZONA</v>
      </c>
      <c r="B182" s="2" t="str">
        <f>IFERROR(INDEX(Maestro!$B$2:$B$999,MATCH(ROWS($A$4:A182),Maestro!$O$2:$O$999,0)),"")</f>
        <v>CELESTE</v>
      </c>
      <c r="C182" s="2">
        <f>IFERROR(INDEX(Maestro!$C$2:$C$999,MATCH(ROWS($A$4:A182),Maestro!$O$2:$O$999,0)),"")</f>
        <v>300</v>
      </c>
      <c r="D182" s="2" t="str">
        <f>IFERROR(INDEX(Maestro!$D$2:$D$999,MATCH(ROWS($A$4:A182),Maestro!$O$2:$O$999,0)),"")</f>
        <v>CA SN</v>
      </c>
      <c r="E182" s="2" t="str">
        <f>IFERROR(INDEX(Maestro!$E$2:$E$999,MATCH(ROWS($A$4:A182),Maestro!$O$2:$O$999,0)),"")</f>
        <v>Señor(a)</v>
      </c>
      <c r="F182" s="2" t="str">
        <f>IFERROR(INDEX(Maestro!$F$2:$F$999,MATCH(ROWS($A$4:A182),Maestro!$O$2:$O$999,0)),"")</f>
        <v>Werner</v>
      </c>
      <c r="G182" s="2" t="str">
        <f>IFERROR(INDEX(Maestro!$G$2:$G$999,MATCH(ROWS($A$4:A182),Maestro!$O$2:$O$999,0)),"")</f>
        <v>Soto</v>
      </c>
      <c r="H182" s="2" t="str">
        <f>IFERROR(INDEX(Maestro!$H$2:$H$999,MATCH(ROWS($A$4:A182),Maestro!$O$2:$O$999,0)),"")</f>
        <v>Christian</v>
      </c>
      <c r="I182" s="2" t="str">
        <f>IFERROR(INDEX(Maestro!$I$2:$I$999,MATCH(ROWS($A$4:A182),Maestro!$O$2:$O$999,0)),"")</f>
        <v>Director de Sanidad de la Armada</v>
      </c>
      <c r="J182" s="2" t="str">
        <f>IFERROR(INDEX(Maestro!$J$2:$J$999,MATCH(ROWS($A$4:A182),Maestro!$O$2:$O$999,0)),"")</f>
        <v>SI</v>
      </c>
      <c r="K182" s="2">
        <f>IFERROR(INDEX(Maestro!$M$2:$M$999,MATCH(ROWS($A$4:A182),Maestro!$O$2:$O$999,0)),"")</f>
        <v>0</v>
      </c>
    </row>
    <row r="183" spans="1:11" ht="20" customHeight="1">
      <c r="A183" s="2" t="str">
        <f>IFERROR(INDEX(Maestro!$A$2:$A$999,MATCH(ROWS($A$4:A183),Maestro!$O$2:$O$999,0)),"")</f>
        <v>PRIZONA</v>
      </c>
      <c r="B183" s="2" t="str">
        <f>IFERROR(INDEX(Maestro!$B$2:$B$999,MATCH(ROWS($A$4:A183),Maestro!$O$2:$O$999,0)),"")</f>
        <v>CELESTE</v>
      </c>
      <c r="C183" s="2">
        <f>IFERROR(INDEX(Maestro!$C$2:$C$999,MATCH(ROWS($A$4:A183),Maestro!$O$2:$O$999,0)),"")</f>
        <v>301</v>
      </c>
      <c r="D183" s="2" t="str">
        <f>IFERROR(INDEX(Maestro!$D$2:$D$999,MATCH(ROWS($A$4:A183),Maestro!$O$2:$O$999,0)),"")</f>
        <v>VA</v>
      </c>
      <c r="E183" s="2" t="str">
        <f>IFERROR(INDEX(Maestro!$E$2:$E$999,MATCH(ROWS($A$4:A183),Maestro!$O$2:$O$999,0)),"")</f>
        <v>Señor(a)</v>
      </c>
      <c r="F183" s="2" t="str">
        <f>IFERROR(INDEX(Maestro!$F$2:$F$999,MATCH(ROWS($A$4:A183),Maestro!$O$2:$O$999,0)),"")</f>
        <v>Zamorano</v>
      </c>
      <c r="G183" s="2" t="str">
        <f>IFERROR(INDEX(Maestro!$G$2:$G$999,MATCH(ROWS($A$4:A183),Maestro!$O$2:$O$999,0)),"")</f>
        <v>Goñi</v>
      </c>
      <c r="H183" s="2" t="str">
        <f>IFERROR(INDEX(Maestro!$H$2:$H$999,MATCH(ROWS($A$4:A183),Maestro!$O$2:$O$999,0)),"")</f>
        <v>Raúl</v>
      </c>
      <c r="I183" s="2" t="str">
        <f>IFERROR(INDEX(Maestro!$I$2:$I$999,MATCH(ROWS($A$4:A183),Maestro!$O$2:$O$999,0)),"")</f>
        <v>Jefe del Estado Mayor de la Armada</v>
      </c>
      <c r="J183" s="2" t="str">
        <f>IFERROR(INDEX(Maestro!$J$2:$J$999,MATCH(ROWS($A$4:A183),Maestro!$O$2:$O$999,0)),"")</f>
        <v>SI</v>
      </c>
      <c r="K183" s="2">
        <f>IFERROR(INDEX(Maestro!$M$2:$M$999,MATCH(ROWS($A$4:A183),Maestro!$O$2:$O$999,0)),"")</f>
        <v>0</v>
      </c>
    </row>
    <row r="184" spans="1:11" ht="20" customHeight="1">
      <c r="A184" s="2" t="str">
        <f>IFERROR(INDEX(Maestro!$A$2:$A$999,MATCH(ROWS($A$4:A184),Maestro!$O$2:$O$999,0)),"")</f>
        <v>OPA</v>
      </c>
      <c r="B184" s="2" t="str">
        <f>IFERROR(INDEX(Maestro!$B$2:$B$999,MATCH(ROWS($A$4:A184),Maestro!$O$2:$O$999,0)),"")</f>
        <v>EDIFICIO</v>
      </c>
      <c r="C184" s="2">
        <f>IFERROR(INDEX(Maestro!$C$2:$C$999,MATCH(ROWS($A$4:A184),Maestro!$O$2:$O$999,0)),"")</f>
        <v>309</v>
      </c>
      <c r="D184" s="2" t="str">
        <f>IFERROR(INDEX(Maestro!$D$2:$D$999,MATCH(ROWS($A$4:A184),Maestro!$O$2:$O$999,0)),"")</f>
        <v>Ministra</v>
      </c>
      <c r="E184" s="2" t="str">
        <f>IFERROR(INDEX(Maestro!$E$2:$E$999,MATCH(ROWS($A$4:A184),Maestro!$O$2:$O$999,0)),"")</f>
        <v>Señora</v>
      </c>
      <c r="F184" s="2" t="str">
        <f>IFERROR(INDEX(Maestro!$F$2:$F$999,MATCH(ROWS($A$4:A184),Maestro!$O$2:$O$999,0)),"")</f>
        <v>Parot</v>
      </c>
      <c r="G184" s="2" t="str">
        <f>IFERROR(INDEX(Maestro!$G$2:$G$999,MATCH(ROWS($A$4:A184),Maestro!$O$2:$O$999,0)),"")</f>
        <v>Donoso</v>
      </c>
      <c r="H184" s="2" t="str">
        <f>IFERROR(INDEX(Maestro!$H$2:$H$999,MATCH(ROWS($A$4:A184),Maestro!$O$2:$O$999,0)),"")</f>
        <v>Catalina</v>
      </c>
      <c r="I184" s="2" t="str">
        <f>IFERROR(INDEX(Maestro!$I$2:$I$999,MATCH(ROWS($A$4:A184),Maestro!$O$2:$O$999,0)),"")</f>
        <v>Ministro de Bienes Nacionales</v>
      </c>
      <c r="J184" s="2" t="str">
        <f>IFERROR(INDEX(Maestro!$J$2:$J$999,MATCH(ROWS($A$4:A184),Maestro!$O$2:$O$999,0)),"")</f>
        <v>SI</v>
      </c>
      <c r="K184" s="2">
        <f>IFERROR(INDEX(Maestro!$M$2:$M$999,MATCH(ROWS($A$4:A184),Maestro!$O$2:$O$999,0)),"")</f>
        <v>0</v>
      </c>
    </row>
    <row r="185" spans="1:11" ht="20" customHeight="1">
      <c r="A185" s="2" t="str">
        <f>IFERROR(INDEX(Maestro!$A$2:$A$999,MATCH(ROWS($A$4:A185),Maestro!$O$2:$O$999,0)),"")</f>
        <v>OPA</v>
      </c>
      <c r="B185" s="2" t="str">
        <f>IFERROR(INDEX(Maestro!$B$2:$B$999,MATCH(ROWS($A$4:A185),Maestro!$O$2:$O$999,0)),"")</f>
        <v>EDIFICIO</v>
      </c>
      <c r="C185" s="2">
        <f>IFERROR(INDEX(Maestro!$C$2:$C$999,MATCH(ROWS($A$4:A185),Maestro!$O$2:$O$999,0)),"")</f>
        <v>310</v>
      </c>
      <c r="D185" s="2">
        <f>IFERROR(INDEX(Maestro!$D$2:$D$999,MATCH(ROWS($A$4:A185),Maestro!$O$2:$O$999,0)),"")</f>
        <v>0</v>
      </c>
      <c r="E185" s="2" t="str">
        <f>IFERROR(INDEX(Maestro!$E$2:$E$999,MATCH(ROWS($A$4:A185),Maestro!$O$2:$O$999,0)),"")</f>
        <v>Señor(a)</v>
      </c>
      <c r="F185" s="2" t="str">
        <f>IFERROR(INDEX(Maestro!$F$2:$F$999,MATCH(ROWS($A$4:A185),Maestro!$O$2:$O$999,0)),"")</f>
        <v>Coopman</v>
      </c>
      <c r="G185" s="2" t="str">
        <f>IFERROR(INDEX(Maestro!$G$2:$G$999,MATCH(ROWS($A$4:A185),Maestro!$O$2:$O$999,0)),"")</f>
        <v>Correa</v>
      </c>
      <c r="H185" s="2" t="str">
        <f>IFERROR(INDEX(Maestro!$H$2:$H$999,MATCH(ROWS($A$4:A185),Maestro!$O$2:$O$999,0)),"")</f>
        <v>Javier</v>
      </c>
      <c r="I185" s="2" t="str">
        <f>IFERROR(INDEX(Maestro!$I$2:$I$999,MATCH(ROWS($A$4:A185),Maestro!$O$2:$O$999,0)),"")</f>
        <v>Jefe Gabiente MINDEF</v>
      </c>
      <c r="J185" s="2" t="str">
        <f>IFERROR(INDEX(Maestro!$J$2:$J$999,MATCH(ROWS($A$4:A185),Maestro!$O$2:$O$999,0)),"")</f>
        <v>SI</v>
      </c>
      <c r="K185" s="2">
        <f>IFERROR(INDEX(Maestro!$M$2:$M$999,MATCH(ROWS($A$4:A185),Maestro!$O$2:$O$999,0)),"")</f>
        <v>0</v>
      </c>
    </row>
    <row r="186" spans="1:11" ht="20" customHeight="1">
      <c r="A186" s="2" t="str">
        <f>IFERROR(INDEX(Maestro!$A$2:$A$999,MATCH(ROWS($A$4:A186),Maestro!$O$2:$O$999,0)),"")</f>
        <v>OPA</v>
      </c>
      <c r="B186" s="2" t="str">
        <f>IFERROR(INDEX(Maestro!$B$2:$B$999,MATCH(ROWS($A$4:A186),Maestro!$O$2:$O$999,0)),"")</f>
        <v>EDIFICIO</v>
      </c>
      <c r="C186" s="2">
        <f>IFERROR(INDEX(Maestro!$C$2:$C$999,MATCH(ROWS($A$4:A186),Maestro!$O$2:$O$999,0)),"")</f>
        <v>313</v>
      </c>
      <c r="D186" s="2">
        <f>IFERROR(INDEX(Maestro!$D$2:$D$999,MATCH(ROWS($A$4:A186),Maestro!$O$2:$O$999,0)),"")</f>
        <v>0</v>
      </c>
      <c r="E186" s="2" t="str">
        <f>IFERROR(INDEX(Maestro!$E$2:$E$999,MATCH(ROWS($A$4:A186),Maestro!$O$2:$O$999,0)),"")</f>
        <v>Señor(a)</v>
      </c>
      <c r="F186" s="2" t="str">
        <f>IFERROR(INDEX(Maestro!$F$2:$F$999,MATCH(ROWS($A$4:A186),Maestro!$O$2:$O$999,0)),"")</f>
        <v>Martínez</v>
      </c>
      <c r="G186" s="2" t="str">
        <f>IFERROR(INDEX(Maestro!$G$2:$G$999,MATCH(ROWS($A$4:A186),Maestro!$O$2:$O$999,0)),"")</f>
        <v>Pérez</v>
      </c>
      <c r="H186" s="2" t="str">
        <f>IFERROR(INDEX(Maestro!$H$2:$H$999,MATCH(ROWS($A$4:A186),Maestro!$O$2:$O$999,0)),"")</f>
        <v>Carlos</v>
      </c>
      <c r="I186" s="2" t="str">
        <f>IFERROR(INDEX(Maestro!$I$2:$I$999,MATCH(ROWS($A$4:A186),Maestro!$O$2:$O$999,0)),"")</f>
        <v>Dueños INFOGATE</v>
      </c>
      <c r="J186" s="2" t="str">
        <f>IFERROR(INDEX(Maestro!$J$2:$J$999,MATCH(ROWS($A$4:A186),Maestro!$O$2:$O$999,0)),"")</f>
        <v>SI</v>
      </c>
      <c r="K186" s="2">
        <f>IFERROR(INDEX(Maestro!$M$2:$M$999,MATCH(ROWS($A$4:A186),Maestro!$O$2:$O$999,0)),"")</f>
        <v>0</v>
      </c>
    </row>
    <row r="187" spans="1:11" ht="20" customHeight="1">
      <c r="A187" s="2" t="str">
        <f>IFERROR(INDEX(Maestro!$A$2:$A$999,MATCH(ROWS($A$4:A187),Maestro!$O$2:$O$999,0)),"")</f>
        <v/>
      </c>
      <c r="B187" s="2" t="str">
        <f>IFERROR(INDEX(Maestro!$B$2:$B$999,MATCH(ROWS($A$4:A187),Maestro!$O$2:$O$999,0)),"")</f>
        <v/>
      </c>
      <c r="C187" s="2" t="str">
        <f>IFERROR(INDEX(Maestro!$C$2:$C$999,MATCH(ROWS($A$4:A187),Maestro!$O$2:$O$999,0)),"")</f>
        <v/>
      </c>
      <c r="D187" s="2" t="str">
        <f>IFERROR(INDEX(Maestro!$D$2:$D$999,MATCH(ROWS($A$4:A187),Maestro!$O$2:$O$999,0)),"")</f>
        <v/>
      </c>
      <c r="E187" s="2" t="str">
        <f>IFERROR(INDEX(Maestro!$E$2:$E$999,MATCH(ROWS($A$4:A187),Maestro!$O$2:$O$999,0)),"")</f>
        <v/>
      </c>
      <c r="F187" s="2" t="str">
        <f>IFERROR(INDEX(Maestro!$F$2:$F$999,MATCH(ROWS($A$4:A187),Maestro!$O$2:$O$999,0)),"")</f>
        <v/>
      </c>
      <c r="G187" s="2" t="str">
        <f>IFERROR(INDEX(Maestro!$G$2:$G$999,MATCH(ROWS($A$4:A187),Maestro!$O$2:$O$999,0)),"")</f>
        <v/>
      </c>
      <c r="H187" s="2" t="str">
        <f>IFERROR(INDEX(Maestro!$H$2:$H$999,MATCH(ROWS($A$4:A187),Maestro!$O$2:$O$999,0)),"")</f>
        <v/>
      </c>
      <c r="I187" s="2" t="str">
        <f>IFERROR(INDEX(Maestro!$I$2:$I$999,MATCH(ROWS($A$4:A187),Maestro!$O$2:$O$999,0)),"")</f>
        <v/>
      </c>
      <c r="J187" s="2" t="str">
        <f>IFERROR(INDEX(Maestro!$J$2:$J$999,MATCH(ROWS($A$4:A187),Maestro!$O$2:$O$999,0)),"")</f>
        <v/>
      </c>
      <c r="K187" s="2" t="str">
        <f>IFERROR(INDEX(Maestro!$M$2:$M$999,MATCH(ROWS($A$4:A187),Maestro!$O$2:$O$999,0)),"")</f>
        <v/>
      </c>
    </row>
    <row r="188" spans="1:11" ht="20" customHeight="1">
      <c r="A188" s="2" t="str">
        <f>IFERROR(INDEX(Maestro!$A$2:$A$999,MATCH(ROWS($A$4:A188),Maestro!$O$2:$O$999,0)),"")</f>
        <v/>
      </c>
      <c r="B188" s="2" t="str">
        <f>IFERROR(INDEX(Maestro!$B$2:$B$999,MATCH(ROWS($A$4:A188),Maestro!$O$2:$O$999,0)),"")</f>
        <v/>
      </c>
      <c r="C188" s="2" t="str">
        <f>IFERROR(INDEX(Maestro!$C$2:$C$999,MATCH(ROWS($A$4:A188),Maestro!$O$2:$O$999,0)),"")</f>
        <v/>
      </c>
      <c r="D188" s="2" t="str">
        <f>IFERROR(INDEX(Maestro!$D$2:$D$999,MATCH(ROWS($A$4:A188),Maestro!$O$2:$O$999,0)),"")</f>
        <v/>
      </c>
      <c r="E188" s="2" t="str">
        <f>IFERROR(INDEX(Maestro!$E$2:$E$999,MATCH(ROWS($A$4:A188),Maestro!$O$2:$O$999,0)),"")</f>
        <v/>
      </c>
      <c r="F188" s="2" t="str">
        <f>IFERROR(INDEX(Maestro!$F$2:$F$999,MATCH(ROWS($A$4:A188),Maestro!$O$2:$O$999,0)),"")</f>
        <v/>
      </c>
      <c r="G188" s="2" t="str">
        <f>IFERROR(INDEX(Maestro!$G$2:$G$999,MATCH(ROWS($A$4:A188),Maestro!$O$2:$O$999,0)),"")</f>
        <v/>
      </c>
      <c r="H188" s="2" t="str">
        <f>IFERROR(INDEX(Maestro!$H$2:$H$999,MATCH(ROWS($A$4:A188),Maestro!$O$2:$O$999,0)),"")</f>
        <v/>
      </c>
      <c r="I188" s="2" t="str">
        <f>IFERROR(INDEX(Maestro!$I$2:$I$999,MATCH(ROWS($A$4:A188),Maestro!$O$2:$O$999,0)),"")</f>
        <v/>
      </c>
      <c r="J188" s="2" t="str">
        <f>IFERROR(INDEX(Maestro!$J$2:$J$999,MATCH(ROWS($A$4:A188),Maestro!$O$2:$O$999,0)),"")</f>
        <v/>
      </c>
      <c r="K188" s="2" t="str">
        <f>IFERROR(INDEX(Maestro!$M$2:$M$999,MATCH(ROWS($A$4:A188),Maestro!$O$2:$O$999,0)),"")</f>
        <v/>
      </c>
    </row>
    <row r="189" spans="1:11" ht="20" customHeight="1">
      <c r="A189" s="2" t="str">
        <f>IFERROR(INDEX(Maestro!$A$2:$A$999,MATCH(ROWS($A$4:A189),Maestro!$O$2:$O$999,0)),"")</f>
        <v/>
      </c>
      <c r="B189" s="2" t="str">
        <f>IFERROR(INDEX(Maestro!$B$2:$B$999,MATCH(ROWS($A$4:A189),Maestro!$O$2:$O$999,0)),"")</f>
        <v/>
      </c>
      <c r="C189" s="2" t="str">
        <f>IFERROR(INDEX(Maestro!$C$2:$C$999,MATCH(ROWS($A$4:A189),Maestro!$O$2:$O$999,0)),"")</f>
        <v/>
      </c>
      <c r="D189" s="2" t="str">
        <f>IFERROR(INDEX(Maestro!$D$2:$D$999,MATCH(ROWS($A$4:A189),Maestro!$O$2:$O$999,0)),"")</f>
        <v/>
      </c>
      <c r="E189" s="2" t="str">
        <f>IFERROR(INDEX(Maestro!$E$2:$E$999,MATCH(ROWS($A$4:A189),Maestro!$O$2:$O$999,0)),"")</f>
        <v/>
      </c>
      <c r="F189" s="2" t="str">
        <f>IFERROR(INDEX(Maestro!$F$2:$F$999,MATCH(ROWS($A$4:A189),Maestro!$O$2:$O$999,0)),"")</f>
        <v/>
      </c>
      <c r="G189" s="2" t="str">
        <f>IFERROR(INDEX(Maestro!$G$2:$G$999,MATCH(ROWS($A$4:A189),Maestro!$O$2:$O$999,0)),"")</f>
        <v/>
      </c>
      <c r="H189" s="2" t="str">
        <f>IFERROR(INDEX(Maestro!$H$2:$H$999,MATCH(ROWS($A$4:A189),Maestro!$O$2:$O$999,0)),"")</f>
        <v/>
      </c>
      <c r="I189" s="2" t="str">
        <f>IFERROR(INDEX(Maestro!$I$2:$I$999,MATCH(ROWS($A$4:A189),Maestro!$O$2:$O$999,0)),"")</f>
        <v/>
      </c>
      <c r="J189" s="2" t="str">
        <f>IFERROR(INDEX(Maestro!$J$2:$J$999,MATCH(ROWS($A$4:A189),Maestro!$O$2:$O$999,0)),"")</f>
        <v/>
      </c>
      <c r="K189" s="2" t="str">
        <f>IFERROR(INDEX(Maestro!$M$2:$M$999,MATCH(ROWS($A$4:A189),Maestro!$O$2:$O$999,0)),"")</f>
        <v/>
      </c>
    </row>
    <row r="190" spans="1:11" ht="20" customHeight="1">
      <c r="A190" s="2" t="str">
        <f>IFERROR(INDEX(Maestro!$A$2:$A$999,MATCH(ROWS($A$4:A190),Maestro!$O$2:$O$999,0)),"")</f>
        <v/>
      </c>
      <c r="B190" s="2" t="str">
        <f>IFERROR(INDEX(Maestro!$B$2:$B$999,MATCH(ROWS($A$4:A190),Maestro!$O$2:$O$999,0)),"")</f>
        <v/>
      </c>
      <c r="C190" s="2" t="str">
        <f>IFERROR(INDEX(Maestro!$C$2:$C$999,MATCH(ROWS($A$4:A190),Maestro!$O$2:$O$999,0)),"")</f>
        <v/>
      </c>
      <c r="D190" s="2" t="str">
        <f>IFERROR(INDEX(Maestro!$D$2:$D$999,MATCH(ROWS($A$4:A190),Maestro!$O$2:$O$999,0)),"")</f>
        <v/>
      </c>
      <c r="E190" s="2" t="str">
        <f>IFERROR(INDEX(Maestro!$E$2:$E$999,MATCH(ROWS($A$4:A190),Maestro!$O$2:$O$999,0)),"")</f>
        <v/>
      </c>
      <c r="F190" s="2" t="str">
        <f>IFERROR(INDEX(Maestro!$F$2:$F$999,MATCH(ROWS($A$4:A190),Maestro!$O$2:$O$999,0)),"")</f>
        <v/>
      </c>
      <c r="G190" s="2" t="str">
        <f>IFERROR(INDEX(Maestro!$G$2:$G$999,MATCH(ROWS($A$4:A190),Maestro!$O$2:$O$999,0)),"")</f>
        <v/>
      </c>
      <c r="H190" s="2" t="str">
        <f>IFERROR(INDEX(Maestro!$H$2:$H$999,MATCH(ROWS($A$4:A190),Maestro!$O$2:$O$999,0)),"")</f>
        <v/>
      </c>
      <c r="I190" s="2" t="str">
        <f>IFERROR(INDEX(Maestro!$I$2:$I$999,MATCH(ROWS($A$4:A190),Maestro!$O$2:$O$999,0)),"")</f>
        <v/>
      </c>
      <c r="J190" s="2" t="str">
        <f>IFERROR(INDEX(Maestro!$J$2:$J$999,MATCH(ROWS($A$4:A190),Maestro!$O$2:$O$999,0)),"")</f>
        <v/>
      </c>
      <c r="K190" s="2" t="str">
        <f>IFERROR(INDEX(Maestro!$M$2:$M$999,MATCH(ROWS($A$4:A190),Maestro!$O$2:$O$999,0)),"")</f>
        <v/>
      </c>
    </row>
    <row r="191" spans="1:11" ht="20" customHeight="1">
      <c r="A191" s="2" t="str">
        <f>IFERROR(INDEX(Maestro!$A$2:$A$999,MATCH(ROWS($A$4:A191),Maestro!$O$2:$O$999,0)),"")</f>
        <v/>
      </c>
      <c r="B191" s="2" t="str">
        <f>IFERROR(INDEX(Maestro!$B$2:$B$999,MATCH(ROWS($A$4:A191),Maestro!$O$2:$O$999,0)),"")</f>
        <v/>
      </c>
      <c r="C191" s="2" t="str">
        <f>IFERROR(INDEX(Maestro!$C$2:$C$999,MATCH(ROWS($A$4:A191),Maestro!$O$2:$O$999,0)),"")</f>
        <v/>
      </c>
      <c r="D191" s="2" t="str">
        <f>IFERROR(INDEX(Maestro!$D$2:$D$999,MATCH(ROWS($A$4:A191),Maestro!$O$2:$O$999,0)),"")</f>
        <v/>
      </c>
      <c r="E191" s="2" t="str">
        <f>IFERROR(INDEX(Maestro!$E$2:$E$999,MATCH(ROWS($A$4:A191),Maestro!$O$2:$O$999,0)),"")</f>
        <v/>
      </c>
      <c r="F191" s="2" t="str">
        <f>IFERROR(INDEX(Maestro!$F$2:$F$999,MATCH(ROWS($A$4:A191),Maestro!$O$2:$O$999,0)),"")</f>
        <v/>
      </c>
      <c r="G191" s="2" t="str">
        <f>IFERROR(INDEX(Maestro!$G$2:$G$999,MATCH(ROWS($A$4:A191),Maestro!$O$2:$O$999,0)),"")</f>
        <v/>
      </c>
      <c r="H191" s="2" t="str">
        <f>IFERROR(INDEX(Maestro!$H$2:$H$999,MATCH(ROWS($A$4:A191),Maestro!$O$2:$O$999,0)),"")</f>
        <v/>
      </c>
      <c r="I191" s="2" t="str">
        <f>IFERROR(INDEX(Maestro!$I$2:$I$999,MATCH(ROWS($A$4:A191),Maestro!$O$2:$O$999,0)),"")</f>
        <v/>
      </c>
      <c r="J191" s="2" t="str">
        <f>IFERROR(INDEX(Maestro!$J$2:$J$999,MATCH(ROWS($A$4:A191),Maestro!$O$2:$O$999,0)),"")</f>
        <v/>
      </c>
      <c r="K191" s="2" t="str">
        <f>IFERROR(INDEX(Maestro!$M$2:$M$999,MATCH(ROWS($A$4:A191),Maestro!$O$2:$O$999,0)),"")</f>
        <v/>
      </c>
    </row>
    <row r="192" spans="1:11" ht="20" customHeight="1">
      <c r="A192" s="2" t="str">
        <f>IFERROR(INDEX(Maestro!$A$2:$A$999,MATCH(ROWS($A$4:A192),Maestro!$O$2:$O$999,0)),"")</f>
        <v/>
      </c>
      <c r="B192" s="2" t="str">
        <f>IFERROR(INDEX(Maestro!$B$2:$B$999,MATCH(ROWS($A$4:A192),Maestro!$O$2:$O$999,0)),"")</f>
        <v/>
      </c>
      <c r="C192" s="2" t="str">
        <f>IFERROR(INDEX(Maestro!$C$2:$C$999,MATCH(ROWS($A$4:A192),Maestro!$O$2:$O$999,0)),"")</f>
        <v/>
      </c>
      <c r="D192" s="2" t="str">
        <f>IFERROR(INDEX(Maestro!$D$2:$D$999,MATCH(ROWS($A$4:A192),Maestro!$O$2:$O$999,0)),"")</f>
        <v/>
      </c>
      <c r="E192" s="2" t="str">
        <f>IFERROR(INDEX(Maestro!$E$2:$E$999,MATCH(ROWS($A$4:A192),Maestro!$O$2:$O$999,0)),"")</f>
        <v/>
      </c>
      <c r="F192" s="2" t="str">
        <f>IFERROR(INDEX(Maestro!$F$2:$F$999,MATCH(ROWS($A$4:A192),Maestro!$O$2:$O$999,0)),"")</f>
        <v/>
      </c>
      <c r="G192" s="2" t="str">
        <f>IFERROR(INDEX(Maestro!$G$2:$G$999,MATCH(ROWS($A$4:A192),Maestro!$O$2:$O$999,0)),"")</f>
        <v/>
      </c>
      <c r="H192" s="2" t="str">
        <f>IFERROR(INDEX(Maestro!$H$2:$H$999,MATCH(ROWS($A$4:A192),Maestro!$O$2:$O$999,0)),"")</f>
        <v/>
      </c>
      <c r="I192" s="2" t="str">
        <f>IFERROR(INDEX(Maestro!$I$2:$I$999,MATCH(ROWS($A$4:A192),Maestro!$O$2:$O$999,0)),"")</f>
        <v/>
      </c>
      <c r="J192" s="2" t="str">
        <f>IFERROR(INDEX(Maestro!$J$2:$J$999,MATCH(ROWS($A$4:A192),Maestro!$O$2:$O$999,0)),"")</f>
        <v/>
      </c>
      <c r="K192" s="2" t="str">
        <f>IFERROR(INDEX(Maestro!$M$2:$M$999,MATCH(ROWS($A$4:A192),Maestro!$O$2:$O$999,0)),"")</f>
        <v/>
      </c>
    </row>
    <row r="193" spans="1:11" ht="20" customHeight="1">
      <c r="A193" s="2" t="str">
        <f>IFERROR(INDEX(Maestro!$A$2:$A$999,MATCH(ROWS($A$4:A193),Maestro!$O$2:$O$999,0)),"")</f>
        <v/>
      </c>
      <c r="B193" s="2" t="str">
        <f>IFERROR(INDEX(Maestro!$B$2:$B$999,MATCH(ROWS($A$4:A193),Maestro!$O$2:$O$999,0)),"")</f>
        <v/>
      </c>
      <c r="C193" s="2" t="str">
        <f>IFERROR(INDEX(Maestro!$C$2:$C$999,MATCH(ROWS($A$4:A193),Maestro!$O$2:$O$999,0)),"")</f>
        <v/>
      </c>
      <c r="D193" s="2" t="str">
        <f>IFERROR(INDEX(Maestro!$D$2:$D$999,MATCH(ROWS($A$4:A193),Maestro!$O$2:$O$999,0)),"")</f>
        <v/>
      </c>
      <c r="E193" s="2" t="str">
        <f>IFERROR(INDEX(Maestro!$E$2:$E$999,MATCH(ROWS($A$4:A193),Maestro!$O$2:$O$999,0)),"")</f>
        <v/>
      </c>
      <c r="F193" s="2" t="str">
        <f>IFERROR(INDEX(Maestro!$F$2:$F$999,MATCH(ROWS($A$4:A193),Maestro!$O$2:$O$999,0)),"")</f>
        <v/>
      </c>
      <c r="G193" s="2" t="str">
        <f>IFERROR(INDEX(Maestro!$G$2:$G$999,MATCH(ROWS($A$4:A193),Maestro!$O$2:$O$999,0)),"")</f>
        <v/>
      </c>
      <c r="H193" s="2" t="str">
        <f>IFERROR(INDEX(Maestro!$H$2:$H$999,MATCH(ROWS($A$4:A193),Maestro!$O$2:$O$999,0)),"")</f>
        <v/>
      </c>
      <c r="I193" s="2" t="str">
        <f>IFERROR(INDEX(Maestro!$I$2:$I$999,MATCH(ROWS($A$4:A193),Maestro!$O$2:$O$999,0)),"")</f>
        <v/>
      </c>
      <c r="J193" s="2" t="str">
        <f>IFERROR(INDEX(Maestro!$J$2:$J$999,MATCH(ROWS($A$4:A193),Maestro!$O$2:$O$999,0)),"")</f>
        <v/>
      </c>
      <c r="K193" s="2" t="str">
        <f>IFERROR(INDEX(Maestro!$M$2:$M$999,MATCH(ROWS($A$4:A193),Maestro!$O$2:$O$999,0)),"")</f>
        <v/>
      </c>
    </row>
    <row r="194" spans="1:11" ht="20" customHeight="1">
      <c r="A194" s="2" t="str">
        <f>IFERROR(INDEX(Maestro!$A$2:$A$999,MATCH(ROWS($A$4:A194),Maestro!$O$2:$O$999,0)),"")</f>
        <v/>
      </c>
      <c r="B194" s="2" t="str">
        <f>IFERROR(INDEX(Maestro!$B$2:$B$999,MATCH(ROWS($A$4:A194),Maestro!$O$2:$O$999,0)),"")</f>
        <v/>
      </c>
      <c r="C194" s="2" t="str">
        <f>IFERROR(INDEX(Maestro!$C$2:$C$999,MATCH(ROWS($A$4:A194),Maestro!$O$2:$O$999,0)),"")</f>
        <v/>
      </c>
      <c r="D194" s="2" t="str">
        <f>IFERROR(INDEX(Maestro!$D$2:$D$999,MATCH(ROWS($A$4:A194),Maestro!$O$2:$O$999,0)),"")</f>
        <v/>
      </c>
      <c r="E194" s="2" t="str">
        <f>IFERROR(INDEX(Maestro!$E$2:$E$999,MATCH(ROWS($A$4:A194),Maestro!$O$2:$O$999,0)),"")</f>
        <v/>
      </c>
      <c r="F194" s="2" t="str">
        <f>IFERROR(INDEX(Maestro!$F$2:$F$999,MATCH(ROWS($A$4:A194),Maestro!$O$2:$O$999,0)),"")</f>
        <v/>
      </c>
      <c r="G194" s="2" t="str">
        <f>IFERROR(INDEX(Maestro!$G$2:$G$999,MATCH(ROWS($A$4:A194),Maestro!$O$2:$O$999,0)),"")</f>
        <v/>
      </c>
      <c r="H194" s="2" t="str">
        <f>IFERROR(INDEX(Maestro!$H$2:$H$999,MATCH(ROWS($A$4:A194),Maestro!$O$2:$O$999,0)),"")</f>
        <v/>
      </c>
      <c r="I194" s="2" t="str">
        <f>IFERROR(INDEX(Maestro!$I$2:$I$999,MATCH(ROWS($A$4:A194),Maestro!$O$2:$O$999,0)),"")</f>
        <v/>
      </c>
      <c r="J194" s="2" t="str">
        <f>IFERROR(INDEX(Maestro!$J$2:$J$999,MATCH(ROWS($A$4:A194),Maestro!$O$2:$O$999,0)),"")</f>
        <v/>
      </c>
      <c r="K194" s="2" t="str">
        <f>IFERROR(INDEX(Maestro!$M$2:$M$999,MATCH(ROWS($A$4:A194),Maestro!$O$2:$O$999,0)),"")</f>
        <v/>
      </c>
    </row>
    <row r="195" spans="1:11" ht="20" customHeight="1">
      <c r="A195" s="2" t="str">
        <f>IFERROR(INDEX(Maestro!$A$2:$A$999,MATCH(ROWS($A$4:A195),Maestro!$O$2:$O$999,0)),"")</f>
        <v/>
      </c>
      <c r="B195" s="2" t="str">
        <f>IFERROR(INDEX(Maestro!$B$2:$B$999,MATCH(ROWS($A$4:A195),Maestro!$O$2:$O$999,0)),"")</f>
        <v/>
      </c>
      <c r="C195" s="2" t="str">
        <f>IFERROR(INDEX(Maestro!$C$2:$C$999,MATCH(ROWS($A$4:A195),Maestro!$O$2:$O$999,0)),"")</f>
        <v/>
      </c>
      <c r="D195" s="2" t="str">
        <f>IFERROR(INDEX(Maestro!$D$2:$D$999,MATCH(ROWS($A$4:A195),Maestro!$O$2:$O$999,0)),"")</f>
        <v/>
      </c>
      <c r="E195" s="2" t="str">
        <f>IFERROR(INDEX(Maestro!$E$2:$E$999,MATCH(ROWS($A$4:A195),Maestro!$O$2:$O$999,0)),"")</f>
        <v/>
      </c>
      <c r="F195" s="2" t="str">
        <f>IFERROR(INDEX(Maestro!$F$2:$F$999,MATCH(ROWS($A$4:A195),Maestro!$O$2:$O$999,0)),"")</f>
        <v/>
      </c>
      <c r="G195" s="2" t="str">
        <f>IFERROR(INDEX(Maestro!$G$2:$G$999,MATCH(ROWS($A$4:A195),Maestro!$O$2:$O$999,0)),"")</f>
        <v/>
      </c>
      <c r="H195" s="2" t="str">
        <f>IFERROR(INDEX(Maestro!$H$2:$H$999,MATCH(ROWS($A$4:A195),Maestro!$O$2:$O$999,0)),"")</f>
        <v/>
      </c>
      <c r="I195" s="2" t="str">
        <f>IFERROR(INDEX(Maestro!$I$2:$I$999,MATCH(ROWS($A$4:A195),Maestro!$O$2:$O$999,0)),"")</f>
        <v/>
      </c>
      <c r="J195" s="2" t="str">
        <f>IFERROR(INDEX(Maestro!$J$2:$J$999,MATCH(ROWS($A$4:A195),Maestro!$O$2:$O$999,0)),"")</f>
        <v/>
      </c>
      <c r="K195" s="2" t="str">
        <f>IFERROR(INDEX(Maestro!$M$2:$M$999,MATCH(ROWS($A$4:A195),Maestro!$O$2:$O$999,0)),"")</f>
        <v/>
      </c>
    </row>
    <row r="196" spans="1:11" ht="20" customHeight="1">
      <c r="A196" s="2" t="str">
        <f>IFERROR(INDEX(Maestro!$A$2:$A$999,MATCH(ROWS($A$4:A196),Maestro!$O$2:$O$999,0)),"")</f>
        <v/>
      </c>
      <c r="B196" s="2" t="str">
        <f>IFERROR(INDEX(Maestro!$B$2:$B$999,MATCH(ROWS($A$4:A196),Maestro!$O$2:$O$999,0)),"")</f>
        <v/>
      </c>
      <c r="C196" s="2" t="str">
        <f>IFERROR(INDEX(Maestro!$C$2:$C$999,MATCH(ROWS($A$4:A196),Maestro!$O$2:$O$999,0)),"")</f>
        <v/>
      </c>
      <c r="D196" s="2" t="str">
        <f>IFERROR(INDEX(Maestro!$D$2:$D$999,MATCH(ROWS($A$4:A196),Maestro!$O$2:$O$999,0)),"")</f>
        <v/>
      </c>
      <c r="E196" s="2" t="str">
        <f>IFERROR(INDEX(Maestro!$E$2:$E$999,MATCH(ROWS($A$4:A196),Maestro!$O$2:$O$999,0)),"")</f>
        <v/>
      </c>
      <c r="F196" s="2" t="str">
        <f>IFERROR(INDEX(Maestro!$F$2:$F$999,MATCH(ROWS($A$4:A196),Maestro!$O$2:$O$999,0)),"")</f>
        <v/>
      </c>
      <c r="G196" s="2" t="str">
        <f>IFERROR(INDEX(Maestro!$G$2:$G$999,MATCH(ROWS($A$4:A196),Maestro!$O$2:$O$999,0)),"")</f>
        <v/>
      </c>
      <c r="H196" s="2" t="str">
        <f>IFERROR(INDEX(Maestro!$H$2:$H$999,MATCH(ROWS($A$4:A196),Maestro!$O$2:$O$999,0)),"")</f>
        <v/>
      </c>
      <c r="I196" s="2" t="str">
        <f>IFERROR(INDEX(Maestro!$I$2:$I$999,MATCH(ROWS($A$4:A196),Maestro!$O$2:$O$999,0)),"")</f>
        <v/>
      </c>
      <c r="J196" s="2" t="str">
        <f>IFERROR(INDEX(Maestro!$J$2:$J$999,MATCH(ROWS($A$4:A196),Maestro!$O$2:$O$999,0)),"")</f>
        <v/>
      </c>
      <c r="K196" s="2" t="str">
        <f>IFERROR(INDEX(Maestro!$M$2:$M$999,MATCH(ROWS($A$4:A196),Maestro!$O$2:$O$999,0)),"")</f>
        <v/>
      </c>
    </row>
    <row r="197" spans="1:11" ht="20" customHeight="1">
      <c r="A197" s="2" t="str">
        <f>IFERROR(INDEX(Maestro!$A$2:$A$999,MATCH(ROWS($A$4:A197),Maestro!$O$2:$O$999,0)),"")</f>
        <v/>
      </c>
      <c r="B197" s="2" t="str">
        <f>IFERROR(INDEX(Maestro!$B$2:$B$999,MATCH(ROWS($A$4:A197),Maestro!$O$2:$O$999,0)),"")</f>
        <v/>
      </c>
      <c r="C197" s="2" t="str">
        <f>IFERROR(INDEX(Maestro!$C$2:$C$999,MATCH(ROWS($A$4:A197),Maestro!$O$2:$O$999,0)),"")</f>
        <v/>
      </c>
      <c r="D197" s="2" t="str">
        <f>IFERROR(INDEX(Maestro!$D$2:$D$999,MATCH(ROWS($A$4:A197),Maestro!$O$2:$O$999,0)),"")</f>
        <v/>
      </c>
      <c r="E197" s="2" t="str">
        <f>IFERROR(INDEX(Maestro!$E$2:$E$999,MATCH(ROWS($A$4:A197),Maestro!$O$2:$O$999,0)),"")</f>
        <v/>
      </c>
      <c r="F197" s="2" t="str">
        <f>IFERROR(INDEX(Maestro!$F$2:$F$999,MATCH(ROWS($A$4:A197),Maestro!$O$2:$O$999,0)),"")</f>
        <v/>
      </c>
      <c r="G197" s="2" t="str">
        <f>IFERROR(INDEX(Maestro!$G$2:$G$999,MATCH(ROWS($A$4:A197),Maestro!$O$2:$O$999,0)),"")</f>
        <v/>
      </c>
      <c r="H197" s="2" t="str">
        <f>IFERROR(INDEX(Maestro!$H$2:$H$999,MATCH(ROWS($A$4:A197),Maestro!$O$2:$O$999,0)),"")</f>
        <v/>
      </c>
      <c r="I197" s="2" t="str">
        <f>IFERROR(INDEX(Maestro!$I$2:$I$999,MATCH(ROWS($A$4:A197),Maestro!$O$2:$O$999,0)),"")</f>
        <v/>
      </c>
      <c r="J197" s="2" t="str">
        <f>IFERROR(INDEX(Maestro!$J$2:$J$999,MATCH(ROWS($A$4:A197),Maestro!$O$2:$O$999,0)),"")</f>
        <v/>
      </c>
      <c r="K197" s="2" t="str">
        <f>IFERROR(INDEX(Maestro!$M$2:$M$999,MATCH(ROWS($A$4:A197),Maestro!$O$2:$O$999,0)),"")</f>
        <v/>
      </c>
    </row>
    <row r="198" spans="1:11" ht="20" customHeight="1">
      <c r="A198" s="2" t="str">
        <f>IFERROR(INDEX(Maestro!$A$2:$A$999,MATCH(ROWS($A$4:A198),Maestro!$O$2:$O$999,0)),"")</f>
        <v/>
      </c>
      <c r="B198" s="2" t="str">
        <f>IFERROR(INDEX(Maestro!$B$2:$B$999,MATCH(ROWS($A$4:A198),Maestro!$O$2:$O$999,0)),"")</f>
        <v/>
      </c>
      <c r="C198" s="2" t="str">
        <f>IFERROR(INDEX(Maestro!$C$2:$C$999,MATCH(ROWS($A$4:A198),Maestro!$O$2:$O$999,0)),"")</f>
        <v/>
      </c>
      <c r="D198" s="2" t="str">
        <f>IFERROR(INDEX(Maestro!$D$2:$D$999,MATCH(ROWS($A$4:A198),Maestro!$O$2:$O$999,0)),"")</f>
        <v/>
      </c>
      <c r="E198" s="2" t="str">
        <f>IFERROR(INDEX(Maestro!$E$2:$E$999,MATCH(ROWS($A$4:A198),Maestro!$O$2:$O$999,0)),"")</f>
        <v/>
      </c>
      <c r="F198" s="2" t="str">
        <f>IFERROR(INDEX(Maestro!$F$2:$F$999,MATCH(ROWS($A$4:A198),Maestro!$O$2:$O$999,0)),"")</f>
        <v/>
      </c>
      <c r="G198" s="2" t="str">
        <f>IFERROR(INDEX(Maestro!$G$2:$G$999,MATCH(ROWS($A$4:A198),Maestro!$O$2:$O$999,0)),"")</f>
        <v/>
      </c>
      <c r="H198" s="2" t="str">
        <f>IFERROR(INDEX(Maestro!$H$2:$H$999,MATCH(ROWS($A$4:A198),Maestro!$O$2:$O$999,0)),"")</f>
        <v/>
      </c>
      <c r="I198" s="2" t="str">
        <f>IFERROR(INDEX(Maestro!$I$2:$I$999,MATCH(ROWS($A$4:A198),Maestro!$O$2:$O$999,0)),"")</f>
        <v/>
      </c>
      <c r="J198" s="2" t="str">
        <f>IFERROR(INDEX(Maestro!$J$2:$J$999,MATCH(ROWS($A$4:A198),Maestro!$O$2:$O$999,0)),"")</f>
        <v/>
      </c>
      <c r="K198" s="2" t="str">
        <f>IFERROR(INDEX(Maestro!$M$2:$M$999,MATCH(ROWS($A$4:A198),Maestro!$O$2:$O$999,0)),"")</f>
        <v/>
      </c>
    </row>
    <row r="199" spans="1:11" ht="20" customHeight="1">
      <c r="A199" s="2" t="str">
        <f>IFERROR(INDEX(Maestro!$A$2:$A$999,MATCH(ROWS($A$4:A199),Maestro!$O$2:$O$999,0)),"")</f>
        <v/>
      </c>
      <c r="B199" s="2" t="str">
        <f>IFERROR(INDEX(Maestro!$B$2:$B$999,MATCH(ROWS($A$4:A199),Maestro!$O$2:$O$999,0)),"")</f>
        <v/>
      </c>
      <c r="C199" s="2" t="str">
        <f>IFERROR(INDEX(Maestro!$C$2:$C$999,MATCH(ROWS($A$4:A199),Maestro!$O$2:$O$999,0)),"")</f>
        <v/>
      </c>
      <c r="D199" s="2" t="str">
        <f>IFERROR(INDEX(Maestro!$D$2:$D$999,MATCH(ROWS($A$4:A199),Maestro!$O$2:$O$999,0)),"")</f>
        <v/>
      </c>
      <c r="E199" s="2" t="str">
        <f>IFERROR(INDEX(Maestro!$E$2:$E$999,MATCH(ROWS($A$4:A199),Maestro!$O$2:$O$999,0)),"")</f>
        <v/>
      </c>
      <c r="F199" s="2" t="str">
        <f>IFERROR(INDEX(Maestro!$F$2:$F$999,MATCH(ROWS($A$4:A199),Maestro!$O$2:$O$999,0)),"")</f>
        <v/>
      </c>
      <c r="G199" s="2" t="str">
        <f>IFERROR(INDEX(Maestro!$G$2:$G$999,MATCH(ROWS($A$4:A199),Maestro!$O$2:$O$999,0)),"")</f>
        <v/>
      </c>
      <c r="H199" s="2" t="str">
        <f>IFERROR(INDEX(Maestro!$H$2:$H$999,MATCH(ROWS($A$4:A199),Maestro!$O$2:$O$999,0)),"")</f>
        <v/>
      </c>
      <c r="I199" s="2" t="str">
        <f>IFERROR(INDEX(Maestro!$I$2:$I$999,MATCH(ROWS($A$4:A199),Maestro!$O$2:$O$999,0)),"")</f>
        <v/>
      </c>
      <c r="J199" s="2" t="str">
        <f>IFERROR(INDEX(Maestro!$J$2:$J$999,MATCH(ROWS($A$4:A199),Maestro!$O$2:$O$999,0)),"")</f>
        <v/>
      </c>
      <c r="K199" s="2" t="str">
        <f>IFERROR(INDEX(Maestro!$M$2:$M$999,MATCH(ROWS($A$4:A199),Maestro!$O$2:$O$999,0)),"")</f>
        <v/>
      </c>
    </row>
    <row r="200" spans="1:11" ht="20" customHeight="1">
      <c r="A200" s="2" t="str">
        <f>IFERROR(INDEX(Maestro!$A$2:$A$999,MATCH(ROWS($A$4:A200),Maestro!$O$2:$O$999,0)),"")</f>
        <v/>
      </c>
      <c r="B200" s="2" t="str">
        <f>IFERROR(INDEX(Maestro!$B$2:$B$999,MATCH(ROWS($A$4:A200),Maestro!$O$2:$O$999,0)),"")</f>
        <v/>
      </c>
      <c r="C200" s="2" t="str">
        <f>IFERROR(INDEX(Maestro!$C$2:$C$999,MATCH(ROWS($A$4:A200),Maestro!$O$2:$O$999,0)),"")</f>
        <v/>
      </c>
      <c r="D200" s="2" t="str">
        <f>IFERROR(INDEX(Maestro!$D$2:$D$999,MATCH(ROWS($A$4:A200),Maestro!$O$2:$O$999,0)),"")</f>
        <v/>
      </c>
      <c r="E200" s="2" t="str">
        <f>IFERROR(INDEX(Maestro!$E$2:$E$999,MATCH(ROWS($A$4:A200),Maestro!$O$2:$O$999,0)),"")</f>
        <v/>
      </c>
      <c r="F200" s="2" t="str">
        <f>IFERROR(INDEX(Maestro!$F$2:$F$999,MATCH(ROWS($A$4:A200),Maestro!$O$2:$O$999,0)),"")</f>
        <v/>
      </c>
      <c r="G200" s="2" t="str">
        <f>IFERROR(INDEX(Maestro!$G$2:$G$999,MATCH(ROWS($A$4:A200),Maestro!$O$2:$O$999,0)),"")</f>
        <v/>
      </c>
      <c r="H200" s="2" t="str">
        <f>IFERROR(INDEX(Maestro!$H$2:$H$999,MATCH(ROWS($A$4:A200),Maestro!$O$2:$O$999,0)),"")</f>
        <v/>
      </c>
      <c r="I200" s="2" t="str">
        <f>IFERROR(INDEX(Maestro!$I$2:$I$999,MATCH(ROWS($A$4:A200),Maestro!$O$2:$O$999,0)),"")</f>
        <v/>
      </c>
      <c r="J200" s="2" t="str">
        <f>IFERROR(INDEX(Maestro!$J$2:$J$999,MATCH(ROWS($A$4:A200),Maestro!$O$2:$O$999,0)),"")</f>
        <v/>
      </c>
      <c r="K200" s="2" t="str">
        <f>IFERROR(INDEX(Maestro!$M$2:$M$999,MATCH(ROWS($A$4:A200),Maestro!$O$2:$O$999,0)),"")</f>
        <v/>
      </c>
    </row>
    <row r="201" spans="1:11" ht="20" customHeight="1">
      <c r="A201" s="2" t="str">
        <f>IFERROR(INDEX(Maestro!$A$2:$A$999,MATCH(ROWS($A$4:A201),Maestro!$O$2:$O$999,0)),"")</f>
        <v/>
      </c>
      <c r="B201" s="2" t="str">
        <f>IFERROR(INDEX(Maestro!$B$2:$B$999,MATCH(ROWS($A$4:A201),Maestro!$O$2:$O$999,0)),"")</f>
        <v/>
      </c>
      <c r="C201" s="2" t="str">
        <f>IFERROR(INDEX(Maestro!$C$2:$C$999,MATCH(ROWS($A$4:A201),Maestro!$O$2:$O$999,0)),"")</f>
        <v/>
      </c>
      <c r="D201" s="2" t="str">
        <f>IFERROR(INDEX(Maestro!$D$2:$D$999,MATCH(ROWS($A$4:A201),Maestro!$O$2:$O$999,0)),"")</f>
        <v/>
      </c>
      <c r="E201" s="2" t="str">
        <f>IFERROR(INDEX(Maestro!$E$2:$E$999,MATCH(ROWS($A$4:A201),Maestro!$O$2:$O$999,0)),"")</f>
        <v/>
      </c>
      <c r="F201" s="2" t="str">
        <f>IFERROR(INDEX(Maestro!$F$2:$F$999,MATCH(ROWS($A$4:A201),Maestro!$O$2:$O$999,0)),"")</f>
        <v/>
      </c>
      <c r="G201" s="2" t="str">
        <f>IFERROR(INDEX(Maestro!$G$2:$G$999,MATCH(ROWS($A$4:A201),Maestro!$O$2:$O$999,0)),"")</f>
        <v/>
      </c>
      <c r="H201" s="2" t="str">
        <f>IFERROR(INDEX(Maestro!$H$2:$H$999,MATCH(ROWS($A$4:A201),Maestro!$O$2:$O$999,0)),"")</f>
        <v/>
      </c>
      <c r="I201" s="2" t="str">
        <f>IFERROR(INDEX(Maestro!$I$2:$I$999,MATCH(ROWS($A$4:A201),Maestro!$O$2:$O$999,0)),"")</f>
        <v/>
      </c>
      <c r="J201" s="2" t="str">
        <f>IFERROR(INDEX(Maestro!$J$2:$J$999,MATCH(ROWS($A$4:A201),Maestro!$O$2:$O$999,0)),"")</f>
        <v/>
      </c>
      <c r="K201" s="2" t="str">
        <f>IFERROR(INDEX(Maestro!$M$2:$M$999,MATCH(ROWS($A$4:A201),Maestro!$O$2:$O$999,0)),"")</f>
        <v/>
      </c>
    </row>
    <row r="202" spans="1:11" ht="20" customHeight="1">
      <c r="A202" s="2" t="str">
        <f>IFERROR(INDEX(Maestro!$A$2:$A$999,MATCH(ROWS($A$4:A202),Maestro!$O$2:$O$999,0)),"")</f>
        <v/>
      </c>
      <c r="B202" s="2" t="str">
        <f>IFERROR(INDEX(Maestro!$B$2:$B$999,MATCH(ROWS($A$4:A202),Maestro!$O$2:$O$999,0)),"")</f>
        <v/>
      </c>
      <c r="C202" s="2" t="str">
        <f>IFERROR(INDEX(Maestro!$C$2:$C$999,MATCH(ROWS($A$4:A202),Maestro!$O$2:$O$999,0)),"")</f>
        <v/>
      </c>
      <c r="D202" s="2" t="str">
        <f>IFERROR(INDEX(Maestro!$D$2:$D$999,MATCH(ROWS($A$4:A202),Maestro!$O$2:$O$999,0)),"")</f>
        <v/>
      </c>
      <c r="E202" s="2" t="str">
        <f>IFERROR(INDEX(Maestro!$E$2:$E$999,MATCH(ROWS($A$4:A202),Maestro!$O$2:$O$999,0)),"")</f>
        <v/>
      </c>
      <c r="F202" s="2" t="str">
        <f>IFERROR(INDEX(Maestro!$F$2:$F$999,MATCH(ROWS($A$4:A202),Maestro!$O$2:$O$999,0)),"")</f>
        <v/>
      </c>
      <c r="G202" s="2" t="str">
        <f>IFERROR(INDEX(Maestro!$G$2:$G$999,MATCH(ROWS($A$4:A202),Maestro!$O$2:$O$999,0)),"")</f>
        <v/>
      </c>
      <c r="H202" s="2" t="str">
        <f>IFERROR(INDEX(Maestro!$H$2:$H$999,MATCH(ROWS($A$4:A202),Maestro!$O$2:$O$999,0)),"")</f>
        <v/>
      </c>
      <c r="I202" s="2" t="str">
        <f>IFERROR(INDEX(Maestro!$I$2:$I$999,MATCH(ROWS($A$4:A202),Maestro!$O$2:$O$999,0)),"")</f>
        <v/>
      </c>
      <c r="J202" s="2" t="str">
        <f>IFERROR(INDEX(Maestro!$J$2:$J$999,MATCH(ROWS($A$4:A202),Maestro!$O$2:$O$999,0)),"")</f>
        <v/>
      </c>
      <c r="K202" s="2" t="str">
        <f>IFERROR(INDEX(Maestro!$M$2:$M$999,MATCH(ROWS($A$4:A202),Maestro!$O$2:$O$999,0)),"")</f>
        <v/>
      </c>
    </row>
    <row r="203" spans="1:11" ht="20" customHeight="1">
      <c r="A203" s="2" t="str">
        <f>IFERROR(INDEX(Maestro!$A$2:$A$999,MATCH(ROWS($A$4:A203),Maestro!$O$2:$O$999,0)),"")</f>
        <v/>
      </c>
      <c r="B203" s="2" t="str">
        <f>IFERROR(INDEX(Maestro!$B$2:$B$999,MATCH(ROWS($A$4:A203),Maestro!$O$2:$O$999,0)),"")</f>
        <v/>
      </c>
      <c r="C203" s="2" t="str">
        <f>IFERROR(INDEX(Maestro!$C$2:$C$999,MATCH(ROWS($A$4:A203),Maestro!$O$2:$O$999,0)),"")</f>
        <v/>
      </c>
      <c r="D203" s="2" t="str">
        <f>IFERROR(INDEX(Maestro!$D$2:$D$999,MATCH(ROWS($A$4:A203),Maestro!$O$2:$O$999,0)),"")</f>
        <v/>
      </c>
      <c r="E203" s="2" t="str">
        <f>IFERROR(INDEX(Maestro!$E$2:$E$999,MATCH(ROWS($A$4:A203),Maestro!$O$2:$O$999,0)),"")</f>
        <v/>
      </c>
      <c r="F203" s="2" t="str">
        <f>IFERROR(INDEX(Maestro!$F$2:$F$999,MATCH(ROWS($A$4:A203),Maestro!$O$2:$O$999,0)),"")</f>
        <v/>
      </c>
      <c r="G203" s="2" t="str">
        <f>IFERROR(INDEX(Maestro!$G$2:$G$999,MATCH(ROWS($A$4:A203),Maestro!$O$2:$O$999,0)),"")</f>
        <v/>
      </c>
      <c r="H203" s="2" t="str">
        <f>IFERROR(INDEX(Maestro!$H$2:$H$999,MATCH(ROWS($A$4:A203),Maestro!$O$2:$O$999,0)),"")</f>
        <v/>
      </c>
      <c r="I203" s="2" t="str">
        <f>IFERROR(INDEX(Maestro!$I$2:$I$999,MATCH(ROWS($A$4:A203),Maestro!$O$2:$O$999,0)),"")</f>
        <v/>
      </c>
      <c r="J203" s="2" t="str">
        <f>IFERROR(INDEX(Maestro!$J$2:$J$999,MATCH(ROWS($A$4:A203),Maestro!$O$2:$O$999,0)),"")</f>
        <v/>
      </c>
      <c r="K203" s="2" t="str">
        <f>IFERROR(INDEX(Maestro!$M$2:$M$999,MATCH(ROWS($A$4:A203),Maestro!$O$2:$O$999,0)),"")</f>
        <v/>
      </c>
    </row>
    <row r="204" spans="1:11" ht="20" customHeight="1">
      <c r="A204" s="2" t="str">
        <f>IFERROR(INDEX(Maestro!$A$2:$A$999,MATCH(ROWS($A$4:A204),Maestro!$O$2:$O$999,0)),"")</f>
        <v/>
      </c>
      <c r="B204" s="2" t="str">
        <f>IFERROR(INDEX(Maestro!$B$2:$B$999,MATCH(ROWS($A$4:A204),Maestro!$O$2:$O$999,0)),"")</f>
        <v/>
      </c>
      <c r="C204" s="2" t="str">
        <f>IFERROR(INDEX(Maestro!$C$2:$C$999,MATCH(ROWS($A$4:A204),Maestro!$O$2:$O$999,0)),"")</f>
        <v/>
      </c>
      <c r="D204" s="2" t="str">
        <f>IFERROR(INDEX(Maestro!$D$2:$D$999,MATCH(ROWS($A$4:A204),Maestro!$O$2:$O$999,0)),"")</f>
        <v/>
      </c>
      <c r="E204" s="2" t="str">
        <f>IFERROR(INDEX(Maestro!$E$2:$E$999,MATCH(ROWS($A$4:A204),Maestro!$O$2:$O$999,0)),"")</f>
        <v/>
      </c>
      <c r="F204" s="2" t="str">
        <f>IFERROR(INDEX(Maestro!$F$2:$F$999,MATCH(ROWS($A$4:A204),Maestro!$O$2:$O$999,0)),"")</f>
        <v/>
      </c>
      <c r="G204" s="2" t="str">
        <f>IFERROR(INDEX(Maestro!$G$2:$G$999,MATCH(ROWS($A$4:A204),Maestro!$O$2:$O$999,0)),"")</f>
        <v/>
      </c>
      <c r="H204" s="2" t="str">
        <f>IFERROR(INDEX(Maestro!$H$2:$H$999,MATCH(ROWS($A$4:A204),Maestro!$O$2:$O$999,0)),"")</f>
        <v/>
      </c>
      <c r="I204" s="2" t="str">
        <f>IFERROR(INDEX(Maestro!$I$2:$I$999,MATCH(ROWS($A$4:A204),Maestro!$O$2:$O$999,0)),"")</f>
        <v/>
      </c>
      <c r="J204" s="2" t="str">
        <f>IFERROR(INDEX(Maestro!$J$2:$J$999,MATCH(ROWS($A$4:A204),Maestro!$O$2:$O$999,0)),"")</f>
        <v/>
      </c>
      <c r="K204" s="2" t="str">
        <f>IFERROR(INDEX(Maestro!$M$2:$M$999,MATCH(ROWS($A$4:A204),Maestro!$O$2:$O$999,0)),"")</f>
        <v/>
      </c>
    </row>
    <row r="205" spans="1:11" ht="20" customHeight="1">
      <c r="A205" s="2" t="str">
        <f>IFERROR(INDEX(Maestro!$A$2:$A$999,MATCH(ROWS($A$4:A205),Maestro!$O$2:$O$999,0)),"")</f>
        <v/>
      </c>
      <c r="B205" s="2" t="str">
        <f>IFERROR(INDEX(Maestro!$B$2:$B$999,MATCH(ROWS($A$4:A205),Maestro!$O$2:$O$999,0)),"")</f>
        <v/>
      </c>
      <c r="C205" s="2" t="str">
        <f>IFERROR(INDEX(Maestro!$C$2:$C$999,MATCH(ROWS($A$4:A205),Maestro!$O$2:$O$999,0)),"")</f>
        <v/>
      </c>
      <c r="D205" s="2" t="str">
        <f>IFERROR(INDEX(Maestro!$D$2:$D$999,MATCH(ROWS($A$4:A205),Maestro!$O$2:$O$999,0)),"")</f>
        <v/>
      </c>
      <c r="E205" s="2" t="str">
        <f>IFERROR(INDEX(Maestro!$E$2:$E$999,MATCH(ROWS($A$4:A205),Maestro!$O$2:$O$999,0)),"")</f>
        <v/>
      </c>
      <c r="F205" s="2" t="str">
        <f>IFERROR(INDEX(Maestro!$F$2:$F$999,MATCH(ROWS($A$4:A205),Maestro!$O$2:$O$999,0)),"")</f>
        <v/>
      </c>
      <c r="G205" s="2" t="str">
        <f>IFERROR(INDEX(Maestro!$G$2:$G$999,MATCH(ROWS($A$4:A205),Maestro!$O$2:$O$999,0)),"")</f>
        <v/>
      </c>
      <c r="H205" s="2" t="str">
        <f>IFERROR(INDEX(Maestro!$H$2:$H$999,MATCH(ROWS($A$4:A205),Maestro!$O$2:$O$999,0)),"")</f>
        <v/>
      </c>
      <c r="I205" s="2" t="str">
        <f>IFERROR(INDEX(Maestro!$I$2:$I$999,MATCH(ROWS($A$4:A205),Maestro!$O$2:$O$999,0)),"")</f>
        <v/>
      </c>
      <c r="J205" s="2" t="str">
        <f>IFERROR(INDEX(Maestro!$J$2:$J$999,MATCH(ROWS($A$4:A205),Maestro!$O$2:$O$999,0)),"")</f>
        <v/>
      </c>
      <c r="K205" s="2" t="str">
        <f>IFERROR(INDEX(Maestro!$M$2:$M$999,MATCH(ROWS($A$4:A205),Maestro!$O$2:$O$999,0)),"")</f>
        <v/>
      </c>
    </row>
    <row r="206" spans="1:11" ht="20" customHeight="1">
      <c r="A206" s="2" t="str">
        <f>IFERROR(INDEX(Maestro!$A$2:$A$999,MATCH(ROWS($A$4:A206),Maestro!$O$2:$O$999,0)),"")</f>
        <v/>
      </c>
      <c r="B206" s="2" t="str">
        <f>IFERROR(INDEX(Maestro!$B$2:$B$999,MATCH(ROWS($A$4:A206),Maestro!$O$2:$O$999,0)),"")</f>
        <v/>
      </c>
      <c r="C206" s="2" t="str">
        <f>IFERROR(INDEX(Maestro!$C$2:$C$999,MATCH(ROWS($A$4:A206),Maestro!$O$2:$O$999,0)),"")</f>
        <v/>
      </c>
      <c r="D206" s="2" t="str">
        <f>IFERROR(INDEX(Maestro!$D$2:$D$999,MATCH(ROWS($A$4:A206),Maestro!$O$2:$O$999,0)),"")</f>
        <v/>
      </c>
      <c r="E206" s="2" t="str">
        <f>IFERROR(INDEX(Maestro!$E$2:$E$999,MATCH(ROWS($A$4:A206),Maestro!$O$2:$O$999,0)),"")</f>
        <v/>
      </c>
      <c r="F206" s="2" t="str">
        <f>IFERROR(INDEX(Maestro!$F$2:$F$999,MATCH(ROWS($A$4:A206),Maestro!$O$2:$O$999,0)),"")</f>
        <v/>
      </c>
      <c r="G206" s="2" t="str">
        <f>IFERROR(INDEX(Maestro!$G$2:$G$999,MATCH(ROWS($A$4:A206),Maestro!$O$2:$O$999,0)),"")</f>
        <v/>
      </c>
      <c r="H206" s="2" t="str">
        <f>IFERROR(INDEX(Maestro!$H$2:$H$999,MATCH(ROWS($A$4:A206),Maestro!$O$2:$O$999,0)),"")</f>
        <v/>
      </c>
      <c r="I206" s="2" t="str">
        <f>IFERROR(INDEX(Maestro!$I$2:$I$999,MATCH(ROWS($A$4:A206),Maestro!$O$2:$O$999,0)),"")</f>
        <v/>
      </c>
      <c r="J206" s="2" t="str">
        <f>IFERROR(INDEX(Maestro!$J$2:$J$999,MATCH(ROWS($A$4:A206),Maestro!$O$2:$O$999,0)),"")</f>
        <v/>
      </c>
      <c r="K206" s="2" t="str">
        <f>IFERROR(INDEX(Maestro!$M$2:$M$999,MATCH(ROWS($A$4:A206),Maestro!$O$2:$O$999,0)),"")</f>
        <v/>
      </c>
    </row>
    <row r="207" spans="1:11" ht="20" customHeight="1">
      <c r="A207" s="2" t="str">
        <f>IFERROR(INDEX(Maestro!$A$2:$A$999,MATCH(ROWS($A$4:A207),Maestro!$O$2:$O$999,0)),"")</f>
        <v/>
      </c>
      <c r="B207" s="2" t="str">
        <f>IFERROR(INDEX(Maestro!$B$2:$B$999,MATCH(ROWS($A$4:A207),Maestro!$O$2:$O$999,0)),"")</f>
        <v/>
      </c>
      <c r="C207" s="2" t="str">
        <f>IFERROR(INDEX(Maestro!$C$2:$C$999,MATCH(ROWS($A$4:A207),Maestro!$O$2:$O$999,0)),"")</f>
        <v/>
      </c>
      <c r="D207" s="2" t="str">
        <f>IFERROR(INDEX(Maestro!$D$2:$D$999,MATCH(ROWS($A$4:A207),Maestro!$O$2:$O$999,0)),"")</f>
        <v/>
      </c>
      <c r="E207" s="2" t="str">
        <f>IFERROR(INDEX(Maestro!$E$2:$E$999,MATCH(ROWS($A$4:A207),Maestro!$O$2:$O$999,0)),"")</f>
        <v/>
      </c>
      <c r="F207" s="2" t="str">
        <f>IFERROR(INDEX(Maestro!$F$2:$F$999,MATCH(ROWS($A$4:A207),Maestro!$O$2:$O$999,0)),"")</f>
        <v/>
      </c>
      <c r="G207" s="2" t="str">
        <f>IFERROR(INDEX(Maestro!$G$2:$G$999,MATCH(ROWS($A$4:A207),Maestro!$O$2:$O$999,0)),"")</f>
        <v/>
      </c>
      <c r="H207" s="2" t="str">
        <f>IFERROR(INDEX(Maestro!$H$2:$H$999,MATCH(ROWS($A$4:A207),Maestro!$O$2:$O$999,0)),"")</f>
        <v/>
      </c>
      <c r="I207" s="2" t="str">
        <f>IFERROR(INDEX(Maestro!$I$2:$I$999,MATCH(ROWS($A$4:A207),Maestro!$O$2:$O$999,0)),"")</f>
        <v/>
      </c>
      <c r="J207" s="2" t="str">
        <f>IFERROR(INDEX(Maestro!$J$2:$J$999,MATCH(ROWS($A$4:A207),Maestro!$O$2:$O$999,0)),"")</f>
        <v/>
      </c>
      <c r="K207" s="2" t="str">
        <f>IFERROR(INDEX(Maestro!$M$2:$M$999,MATCH(ROWS($A$4:A207),Maestro!$O$2:$O$999,0)),"")</f>
        <v/>
      </c>
    </row>
    <row r="208" spans="1:11" ht="20" customHeight="1">
      <c r="A208" s="2" t="str">
        <f>IFERROR(INDEX(Maestro!$A$2:$A$999,MATCH(ROWS($A$4:A208),Maestro!$O$2:$O$999,0)),"")</f>
        <v/>
      </c>
      <c r="B208" s="2" t="str">
        <f>IFERROR(INDEX(Maestro!$B$2:$B$999,MATCH(ROWS($A$4:A208),Maestro!$O$2:$O$999,0)),"")</f>
        <v/>
      </c>
      <c r="C208" s="2" t="str">
        <f>IFERROR(INDEX(Maestro!$C$2:$C$999,MATCH(ROWS($A$4:A208),Maestro!$O$2:$O$999,0)),"")</f>
        <v/>
      </c>
      <c r="D208" s="2" t="str">
        <f>IFERROR(INDEX(Maestro!$D$2:$D$999,MATCH(ROWS($A$4:A208),Maestro!$O$2:$O$999,0)),"")</f>
        <v/>
      </c>
      <c r="E208" s="2" t="str">
        <f>IFERROR(INDEX(Maestro!$E$2:$E$999,MATCH(ROWS($A$4:A208),Maestro!$O$2:$O$999,0)),"")</f>
        <v/>
      </c>
      <c r="F208" s="2" t="str">
        <f>IFERROR(INDEX(Maestro!$F$2:$F$999,MATCH(ROWS($A$4:A208),Maestro!$O$2:$O$999,0)),"")</f>
        <v/>
      </c>
      <c r="G208" s="2" t="str">
        <f>IFERROR(INDEX(Maestro!$G$2:$G$999,MATCH(ROWS($A$4:A208),Maestro!$O$2:$O$999,0)),"")</f>
        <v/>
      </c>
      <c r="H208" s="2" t="str">
        <f>IFERROR(INDEX(Maestro!$H$2:$H$999,MATCH(ROWS($A$4:A208),Maestro!$O$2:$O$999,0)),"")</f>
        <v/>
      </c>
      <c r="I208" s="2" t="str">
        <f>IFERROR(INDEX(Maestro!$I$2:$I$999,MATCH(ROWS($A$4:A208),Maestro!$O$2:$O$999,0)),"")</f>
        <v/>
      </c>
      <c r="J208" s="2" t="str">
        <f>IFERROR(INDEX(Maestro!$J$2:$J$999,MATCH(ROWS($A$4:A208),Maestro!$O$2:$O$999,0)),"")</f>
        <v/>
      </c>
      <c r="K208" s="2" t="str">
        <f>IFERROR(INDEX(Maestro!$M$2:$M$999,MATCH(ROWS($A$4:A208),Maestro!$O$2:$O$999,0)),"")</f>
        <v/>
      </c>
    </row>
    <row r="209" spans="1:11" ht="20" customHeight="1">
      <c r="A209" s="2" t="str">
        <f>IFERROR(INDEX(Maestro!$A$2:$A$999,MATCH(ROWS($A$4:A209),Maestro!$O$2:$O$999,0)),"")</f>
        <v/>
      </c>
      <c r="B209" s="2" t="str">
        <f>IFERROR(INDEX(Maestro!$B$2:$B$999,MATCH(ROWS($A$4:A209),Maestro!$O$2:$O$999,0)),"")</f>
        <v/>
      </c>
      <c r="C209" s="2" t="str">
        <f>IFERROR(INDEX(Maestro!$C$2:$C$999,MATCH(ROWS($A$4:A209),Maestro!$O$2:$O$999,0)),"")</f>
        <v/>
      </c>
      <c r="D209" s="2" t="str">
        <f>IFERROR(INDEX(Maestro!$D$2:$D$999,MATCH(ROWS($A$4:A209),Maestro!$O$2:$O$999,0)),"")</f>
        <v/>
      </c>
      <c r="E209" s="2" t="str">
        <f>IFERROR(INDEX(Maestro!$E$2:$E$999,MATCH(ROWS($A$4:A209),Maestro!$O$2:$O$999,0)),"")</f>
        <v/>
      </c>
      <c r="F209" s="2" t="str">
        <f>IFERROR(INDEX(Maestro!$F$2:$F$999,MATCH(ROWS($A$4:A209),Maestro!$O$2:$O$999,0)),"")</f>
        <v/>
      </c>
      <c r="G209" s="2" t="str">
        <f>IFERROR(INDEX(Maestro!$G$2:$G$999,MATCH(ROWS($A$4:A209),Maestro!$O$2:$O$999,0)),"")</f>
        <v/>
      </c>
      <c r="H209" s="2" t="str">
        <f>IFERROR(INDEX(Maestro!$H$2:$H$999,MATCH(ROWS($A$4:A209),Maestro!$O$2:$O$999,0)),"")</f>
        <v/>
      </c>
      <c r="I209" s="2" t="str">
        <f>IFERROR(INDEX(Maestro!$I$2:$I$999,MATCH(ROWS($A$4:A209),Maestro!$O$2:$O$999,0)),"")</f>
        <v/>
      </c>
      <c r="J209" s="2" t="str">
        <f>IFERROR(INDEX(Maestro!$J$2:$J$999,MATCH(ROWS($A$4:A209),Maestro!$O$2:$O$999,0)),"")</f>
        <v/>
      </c>
      <c r="K209" s="2" t="str">
        <f>IFERROR(INDEX(Maestro!$M$2:$M$999,MATCH(ROWS($A$4:A209),Maestro!$O$2:$O$999,0)),"")</f>
        <v/>
      </c>
    </row>
    <row r="210" spans="1:11" ht="20" customHeight="1">
      <c r="A210" s="2" t="str">
        <f>IFERROR(INDEX(Maestro!$A$2:$A$999,MATCH(ROWS($A$4:A210),Maestro!$O$2:$O$999,0)),"")</f>
        <v/>
      </c>
      <c r="B210" s="2" t="str">
        <f>IFERROR(INDEX(Maestro!$B$2:$B$999,MATCH(ROWS($A$4:A210),Maestro!$O$2:$O$999,0)),"")</f>
        <v/>
      </c>
      <c r="C210" s="2" t="str">
        <f>IFERROR(INDEX(Maestro!$C$2:$C$999,MATCH(ROWS($A$4:A210),Maestro!$O$2:$O$999,0)),"")</f>
        <v/>
      </c>
      <c r="D210" s="2" t="str">
        <f>IFERROR(INDEX(Maestro!$D$2:$D$999,MATCH(ROWS($A$4:A210),Maestro!$O$2:$O$999,0)),"")</f>
        <v/>
      </c>
      <c r="E210" s="2" t="str">
        <f>IFERROR(INDEX(Maestro!$E$2:$E$999,MATCH(ROWS($A$4:A210),Maestro!$O$2:$O$999,0)),"")</f>
        <v/>
      </c>
      <c r="F210" s="2" t="str">
        <f>IFERROR(INDEX(Maestro!$F$2:$F$999,MATCH(ROWS($A$4:A210),Maestro!$O$2:$O$999,0)),"")</f>
        <v/>
      </c>
      <c r="G210" s="2" t="str">
        <f>IFERROR(INDEX(Maestro!$G$2:$G$999,MATCH(ROWS($A$4:A210),Maestro!$O$2:$O$999,0)),"")</f>
        <v/>
      </c>
      <c r="H210" s="2" t="str">
        <f>IFERROR(INDEX(Maestro!$H$2:$H$999,MATCH(ROWS($A$4:A210),Maestro!$O$2:$O$999,0)),"")</f>
        <v/>
      </c>
      <c r="I210" s="2" t="str">
        <f>IFERROR(INDEX(Maestro!$I$2:$I$999,MATCH(ROWS($A$4:A210),Maestro!$O$2:$O$999,0)),"")</f>
        <v/>
      </c>
      <c r="J210" s="2" t="str">
        <f>IFERROR(INDEX(Maestro!$J$2:$J$999,MATCH(ROWS($A$4:A210),Maestro!$O$2:$O$999,0)),"")</f>
        <v/>
      </c>
      <c r="K210" s="2" t="str">
        <f>IFERROR(INDEX(Maestro!$M$2:$M$999,MATCH(ROWS($A$4:A210),Maestro!$O$2:$O$999,0)),"")</f>
        <v/>
      </c>
    </row>
    <row r="211" spans="1:11" ht="20" customHeight="1">
      <c r="A211" s="2" t="str">
        <f>IFERROR(INDEX(Maestro!$A$2:$A$999,MATCH(ROWS($A$4:A211),Maestro!$O$2:$O$999,0)),"")</f>
        <v/>
      </c>
      <c r="B211" s="2" t="str">
        <f>IFERROR(INDEX(Maestro!$B$2:$B$999,MATCH(ROWS($A$4:A211),Maestro!$O$2:$O$999,0)),"")</f>
        <v/>
      </c>
      <c r="C211" s="2" t="str">
        <f>IFERROR(INDEX(Maestro!$C$2:$C$999,MATCH(ROWS($A$4:A211),Maestro!$O$2:$O$999,0)),"")</f>
        <v/>
      </c>
      <c r="D211" s="2" t="str">
        <f>IFERROR(INDEX(Maestro!$D$2:$D$999,MATCH(ROWS($A$4:A211),Maestro!$O$2:$O$999,0)),"")</f>
        <v/>
      </c>
      <c r="E211" s="2" t="str">
        <f>IFERROR(INDEX(Maestro!$E$2:$E$999,MATCH(ROWS($A$4:A211),Maestro!$O$2:$O$999,0)),"")</f>
        <v/>
      </c>
      <c r="F211" s="2" t="str">
        <f>IFERROR(INDEX(Maestro!$F$2:$F$999,MATCH(ROWS($A$4:A211),Maestro!$O$2:$O$999,0)),"")</f>
        <v/>
      </c>
      <c r="G211" s="2" t="str">
        <f>IFERROR(INDEX(Maestro!$G$2:$G$999,MATCH(ROWS($A$4:A211),Maestro!$O$2:$O$999,0)),"")</f>
        <v/>
      </c>
      <c r="H211" s="2" t="str">
        <f>IFERROR(INDEX(Maestro!$H$2:$H$999,MATCH(ROWS($A$4:A211),Maestro!$O$2:$O$999,0)),"")</f>
        <v/>
      </c>
      <c r="I211" s="2" t="str">
        <f>IFERROR(INDEX(Maestro!$I$2:$I$999,MATCH(ROWS($A$4:A211),Maestro!$O$2:$O$999,0)),"")</f>
        <v/>
      </c>
      <c r="J211" s="2" t="str">
        <f>IFERROR(INDEX(Maestro!$J$2:$J$999,MATCH(ROWS($A$4:A211),Maestro!$O$2:$O$999,0)),"")</f>
        <v/>
      </c>
      <c r="K211" s="2" t="str">
        <f>IFERROR(INDEX(Maestro!$M$2:$M$999,MATCH(ROWS($A$4:A211),Maestro!$O$2:$O$999,0)),"")</f>
        <v/>
      </c>
    </row>
    <row r="212" spans="1:11" ht="20" customHeight="1">
      <c r="A212" s="2" t="str">
        <f>IFERROR(INDEX(Maestro!$A$2:$A$999,MATCH(ROWS($A$4:A212),Maestro!$O$2:$O$999,0)),"")</f>
        <v/>
      </c>
      <c r="B212" s="2" t="str">
        <f>IFERROR(INDEX(Maestro!$B$2:$B$999,MATCH(ROWS($A$4:A212),Maestro!$O$2:$O$999,0)),"")</f>
        <v/>
      </c>
      <c r="C212" s="2" t="str">
        <f>IFERROR(INDEX(Maestro!$C$2:$C$999,MATCH(ROWS($A$4:A212),Maestro!$O$2:$O$999,0)),"")</f>
        <v/>
      </c>
      <c r="D212" s="2" t="str">
        <f>IFERROR(INDEX(Maestro!$D$2:$D$999,MATCH(ROWS($A$4:A212),Maestro!$O$2:$O$999,0)),"")</f>
        <v/>
      </c>
      <c r="E212" s="2" t="str">
        <f>IFERROR(INDEX(Maestro!$E$2:$E$999,MATCH(ROWS($A$4:A212),Maestro!$O$2:$O$999,0)),"")</f>
        <v/>
      </c>
      <c r="F212" s="2" t="str">
        <f>IFERROR(INDEX(Maestro!$F$2:$F$999,MATCH(ROWS($A$4:A212),Maestro!$O$2:$O$999,0)),"")</f>
        <v/>
      </c>
      <c r="G212" s="2" t="str">
        <f>IFERROR(INDEX(Maestro!$G$2:$G$999,MATCH(ROWS($A$4:A212),Maestro!$O$2:$O$999,0)),"")</f>
        <v/>
      </c>
      <c r="H212" s="2" t="str">
        <f>IFERROR(INDEX(Maestro!$H$2:$H$999,MATCH(ROWS($A$4:A212),Maestro!$O$2:$O$999,0)),"")</f>
        <v/>
      </c>
      <c r="I212" s="2" t="str">
        <f>IFERROR(INDEX(Maestro!$I$2:$I$999,MATCH(ROWS($A$4:A212),Maestro!$O$2:$O$999,0)),"")</f>
        <v/>
      </c>
      <c r="J212" s="2" t="str">
        <f>IFERROR(INDEX(Maestro!$J$2:$J$999,MATCH(ROWS($A$4:A212),Maestro!$O$2:$O$999,0)),"")</f>
        <v/>
      </c>
      <c r="K212" s="2" t="str">
        <f>IFERROR(INDEX(Maestro!$M$2:$M$999,MATCH(ROWS($A$4:A212),Maestro!$O$2:$O$999,0)),"")</f>
        <v/>
      </c>
    </row>
    <row r="213" spans="1:11" ht="20" customHeight="1">
      <c r="A213" s="2" t="str">
        <f>IFERROR(INDEX(Maestro!$A$2:$A$999,MATCH(ROWS($A$4:A213),Maestro!$O$2:$O$999,0)),"")</f>
        <v/>
      </c>
      <c r="B213" s="2" t="str">
        <f>IFERROR(INDEX(Maestro!$B$2:$B$999,MATCH(ROWS($A$4:A213),Maestro!$O$2:$O$999,0)),"")</f>
        <v/>
      </c>
      <c r="C213" s="2" t="str">
        <f>IFERROR(INDEX(Maestro!$C$2:$C$999,MATCH(ROWS($A$4:A213),Maestro!$O$2:$O$999,0)),"")</f>
        <v/>
      </c>
      <c r="D213" s="2" t="str">
        <f>IFERROR(INDEX(Maestro!$D$2:$D$999,MATCH(ROWS($A$4:A213),Maestro!$O$2:$O$999,0)),"")</f>
        <v/>
      </c>
      <c r="E213" s="2" t="str">
        <f>IFERROR(INDEX(Maestro!$E$2:$E$999,MATCH(ROWS($A$4:A213),Maestro!$O$2:$O$999,0)),"")</f>
        <v/>
      </c>
      <c r="F213" s="2" t="str">
        <f>IFERROR(INDEX(Maestro!$F$2:$F$999,MATCH(ROWS($A$4:A213),Maestro!$O$2:$O$999,0)),"")</f>
        <v/>
      </c>
      <c r="G213" s="2" t="str">
        <f>IFERROR(INDEX(Maestro!$G$2:$G$999,MATCH(ROWS($A$4:A213),Maestro!$O$2:$O$999,0)),"")</f>
        <v/>
      </c>
      <c r="H213" s="2" t="str">
        <f>IFERROR(INDEX(Maestro!$H$2:$H$999,MATCH(ROWS($A$4:A213),Maestro!$O$2:$O$999,0)),"")</f>
        <v/>
      </c>
      <c r="I213" s="2" t="str">
        <f>IFERROR(INDEX(Maestro!$I$2:$I$999,MATCH(ROWS($A$4:A213),Maestro!$O$2:$O$999,0)),"")</f>
        <v/>
      </c>
      <c r="J213" s="2" t="str">
        <f>IFERROR(INDEX(Maestro!$J$2:$J$999,MATCH(ROWS($A$4:A213),Maestro!$O$2:$O$999,0)),"")</f>
        <v/>
      </c>
      <c r="K213" s="2" t="str">
        <f>IFERROR(INDEX(Maestro!$M$2:$M$999,MATCH(ROWS($A$4:A213),Maestro!$O$2:$O$999,0)),"")</f>
        <v/>
      </c>
    </row>
    <row r="214" spans="1:11" ht="20" customHeight="1">
      <c r="A214" s="2" t="str">
        <f>IFERROR(INDEX(Maestro!$A$2:$A$999,MATCH(ROWS($A$4:A214),Maestro!$O$2:$O$999,0)),"")</f>
        <v/>
      </c>
      <c r="B214" s="2" t="str">
        <f>IFERROR(INDEX(Maestro!$B$2:$B$999,MATCH(ROWS($A$4:A214),Maestro!$O$2:$O$999,0)),"")</f>
        <v/>
      </c>
      <c r="C214" s="2" t="str">
        <f>IFERROR(INDEX(Maestro!$C$2:$C$999,MATCH(ROWS($A$4:A214),Maestro!$O$2:$O$999,0)),"")</f>
        <v/>
      </c>
      <c r="D214" s="2" t="str">
        <f>IFERROR(INDEX(Maestro!$D$2:$D$999,MATCH(ROWS($A$4:A214),Maestro!$O$2:$O$999,0)),"")</f>
        <v/>
      </c>
      <c r="E214" s="2" t="str">
        <f>IFERROR(INDEX(Maestro!$E$2:$E$999,MATCH(ROWS($A$4:A214),Maestro!$O$2:$O$999,0)),"")</f>
        <v/>
      </c>
      <c r="F214" s="2" t="str">
        <f>IFERROR(INDEX(Maestro!$F$2:$F$999,MATCH(ROWS($A$4:A214),Maestro!$O$2:$O$999,0)),"")</f>
        <v/>
      </c>
      <c r="G214" s="2" t="str">
        <f>IFERROR(INDEX(Maestro!$G$2:$G$999,MATCH(ROWS($A$4:A214),Maestro!$O$2:$O$999,0)),"")</f>
        <v/>
      </c>
      <c r="H214" s="2" t="str">
        <f>IFERROR(INDEX(Maestro!$H$2:$H$999,MATCH(ROWS($A$4:A214),Maestro!$O$2:$O$999,0)),"")</f>
        <v/>
      </c>
      <c r="I214" s="2" t="str">
        <f>IFERROR(INDEX(Maestro!$I$2:$I$999,MATCH(ROWS($A$4:A214),Maestro!$O$2:$O$999,0)),"")</f>
        <v/>
      </c>
      <c r="J214" s="2" t="str">
        <f>IFERROR(INDEX(Maestro!$J$2:$J$999,MATCH(ROWS($A$4:A214),Maestro!$O$2:$O$999,0)),"")</f>
        <v/>
      </c>
      <c r="K214" s="2" t="str">
        <f>IFERROR(INDEX(Maestro!$M$2:$M$999,MATCH(ROWS($A$4:A214),Maestro!$O$2:$O$999,0)),"")</f>
        <v/>
      </c>
    </row>
    <row r="215" spans="1:11" ht="20" customHeight="1">
      <c r="A215" s="2" t="str">
        <f>IFERROR(INDEX(Maestro!$A$2:$A$999,MATCH(ROWS($A$4:A215),Maestro!$O$2:$O$999,0)),"")</f>
        <v/>
      </c>
      <c r="B215" s="2" t="str">
        <f>IFERROR(INDEX(Maestro!$B$2:$B$999,MATCH(ROWS($A$4:A215),Maestro!$O$2:$O$999,0)),"")</f>
        <v/>
      </c>
      <c r="C215" s="2" t="str">
        <f>IFERROR(INDEX(Maestro!$C$2:$C$999,MATCH(ROWS($A$4:A215),Maestro!$O$2:$O$999,0)),"")</f>
        <v/>
      </c>
      <c r="D215" s="2" t="str">
        <f>IFERROR(INDEX(Maestro!$D$2:$D$999,MATCH(ROWS($A$4:A215),Maestro!$O$2:$O$999,0)),"")</f>
        <v/>
      </c>
      <c r="E215" s="2" t="str">
        <f>IFERROR(INDEX(Maestro!$E$2:$E$999,MATCH(ROWS($A$4:A215),Maestro!$O$2:$O$999,0)),"")</f>
        <v/>
      </c>
      <c r="F215" s="2" t="str">
        <f>IFERROR(INDEX(Maestro!$F$2:$F$999,MATCH(ROWS($A$4:A215),Maestro!$O$2:$O$999,0)),"")</f>
        <v/>
      </c>
      <c r="G215" s="2" t="str">
        <f>IFERROR(INDEX(Maestro!$G$2:$G$999,MATCH(ROWS($A$4:A215),Maestro!$O$2:$O$999,0)),"")</f>
        <v/>
      </c>
      <c r="H215" s="2" t="str">
        <f>IFERROR(INDEX(Maestro!$H$2:$H$999,MATCH(ROWS($A$4:A215),Maestro!$O$2:$O$999,0)),"")</f>
        <v/>
      </c>
      <c r="I215" s="2" t="str">
        <f>IFERROR(INDEX(Maestro!$I$2:$I$999,MATCH(ROWS($A$4:A215),Maestro!$O$2:$O$999,0)),"")</f>
        <v/>
      </c>
      <c r="J215" s="2" t="str">
        <f>IFERROR(INDEX(Maestro!$J$2:$J$999,MATCH(ROWS($A$4:A215),Maestro!$O$2:$O$999,0)),"")</f>
        <v/>
      </c>
      <c r="K215" s="2" t="str">
        <f>IFERROR(INDEX(Maestro!$M$2:$M$999,MATCH(ROWS($A$4:A215),Maestro!$O$2:$O$999,0)),"")</f>
        <v/>
      </c>
    </row>
    <row r="216" spans="1:11" ht="20" customHeight="1">
      <c r="A216" s="2" t="str">
        <f>IFERROR(INDEX(Maestro!$A$2:$A$999,MATCH(ROWS($A$4:A216),Maestro!$O$2:$O$999,0)),"")</f>
        <v/>
      </c>
      <c r="B216" s="2" t="str">
        <f>IFERROR(INDEX(Maestro!$B$2:$B$999,MATCH(ROWS($A$4:A216),Maestro!$O$2:$O$999,0)),"")</f>
        <v/>
      </c>
      <c r="C216" s="2" t="str">
        <f>IFERROR(INDEX(Maestro!$C$2:$C$999,MATCH(ROWS($A$4:A216),Maestro!$O$2:$O$999,0)),"")</f>
        <v/>
      </c>
      <c r="D216" s="2" t="str">
        <f>IFERROR(INDEX(Maestro!$D$2:$D$999,MATCH(ROWS($A$4:A216),Maestro!$O$2:$O$999,0)),"")</f>
        <v/>
      </c>
      <c r="E216" s="2" t="str">
        <f>IFERROR(INDEX(Maestro!$E$2:$E$999,MATCH(ROWS($A$4:A216),Maestro!$O$2:$O$999,0)),"")</f>
        <v/>
      </c>
      <c r="F216" s="2" t="str">
        <f>IFERROR(INDEX(Maestro!$F$2:$F$999,MATCH(ROWS($A$4:A216),Maestro!$O$2:$O$999,0)),"")</f>
        <v/>
      </c>
      <c r="G216" s="2" t="str">
        <f>IFERROR(INDEX(Maestro!$G$2:$G$999,MATCH(ROWS($A$4:A216),Maestro!$O$2:$O$999,0)),"")</f>
        <v/>
      </c>
      <c r="H216" s="2" t="str">
        <f>IFERROR(INDEX(Maestro!$H$2:$H$999,MATCH(ROWS($A$4:A216),Maestro!$O$2:$O$999,0)),"")</f>
        <v/>
      </c>
      <c r="I216" s="2" t="str">
        <f>IFERROR(INDEX(Maestro!$I$2:$I$999,MATCH(ROWS($A$4:A216),Maestro!$O$2:$O$999,0)),"")</f>
        <v/>
      </c>
      <c r="J216" s="2" t="str">
        <f>IFERROR(INDEX(Maestro!$J$2:$J$999,MATCH(ROWS($A$4:A216),Maestro!$O$2:$O$999,0)),"")</f>
        <v/>
      </c>
      <c r="K216" s="2" t="str">
        <f>IFERROR(INDEX(Maestro!$M$2:$M$999,MATCH(ROWS($A$4:A216),Maestro!$O$2:$O$999,0)),"")</f>
        <v/>
      </c>
    </row>
    <row r="217" spans="1:11" ht="20" customHeight="1">
      <c r="A217" s="2" t="str">
        <f>IFERROR(INDEX(Maestro!$A$2:$A$999,MATCH(ROWS($A$4:A217),Maestro!$O$2:$O$999,0)),"")</f>
        <v/>
      </c>
      <c r="B217" s="2" t="str">
        <f>IFERROR(INDEX(Maestro!$B$2:$B$999,MATCH(ROWS($A$4:A217),Maestro!$O$2:$O$999,0)),"")</f>
        <v/>
      </c>
      <c r="C217" s="2" t="str">
        <f>IFERROR(INDEX(Maestro!$C$2:$C$999,MATCH(ROWS($A$4:A217),Maestro!$O$2:$O$999,0)),"")</f>
        <v/>
      </c>
      <c r="D217" s="2" t="str">
        <f>IFERROR(INDEX(Maestro!$D$2:$D$999,MATCH(ROWS($A$4:A217),Maestro!$O$2:$O$999,0)),"")</f>
        <v/>
      </c>
      <c r="E217" s="2" t="str">
        <f>IFERROR(INDEX(Maestro!$E$2:$E$999,MATCH(ROWS($A$4:A217),Maestro!$O$2:$O$999,0)),"")</f>
        <v/>
      </c>
      <c r="F217" s="2" t="str">
        <f>IFERROR(INDEX(Maestro!$F$2:$F$999,MATCH(ROWS($A$4:A217),Maestro!$O$2:$O$999,0)),"")</f>
        <v/>
      </c>
      <c r="G217" s="2" t="str">
        <f>IFERROR(INDEX(Maestro!$G$2:$G$999,MATCH(ROWS($A$4:A217),Maestro!$O$2:$O$999,0)),"")</f>
        <v/>
      </c>
      <c r="H217" s="2" t="str">
        <f>IFERROR(INDEX(Maestro!$H$2:$H$999,MATCH(ROWS($A$4:A217),Maestro!$O$2:$O$999,0)),"")</f>
        <v/>
      </c>
      <c r="I217" s="2" t="str">
        <f>IFERROR(INDEX(Maestro!$I$2:$I$999,MATCH(ROWS($A$4:A217),Maestro!$O$2:$O$999,0)),"")</f>
        <v/>
      </c>
      <c r="J217" s="2" t="str">
        <f>IFERROR(INDEX(Maestro!$J$2:$J$999,MATCH(ROWS($A$4:A217),Maestro!$O$2:$O$999,0)),"")</f>
        <v/>
      </c>
      <c r="K217" s="2" t="str">
        <f>IFERROR(INDEX(Maestro!$M$2:$M$999,MATCH(ROWS($A$4:A217),Maestro!$O$2:$O$999,0)),"")</f>
        <v/>
      </c>
    </row>
    <row r="218" spans="1:11" ht="20" customHeight="1">
      <c r="A218" s="2" t="str">
        <f>IFERROR(INDEX(Maestro!$A$2:$A$999,MATCH(ROWS($A$4:A218),Maestro!$O$2:$O$999,0)),"")</f>
        <v/>
      </c>
      <c r="B218" s="2" t="str">
        <f>IFERROR(INDEX(Maestro!$B$2:$B$999,MATCH(ROWS($A$4:A218),Maestro!$O$2:$O$999,0)),"")</f>
        <v/>
      </c>
      <c r="C218" s="2" t="str">
        <f>IFERROR(INDEX(Maestro!$C$2:$C$999,MATCH(ROWS($A$4:A218),Maestro!$O$2:$O$999,0)),"")</f>
        <v/>
      </c>
      <c r="D218" s="2" t="str">
        <f>IFERROR(INDEX(Maestro!$D$2:$D$999,MATCH(ROWS($A$4:A218),Maestro!$O$2:$O$999,0)),"")</f>
        <v/>
      </c>
      <c r="E218" s="2" t="str">
        <f>IFERROR(INDEX(Maestro!$E$2:$E$999,MATCH(ROWS($A$4:A218),Maestro!$O$2:$O$999,0)),"")</f>
        <v/>
      </c>
      <c r="F218" s="2" t="str">
        <f>IFERROR(INDEX(Maestro!$F$2:$F$999,MATCH(ROWS($A$4:A218),Maestro!$O$2:$O$999,0)),"")</f>
        <v/>
      </c>
      <c r="G218" s="2" t="str">
        <f>IFERROR(INDEX(Maestro!$G$2:$G$999,MATCH(ROWS($A$4:A218),Maestro!$O$2:$O$999,0)),"")</f>
        <v/>
      </c>
      <c r="H218" s="2" t="str">
        <f>IFERROR(INDEX(Maestro!$H$2:$H$999,MATCH(ROWS($A$4:A218),Maestro!$O$2:$O$999,0)),"")</f>
        <v/>
      </c>
      <c r="I218" s="2" t="str">
        <f>IFERROR(INDEX(Maestro!$I$2:$I$999,MATCH(ROWS($A$4:A218),Maestro!$O$2:$O$999,0)),"")</f>
        <v/>
      </c>
      <c r="J218" s="2" t="str">
        <f>IFERROR(INDEX(Maestro!$J$2:$J$999,MATCH(ROWS($A$4:A218),Maestro!$O$2:$O$999,0)),"")</f>
        <v/>
      </c>
      <c r="K218" s="2" t="str">
        <f>IFERROR(INDEX(Maestro!$M$2:$M$999,MATCH(ROWS($A$4:A218),Maestro!$O$2:$O$999,0)),"")</f>
        <v/>
      </c>
    </row>
    <row r="219" spans="1:11" ht="20" customHeight="1">
      <c r="A219" s="2" t="str">
        <f>IFERROR(INDEX(Maestro!$A$2:$A$999,MATCH(ROWS($A$4:A219),Maestro!$O$2:$O$999,0)),"")</f>
        <v/>
      </c>
      <c r="B219" s="2" t="str">
        <f>IFERROR(INDEX(Maestro!$B$2:$B$999,MATCH(ROWS($A$4:A219),Maestro!$O$2:$O$999,0)),"")</f>
        <v/>
      </c>
      <c r="C219" s="2" t="str">
        <f>IFERROR(INDEX(Maestro!$C$2:$C$999,MATCH(ROWS($A$4:A219),Maestro!$O$2:$O$999,0)),"")</f>
        <v/>
      </c>
      <c r="D219" s="2" t="str">
        <f>IFERROR(INDEX(Maestro!$D$2:$D$999,MATCH(ROWS($A$4:A219),Maestro!$O$2:$O$999,0)),"")</f>
        <v/>
      </c>
      <c r="E219" s="2" t="str">
        <f>IFERROR(INDEX(Maestro!$E$2:$E$999,MATCH(ROWS($A$4:A219),Maestro!$O$2:$O$999,0)),"")</f>
        <v/>
      </c>
      <c r="F219" s="2" t="str">
        <f>IFERROR(INDEX(Maestro!$F$2:$F$999,MATCH(ROWS($A$4:A219),Maestro!$O$2:$O$999,0)),"")</f>
        <v/>
      </c>
      <c r="G219" s="2" t="str">
        <f>IFERROR(INDEX(Maestro!$G$2:$G$999,MATCH(ROWS($A$4:A219),Maestro!$O$2:$O$999,0)),"")</f>
        <v/>
      </c>
      <c r="H219" s="2" t="str">
        <f>IFERROR(INDEX(Maestro!$H$2:$H$999,MATCH(ROWS($A$4:A219),Maestro!$O$2:$O$999,0)),"")</f>
        <v/>
      </c>
      <c r="I219" s="2" t="str">
        <f>IFERROR(INDEX(Maestro!$I$2:$I$999,MATCH(ROWS($A$4:A219),Maestro!$O$2:$O$999,0)),"")</f>
        <v/>
      </c>
      <c r="J219" s="2" t="str">
        <f>IFERROR(INDEX(Maestro!$J$2:$J$999,MATCH(ROWS($A$4:A219),Maestro!$O$2:$O$999,0)),"")</f>
        <v/>
      </c>
      <c r="K219" s="2" t="str">
        <f>IFERROR(INDEX(Maestro!$M$2:$M$999,MATCH(ROWS($A$4:A219),Maestro!$O$2:$O$999,0)),"")</f>
        <v/>
      </c>
    </row>
    <row r="220" spans="1:11" ht="20" customHeight="1">
      <c r="A220" s="2" t="str">
        <f>IFERROR(INDEX(Maestro!$A$2:$A$999,MATCH(ROWS($A$4:A220),Maestro!$O$2:$O$999,0)),"")</f>
        <v/>
      </c>
      <c r="B220" s="2" t="str">
        <f>IFERROR(INDEX(Maestro!$B$2:$B$999,MATCH(ROWS($A$4:A220),Maestro!$O$2:$O$999,0)),"")</f>
        <v/>
      </c>
      <c r="C220" s="2" t="str">
        <f>IFERROR(INDEX(Maestro!$C$2:$C$999,MATCH(ROWS($A$4:A220),Maestro!$O$2:$O$999,0)),"")</f>
        <v/>
      </c>
      <c r="D220" s="2" t="str">
        <f>IFERROR(INDEX(Maestro!$D$2:$D$999,MATCH(ROWS($A$4:A220),Maestro!$O$2:$O$999,0)),"")</f>
        <v/>
      </c>
      <c r="E220" s="2" t="str">
        <f>IFERROR(INDEX(Maestro!$E$2:$E$999,MATCH(ROWS($A$4:A220),Maestro!$O$2:$O$999,0)),"")</f>
        <v/>
      </c>
      <c r="F220" s="2" t="str">
        <f>IFERROR(INDEX(Maestro!$F$2:$F$999,MATCH(ROWS($A$4:A220),Maestro!$O$2:$O$999,0)),"")</f>
        <v/>
      </c>
      <c r="G220" s="2" t="str">
        <f>IFERROR(INDEX(Maestro!$G$2:$G$999,MATCH(ROWS($A$4:A220),Maestro!$O$2:$O$999,0)),"")</f>
        <v/>
      </c>
      <c r="H220" s="2" t="str">
        <f>IFERROR(INDEX(Maestro!$H$2:$H$999,MATCH(ROWS($A$4:A220),Maestro!$O$2:$O$999,0)),"")</f>
        <v/>
      </c>
      <c r="I220" s="2" t="str">
        <f>IFERROR(INDEX(Maestro!$I$2:$I$999,MATCH(ROWS($A$4:A220),Maestro!$O$2:$O$999,0)),"")</f>
        <v/>
      </c>
      <c r="J220" s="2" t="str">
        <f>IFERROR(INDEX(Maestro!$J$2:$J$999,MATCH(ROWS($A$4:A220),Maestro!$O$2:$O$999,0)),"")</f>
        <v/>
      </c>
      <c r="K220" s="2" t="str">
        <f>IFERROR(INDEX(Maestro!$M$2:$M$999,MATCH(ROWS($A$4:A220),Maestro!$O$2:$O$999,0)),"")</f>
        <v/>
      </c>
    </row>
    <row r="221" spans="1:11" ht="20" customHeight="1">
      <c r="A221" s="2" t="str">
        <f>IFERROR(INDEX(Maestro!$A$2:$A$999,MATCH(ROWS($A$4:A221),Maestro!$O$2:$O$999,0)),"")</f>
        <v/>
      </c>
      <c r="B221" s="2" t="str">
        <f>IFERROR(INDEX(Maestro!$B$2:$B$999,MATCH(ROWS($A$4:A221),Maestro!$O$2:$O$999,0)),"")</f>
        <v/>
      </c>
      <c r="C221" s="2" t="str">
        <f>IFERROR(INDEX(Maestro!$C$2:$C$999,MATCH(ROWS($A$4:A221),Maestro!$O$2:$O$999,0)),"")</f>
        <v/>
      </c>
      <c r="D221" s="2" t="str">
        <f>IFERROR(INDEX(Maestro!$D$2:$D$999,MATCH(ROWS($A$4:A221),Maestro!$O$2:$O$999,0)),"")</f>
        <v/>
      </c>
      <c r="E221" s="2" t="str">
        <f>IFERROR(INDEX(Maestro!$E$2:$E$999,MATCH(ROWS($A$4:A221),Maestro!$O$2:$O$999,0)),"")</f>
        <v/>
      </c>
      <c r="F221" s="2" t="str">
        <f>IFERROR(INDEX(Maestro!$F$2:$F$999,MATCH(ROWS($A$4:A221),Maestro!$O$2:$O$999,0)),"")</f>
        <v/>
      </c>
      <c r="G221" s="2" t="str">
        <f>IFERROR(INDEX(Maestro!$G$2:$G$999,MATCH(ROWS($A$4:A221),Maestro!$O$2:$O$999,0)),"")</f>
        <v/>
      </c>
      <c r="H221" s="2" t="str">
        <f>IFERROR(INDEX(Maestro!$H$2:$H$999,MATCH(ROWS($A$4:A221),Maestro!$O$2:$O$999,0)),"")</f>
        <v/>
      </c>
      <c r="I221" s="2" t="str">
        <f>IFERROR(INDEX(Maestro!$I$2:$I$999,MATCH(ROWS($A$4:A221),Maestro!$O$2:$O$999,0)),"")</f>
        <v/>
      </c>
      <c r="J221" s="2" t="str">
        <f>IFERROR(INDEX(Maestro!$J$2:$J$999,MATCH(ROWS($A$4:A221),Maestro!$O$2:$O$999,0)),"")</f>
        <v/>
      </c>
      <c r="K221" s="2" t="str">
        <f>IFERROR(INDEX(Maestro!$M$2:$M$999,MATCH(ROWS($A$4:A221),Maestro!$O$2:$O$999,0)),"")</f>
        <v/>
      </c>
    </row>
    <row r="222" spans="1:11" ht="20" customHeight="1">
      <c r="A222" s="2" t="str">
        <f>IFERROR(INDEX(Maestro!$A$2:$A$999,MATCH(ROWS($A$4:A222),Maestro!$O$2:$O$999,0)),"")</f>
        <v/>
      </c>
      <c r="B222" s="2" t="str">
        <f>IFERROR(INDEX(Maestro!$B$2:$B$999,MATCH(ROWS($A$4:A222),Maestro!$O$2:$O$999,0)),"")</f>
        <v/>
      </c>
      <c r="C222" s="2" t="str">
        <f>IFERROR(INDEX(Maestro!$C$2:$C$999,MATCH(ROWS($A$4:A222),Maestro!$O$2:$O$999,0)),"")</f>
        <v/>
      </c>
      <c r="D222" s="2" t="str">
        <f>IFERROR(INDEX(Maestro!$D$2:$D$999,MATCH(ROWS($A$4:A222),Maestro!$O$2:$O$999,0)),"")</f>
        <v/>
      </c>
      <c r="E222" s="2" t="str">
        <f>IFERROR(INDEX(Maestro!$E$2:$E$999,MATCH(ROWS($A$4:A222),Maestro!$O$2:$O$999,0)),"")</f>
        <v/>
      </c>
      <c r="F222" s="2" t="str">
        <f>IFERROR(INDEX(Maestro!$F$2:$F$999,MATCH(ROWS($A$4:A222),Maestro!$O$2:$O$999,0)),"")</f>
        <v/>
      </c>
      <c r="G222" s="2" t="str">
        <f>IFERROR(INDEX(Maestro!$G$2:$G$999,MATCH(ROWS($A$4:A222),Maestro!$O$2:$O$999,0)),"")</f>
        <v/>
      </c>
      <c r="H222" s="2" t="str">
        <f>IFERROR(INDEX(Maestro!$H$2:$H$999,MATCH(ROWS($A$4:A222),Maestro!$O$2:$O$999,0)),"")</f>
        <v/>
      </c>
      <c r="I222" s="2" t="str">
        <f>IFERROR(INDEX(Maestro!$I$2:$I$999,MATCH(ROWS($A$4:A222),Maestro!$O$2:$O$999,0)),"")</f>
        <v/>
      </c>
      <c r="J222" s="2" t="str">
        <f>IFERROR(INDEX(Maestro!$J$2:$J$999,MATCH(ROWS($A$4:A222),Maestro!$O$2:$O$999,0)),"")</f>
        <v/>
      </c>
      <c r="K222" s="2" t="str">
        <f>IFERROR(INDEX(Maestro!$M$2:$M$999,MATCH(ROWS($A$4:A222),Maestro!$O$2:$O$999,0)),"")</f>
        <v/>
      </c>
    </row>
    <row r="223" spans="1:11" ht="20" customHeight="1">
      <c r="A223" s="2" t="str">
        <f>IFERROR(INDEX(Maestro!$A$2:$A$999,MATCH(ROWS($A$4:A223),Maestro!$O$2:$O$999,0)),"")</f>
        <v/>
      </c>
      <c r="B223" s="2" t="str">
        <f>IFERROR(INDEX(Maestro!$B$2:$B$999,MATCH(ROWS($A$4:A223),Maestro!$O$2:$O$999,0)),"")</f>
        <v/>
      </c>
      <c r="C223" s="2" t="str">
        <f>IFERROR(INDEX(Maestro!$C$2:$C$999,MATCH(ROWS($A$4:A223),Maestro!$O$2:$O$999,0)),"")</f>
        <v/>
      </c>
      <c r="D223" s="2" t="str">
        <f>IFERROR(INDEX(Maestro!$D$2:$D$999,MATCH(ROWS($A$4:A223),Maestro!$O$2:$O$999,0)),"")</f>
        <v/>
      </c>
      <c r="E223" s="2" t="str">
        <f>IFERROR(INDEX(Maestro!$E$2:$E$999,MATCH(ROWS($A$4:A223),Maestro!$O$2:$O$999,0)),"")</f>
        <v/>
      </c>
      <c r="F223" s="2" t="str">
        <f>IFERROR(INDEX(Maestro!$F$2:$F$999,MATCH(ROWS($A$4:A223),Maestro!$O$2:$O$999,0)),"")</f>
        <v/>
      </c>
      <c r="G223" s="2" t="str">
        <f>IFERROR(INDEX(Maestro!$G$2:$G$999,MATCH(ROWS($A$4:A223),Maestro!$O$2:$O$999,0)),"")</f>
        <v/>
      </c>
      <c r="H223" s="2" t="str">
        <f>IFERROR(INDEX(Maestro!$H$2:$H$999,MATCH(ROWS($A$4:A223),Maestro!$O$2:$O$999,0)),"")</f>
        <v/>
      </c>
      <c r="I223" s="2" t="str">
        <f>IFERROR(INDEX(Maestro!$I$2:$I$999,MATCH(ROWS($A$4:A223),Maestro!$O$2:$O$999,0)),"")</f>
        <v/>
      </c>
      <c r="J223" s="2" t="str">
        <f>IFERROR(INDEX(Maestro!$J$2:$J$999,MATCH(ROWS($A$4:A223),Maestro!$O$2:$O$999,0)),"")</f>
        <v/>
      </c>
      <c r="K223" s="2" t="str">
        <f>IFERROR(INDEX(Maestro!$M$2:$M$999,MATCH(ROWS($A$4:A223),Maestro!$O$2:$O$999,0)),"")</f>
        <v/>
      </c>
    </row>
    <row r="224" spans="1:11" ht="20" customHeight="1">
      <c r="A224" s="2" t="str">
        <f>IFERROR(INDEX(Maestro!$A$2:$A$999,MATCH(ROWS($A$4:A224),Maestro!$O$2:$O$999,0)),"")</f>
        <v/>
      </c>
      <c r="B224" s="2" t="str">
        <f>IFERROR(INDEX(Maestro!$B$2:$B$999,MATCH(ROWS($A$4:A224),Maestro!$O$2:$O$999,0)),"")</f>
        <v/>
      </c>
      <c r="C224" s="2" t="str">
        <f>IFERROR(INDEX(Maestro!$C$2:$C$999,MATCH(ROWS($A$4:A224),Maestro!$O$2:$O$999,0)),"")</f>
        <v/>
      </c>
      <c r="D224" s="2" t="str">
        <f>IFERROR(INDEX(Maestro!$D$2:$D$999,MATCH(ROWS($A$4:A224),Maestro!$O$2:$O$999,0)),"")</f>
        <v/>
      </c>
      <c r="E224" s="2" t="str">
        <f>IFERROR(INDEX(Maestro!$E$2:$E$999,MATCH(ROWS($A$4:A224),Maestro!$O$2:$O$999,0)),"")</f>
        <v/>
      </c>
      <c r="F224" s="2" t="str">
        <f>IFERROR(INDEX(Maestro!$F$2:$F$999,MATCH(ROWS($A$4:A224),Maestro!$O$2:$O$999,0)),"")</f>
        <v/>
      </c>
      <c r="G224" s="2" t="str">
        <f>IFERROR(INDEX(Maestro!$G$2:$G$999,MATCH(ROWS($A$4:A224),Maestro!$O$2:$O$999,0)),"")</f>
        <v/>
      </c>
      <c r="H224" s="2" t="str">
        <f>IFERROR(INDEX(Maestro!$H$2:$H$999,MATCH(ROWS($A$4:A224),Maestro!$O$2:$O$999,0)),"")</f>
        <v/>
      </c>
      <c r="I224" s="2" t="str">
        <f>IFERROR(INDEX(Maestro!$I$2:$I$999,MATCH(ROWS($A$4:A224),Maestro!$O$2:$O$999,0)),"")</f>
        <v/>
      </c>
      <c r="J224" s="2" t="str">
        <f>IFERROR(INDEX(Maestro!$J$2:$J$999,MATCH(ROWS($A$4:A224),Maestro!$O$2:$O$999,0)),"")</f>
        <v/>
      </c>
      <c r="K224" s="2" t="str">
        <f>IFERROR(INDEX(Maestro!$M$2:$M$999,MATCH(ROWS($A$4:A224),Maestro!$O$2:$O$999,0)),"")</f>
        <v/>
      </c>
    </row>
    <row r="225" spans="1:11" ht="20" customHeight="1">
      <c r="A225" s="2" t="str">
        <f>IFERROR(INDEX(Maestro!$A$2:$A$999,MATCH(ROWS($A$4:A225),Maestro!$O$2:$O$999,0)),"")</f>
        <v/>
      </c>
      <c r="B225" s="2" t="str">
        <f>IFERROR(INDEX(Maestro!$B$2:$B$999,MATCH(ROWS($A$4:A225),Maestro!$O$2:$O$999,0)),"")</f>
        <v/>
      </c>
      <c r="C225" s="2" t="str">
        <f>IFERROR(INDEX(Maestro!$C$2:$C$999,MATCH(ROWS($A$4:A225),Maestro!$O$2:$O$999,0)),"")</f>
        <v/>
      </c>
      <c r="D225" s="2" t="str">
        <f>IFERROR(INDEX(Maestro!$D$2:$D$999,MATCH(ROWS($A$4:A225),Maestro!$O$2:$O$999,0)),"")</f>
        <v/>
      </c>
      <c r="E225" s="2" t="str">
        <f>IFERROR(INDEX(Maestro!$E$2:$E$999,MATCH(ROWS($A$4:A225),Maestro!$O$2:$O$999,0)),"")</f>
        <v/>
      </c>
      <c r="F225" s="2" t="str">
        <f>IFERROR(INDEX(Maestro!$F$2:$F$999,MATCH(ROWS($A$4:A225),Maestro!$O$2:$O$999,0)),"")</f>
        <v/>
      </c>
      <c r="G225" s="2" t="str">
        <f>IFERROR(INDEX(Maestro!$G$2:$G$999,MATCH(ROWS($A$4:A225),Maestro!$O$2:$O$999,0)),"")</f>
        <v/>
      </c>
      <c r="H225" s="2" t="str">
        <f>IFERROR(INDEX(Maestro!$H$2:$H$999,MATCH(ROWS($A$4:A225),Maestro!$O$2:$O$999,0)),"")</f>
        <v/>
      </c>
      <c r="I225" s="2" t="str">
        <f>IFERROR(INDEX(Maestro!$I$2:$I$999,MATCH(ROWS($A$4:A225),Maestro!$O$2:$O$999,0)),"")</f>
        <v/>
      </c>
      <c r="J225" s="2" t="str">
        <f>IFERROR(INDEX(Maestro!$J$2:$J$999,MATCH(ROWS($A$4:A225),Maestro!$O$2:$O$999,0)),"")</f>
        <v/>
      </c>
      <c r="K225" s="2" t="str">
        <f>IFERROR(INDEX(Maestro!$M$2:$M$999,MATCH(ROWS($A$4:A225),Maestro!$O$2:$O$999,0)),"")</f>
        <v/>
      </c>
    </row>
    <row r="226" spans="1:11" ht="20" customHeight="1">
      <c r="A226" s="2" t="str">
        <f>IFERROR(INDEX(Maestro!$A$2:$A$999,MATCH(ROWS($A$4:A226),Maestro!$O$2:$O$999,0)),"")</f>
        <v/>
      </c>
      <c r="B226" s="2" t="str">
        <f>IFERROR(INDEX(Maestro!$B$2:$B$999,MATCH(ROWS($A$4:A226),Maestro!$O$2:$O$999,0)),"")</f>
        <v/>
      </c>
      <c r="C226" s="2" t="str">
        <f>IFERROR(INDEX(Maestro!$C$2:$C$999,MATCH(ROWS($A$4:A226),Maestro!$O$2:$O$999,0)),"")</f>
        <v/>
      </c>
      <c r="D226" s="2" t="str">
        <f>IFERROR(INDEX(Maestro!$D$2:$D$999,MATCH(ROWS($A$4:A226),Maestro!$O$2:$O$999,0)),"")</f>
        <v/>
      </c>
      <c r="E226" s="2" t="str">
        <f>IFERROR(INDEX(Maestro!$E$2:$E$999,MATCH(ROWS($A$4:A226),Maestro!$O$2:$O$999,0)),"")</f>
        <v/>
      </c>
      <c r="F226" s="2" t="str">
        <f>IFERROR(INDEX(Maestro!$F$2:$F$999,MATCH(ROWS($A$4:A226),Maestro!$O$2:$O$999,0)),"")</f>
        <v/>
      </c>
      <c r="G226" s="2" t="str">
        <f>IFERROR(INDEX(Maestro!$G$2:$G$999,MATCH(ROWS($A$4:A226),Maestro!$O$2:$O$999,0)),"")</f>
        <v/>
      </c>
      <c r="H226" s="2" t="str">
        <f>IFERROR(INDEX(Maestro!$H$2:$H$999,MATCH(ROWS($A$4:A226),Maestro!$O$2:$O$999,0)),"")</f>
        <v/>
      </c>
      <c r="I226" s="2" t="str">
        <f>IFERROR(INDEX(Maestro!$I$2:$I$999,MATCH(ROWS($A$4:A226),Maestro!$O$2:$O$999,0)),"")</f>
        <v/>
      </c>
      <c r="J226" s="2" t="str">
        <f>IFERROR(INDEX(Maestro!$J$2:$J$999,MATCH(ROWS($A$4:A226),Maestro!$O$2:$O$999,0)),"")</f>
        <v/>
      </c>
      <c r="K226" s="2" t="str">
        <f>IFERROR(INDEX(Maestro!$M$2:$M$999,MATCH(ROWS($A$4:A226),Maestro!$O$2:$O$999,0)),"")</f>
        <v/>
      </c>
    </row>
    <row r="227" spans="1:11" ht="20" customHeight="1">
      <c r="A227" s="2" t="str">
        <f>IFERROR(INDEX(Maestro!$A$2:$A$999,MATCH(ROWS($A$4:A227),Maestro!$O$2:$O$999,0)),"")</f>
        <v/>
      </c>
      <c r="B227" s="2" t="str">
        <f>IFERROR(INDEX(Maestro!$B$2:$B$999,MATCH(ROWS($A$4:A227),Maestro!$O$2:$O$999,0)),"")</f>
        <v/>
      </c>
      <c r="C227" s="2" t="str">
        <f>IFERROR(INDEX(Maestro!$C$2:$C$999,MATCH(ROWS($A$4:A227),Maestro!$O$2:$O$999,0)),"")</f>
        <v/>
      </c>
      <c r="D227" s="2" t="str">
        <f>IFERROR(INDEX(Maestro!$D$2:$D$999,MATCH(ROWS($A$4:A227),Maestro!$O$2:$O$999,0)),"")</f>
        <v/>
      </c>
      <c r="E227" s="2" t="str">
        <f>IFERROR(INDEX(Maestro!$E$2:$E$999,MATCH(ROWS($A$4:A227),Maestro!$O$2:$O$999,0)),"")</f>
        <v/>
      </c>
      <c r="F227" s="2" t="str">
        <f>IFERROR(INDEX(Maestro!$F$2:$F$999,MATCH(ROWS($A$4:A227),Maestro!$O$2:$O$999,0)),"")</f>
        <v/>
      </c>
      <c r="G227" s="2" t="str">
        <f>IFERROR(INDEX(Maestro!$G$2:$G$999,MATCH(ROWS($A$4:A227),Maestro!$O$2:$O$999,0)),"")</f>
        <v/>
      </c>
      <c r="H227" s="2" t="str">
        <f>IFERROR(INDEX(Maestro!$H$2:$H$999,MATCH(ROWS($A$4:A227),Maestro!$O$2:$O$999,0)),"")</f>
        <v/>
      </c>
      <c r="I227" s="2" t="str">
        <f>IFERROR(INDEX(Maestro!$I$2:$I$999,MATCH(ROWS($A$4:A227),Maestro!$O$2:$O$999,0)),"")</f>
        <v/>
      </c>
      <c r="J227" s="2" t="str">
        <f>IFERROR(INDEX(Maestro!$J$2:$J$999,MATCH(ROWS($A$4:A227),Maestro!$O$2:$O$999,0)),"")</f>
        <v/>
      </c>
      <c r="K227" s="2" t="str">
        <f>IFERROR(INDEX(Maestro!$M$2:$M$999,MATCH(ROWS($A$4:A227),Maestro!$O$2:$O$999,0)),"")</f>
        <v/>
      </c>
    </row>
    <row r="228" spans="1:11" ht="20" customHeight="1">
      <c r="A228" s="2" t="str">
        <f>IFERROR(INDEX(Maestro!$A$2:$A$999,MATCH(ROWS($A$4:A228),Maestro!$O$2:$O$999,0)),"")</f>
        <v/>
      </c>
      <c r="B228" s="2" t="str">
        <f>IFERROR(INDEX(Maestro!$B$2:$B$999,MATCH(ROWS($A$4:A228),Maestro!$O$2:$O$999,0)),"")</f>
        <v/>
      </c>
      <c r="C228" s="2" t="str">
        <f>IFERROR(INDEX(Maestro!$C$2:$C$999,MATCH(ROWS($A$4:A228),Maestro!$O$2:$O$999,0)),"")</f>
        <v/>
      </c>
      <c r="D228" s="2" t="str">
        <f>IFERROR(INDEX(Maestro!$D$2:$D$999,MATCH(ROWS($A$4:A228),Maestro!$O$2:$O$999,0)),"")</f>
        <v/>
      </c>
      <c r="E228" s="2" t="str">
        <f>IFERROR(INDEX(Maestro!$E$2:$E$999,MATCH(ROWS($A$4:A228),Maestro!$O$2:$O$999,0)),"")</f>
        <v/>
      </c>
      <c r="F228" s="2" t="str">
        <f>IFERROR(INDEX(Maestro!$F$2:$F$999,MATCH(ROWS($A$4:A228),Maestro!$O$2:$O$999,0)),"")</f>
        <v/>
      </c>
      <c r="G228" s="2" t="str">
        <f>IFERROR(INDEX(Maestro!$G$2:$G$999,MATCH(ROWS($A$4:A228),Maestro!$O$2:$O$999,0)),"")</f>
        <v/>
      </c>
      <c r="H228" s="2" t="str">
        <f>IFERROR(INDEX(Maestro!$H$2:$H$999,MATCH(ROWS($A$4:A228),Maestro!$O$2:$O$999,0)),"")</f>
        <v/>
      </c>
      <c r="I228" s="2" t="str">
        <f>IFERROR(INDEX(Maestro!$I$2:$I$999,MATCH(ROWS($A$4:A228),Maestro!$O$2:$O$999,0)),"")</f>
        <v/>
      </c>
      <c r="J228" s="2" t="str">
        <f>IFERROR(INDEX(Maestro!$J$2:$J$999,MATCH(ROWS($A$4:A228),Maestro!$O$2:$O$999,0)),"")</f>
        <v/>
      </c>
      <c r="K228" s="2" t="str">
        <f>IFERROR(INDEX(Maestro!$M$2:$M$999,MATCH(ROWS($A$4:A228),Maestro!$O$2:$O$999,0)),"")</f>
        <v/>
      </c>
    </row>
    <row r="229" spans="1:11" ht="20" customHeight="1">
      <c r="A229" s="2" t="str">
        <f>IFERROR(INDEX(Maestro!$A$2:$A$999,MATCH(ROWS($A$4:A229),Maestro!$O$2:$O$999,0)),"")</f>
        <v/>
      </c>
      <c r="B229" s="2" t="str">
        <f>IFERROR(INDEX(Maestro!$B$2:$B$999,MATCH(ROWS($A$4:A229),Maestro!$O$2:$O$999,0)),"")</f>
        <v/>
      </c>
      <c r="C229" s="2" t="str">
        <f>IFERROR(INDEX(Maestro!$C$2:$C$999,MATCH(ROWS($A$4:A229),Maestro!$O$2:$O$999,0)),"")</f>
        <v/>
      </c>
      <c r="D229" s="2" t="str">
        <f>IFERROR(INDEX(Maestro!$D$2:$D$999,MATCH(ROWS($A$4:A229),Maestro!$O$2:$O$999,0)),"")</f>
        <v/>
      </c>
      <c r="E229" s="2" t="str">
        <f>IFERROR(INDEX(Maestro!$E$2:$E$999,MATCH(ROWS($A$4:A229),Maestro!$O$2:$O$999,0)),"")</f>
        <v/>
      </c>
      <c r="F229" s="2" t="str">
        <f>IFERROR(INDEX(Maestro!$F$2:$F$999,MATCH(ROWS($A$4:A229),Maestro!$O$2:$O$999,0)),"")</f>
        <v/>
      </c>
      <c r="G229" s="2" t="str">
        <f>IFERROR(INDEX(Maestro!$G$2:$G$999,MATCH(ROWS($A$4:A229),Maestro!$O$2:$O$999,0)),"")</f>
        <v/>
      </c>
      <c r="H229" s="2" t="str">
        <f>IFERROR(INDEX(Maestro!$H$2:$H$999,MATCH(ROWS($A$4:A229),Maestro!$O$2:$O$999,0)),"")</f>
        <v/>
      </c>
      <c r="I229" s="2" t="str">
        <f>IFERROR(INDEX(Maestro!$I$2:$I$999,MATCH(ROWS($A$4:A229),Maestro!$O$2:$O$999,0)),"")</f>
        <v/>
      </c>
      <c r="J229" s="2" t="str">
        <f>IFERROR(INDEX(Maestro!$J$2:$J$999,MATCH(ROWS($A$4:A229),Maestro!$O$2:$O$999,0)),"")</f>
        <v/>
      </c>
      <c r="K229" s="2" t="str">
        <f>IFERROR(INDEX(Maestro!$M$2:$M$999,MATCH(ROWS($A$4:A229),Maestro!$O$2:$O$999,0)),"")</f>
        <v/>
      </c>
    </row>
    <row r="230" spans="1:11" ht="20" customHeight="1">
      <c r="A230" s="2" t="str">
        <f>IFERROR(INDEX(Maestro!$A$2:$A$999,MATCH(ROWS($A$4:A230),Maestro!$O$2:$O$999,0)),"")</f>
        <v/>
      </c>
      <c r="B230" s="2" t="str">
        <f>IFERROR(INDEX(Maestro!$B$2:$B$999,MATCH(ROWS($A$4:A230),Maestro!$O$2:$O$999,0)),"")</f>
        <v/>
      </c>
      <c r="C230" s="2" t="str">
        <f>IFERROR(INDEX(Maestro!$C$2:$C$999,MATCH(ROWS($A$4:A230),Maestro!$O$2:$O$999,0)),"")</f>
        <v/>
      </c>
      <c r="D230" s="2" t="str">
        <f>IFERROR(INDEX(Maestro!$D$2:$D$999,MATCH(ROWS($A$4:A230),Maestro!$O$2:$O$999,0)),"")</f>
        <v/>
      </c>
      <c r="E230" s="2" t="str">
        <f>IFERROR(INDEX(Maestro!$E$2:$E$999,MATCH(ROWS($A$4:A230),Maestro!$O$2:$O$999,0)),"")</f>
        <v/>
      </c>
      <c r="F230" s="2" t="str">
        <f>IFERROR(INDEX(Maestro!$F$2:$F$999,MATCH(ROWS($A$4:A230),Maestro!$O$2:$O$999,0)),"")</f>
        <v/>
      </c>
      <c r="G230" s="2" t="str">
        <f>IFERROR(INDEX(Maestro!$G$2:$G$999,MATCH(ROWS($A$4:A230),Maestro!$O$2:$O$999,0)),"")</f>
        <v/>
      </c>
      <c r="H230" s="2" t="str">
        <f>IFERROR(INDEX(Maestro!$H$2:$H$999,MATCH(ROWS($A$4:A230),Maestro!$O$2:$O$999,0)),"")</f>
        <v/>
      </c>
      <c r="I230" s="2" t="str">
        <f>IFERROR(INDEX(Maestro!$I$2:$I$999,MATCH(ROWS($A$4:A230),Maestro!$O$2:$O$999,0)),"")</f>
        <v/>
      </c>
      <c r="J230" s="2" t="str">
        <f>IFERROR(INDEX(Maestro!$J$2:$J$999,MATCH(ROWS($A$4:A230),Maestro!$O$2:$O$999,0)),"")</f>
        <v/>
      </c>
      <c r="K230" s="2" t="str">
        <f>IFERROR(INDEX(Maestro!$M$2:$M$999,MATCH(ROWS($A$4:A230),Maestro!$O$2:$O$999,0)),"")</f>
        <v/>
      </c>
    </row>
    <row r="231" spans="1:11" ht="20" customHeight="1">
      <c r="A231" s="2" t="str">
        <f>IFERROR(INDEX(Maestro!$A$2:$A$999,MATCH(ROWS($A$4:A231),Maestro!$O$2:$O$999,0)),"")</f>
        <v/>
      </c>
      <c r="B231" s="2" t="str">
        <f>IFERROR(INDEX(Maestro!$B$2:$B$999,MATCH(ROWS($A$4:A231),Maestro!$O$2:$O$999,0)),"")</f>
        <v/>
      </c>
      <c r="C231" s="2" t="str">
        <f>IFERROR(INDEX(Maestro!$C$2:$C$999,MATCH(ROWS($A$4:A231),Maestro!$O$2:$O$999,0)),"")</f>
        <v/>
      </c>
      <c r="D231" s="2" t="str">
        <f>IFERROR(INDEX(Maestro!$D$2:$D$999,MATCH(ROWS($A$4:A231),Maestro!$O$2:$O$999,0)),"")</f>
        <v/>
      </c>
      <c r="E231" s="2" t="str">
        <f>IFERROR(INDEX(Maestro!$E$2:$E$999,MATCH(ROWS($A$4:A231),Maestro!$O$2:$O$999,0)),"")</f>
        <v/>
      </c>
      <c r="F231" s="2" t="str">
        <f>IFERROR(INDEX(Maestro!$F$2:$F$999,MATCH(ROWS($A$4:A231),Maestro!$O$2:$O$999,0)),"")</f>
        <v/>
      </c>
      <c r="G231" s="2" t="str">
        <f>IFERROR(INDEX(Maestro!$G$2:$G$999,MATCH(ROWS($A$4:A231),Maestro!$O$2:$O$999,0)),"")</f>
        <v/>
      </c>
      <c r="H231" s="2" t="str">
        <f>IFERROR(INDEX(Maestro!$H$2:$H$999,MATCH(ROWS($A$4:A231),Maestro!$O$2:$O$999,0)),"")</f>
        <v/>
      </c>
      <c r="I231" s="2" t="str">
        <f>IFERROR(INDEX(Maestro!$I$2:$I$999,MATCH(ROWS($A$4:A231),Maestro!$O$2:$O$999,0)),"")</f>
        <v/>
      </c>
      <c r="J231" s="2" t="str">
        <f>IFERROR(INDEX(Maestro!$J$2:$J$999,MATCH(ROWS($A$4:A231),Maestro!$O$2:$O$999,0)),"")</f>
        <v/>
      </c>
      <c r="K231" s="2" t="str">
        <f>IFERROR(INDEX(Maestro!$M$2:$M$999,MATCH(ROWS($A$4:A231),Maestro!$O$2:$O$999,0)),"")</f>
        <v/>
      </c>
    </row>
    <row r="232" spans="1:11" ht="20" customHeight="1">
      <c r="A232" s="2" t="str">
        <f>IFERROR(INDEX(Maestro!$A$2:$A$999,MATCH(ROWS($A$4:A232),Maestro!$O$2:$O$999,0)),"")</f>
        <v/>
      </c>
      <c r="B232" s="2" t="str">
        <f>IFERROR(INDEX(Maestro!$B$2:$B$999,MATCH(ROWS($A$4:A232),Maestro!$O$2:$O$999,0)),"")</f>
        <v/>
      </c>
      <c r="C232" s="2" t="str">
        <f>IFERROR(INDEX(Maestro!$C$2:$C$999,MATCH(ROWS($A$4:A232),Maestro!$O$2:$O$999,0)),"")</f>
        <v/>
      </c>
      <c r="D232" s="2" t="str">
        <f>IFERROR(INDEX(Maestro!$D$2:$D$999,MATCH(ROWS($A$4:A232),Maestro!$O$2:$O$999,0)),"")</f>
        <v/>
      </c>
      <c r="E232" s="2" t="str">
        <f>IFERROR(INDEX(Maestro!$E$2:$E$999,MATCH(ROWS($A$4:A232),Maestro!$O$2:$O$999,0)),"")</f>
        <v/>
      </c>
      <c r="F232" s="2" t="str">
        <f>IFERROR(INDEX(Maestro!$F$2:$F$999,MATCH(ROWS($A$4:A232),Maestro!$O$2:$O$999,0)),"")</f>
        <v/>
      </c>
      <c r="G232" s="2" t="str">
        <f>IFERROR(INDEX(Maestro!$G$2:$G$999,MATCH(ROWS($A$4:A232),Maestro!$O$2:$O$999,0)),"")</f>
        <v/>
      </c>
      <c r="H232" s="2" t="str">
        <f>IFERROR(INDEX(Maestro!$H$2:$H$999,MATCH(ROWS($A$4:A232),Maestro!$O$2:$O$999,0)),"")</f>
        <v/>
      </c>
      <c r="I232" s="2" t="str">
        <f>IFERROR(INDEX(Maestro!$I$2:$I$999,MATCH(ROWS($A$4:A232),Maestro!$O$2:$O$999,0)),"")</f>
        <v/>
      </c>
      <c r="J232" s="2" t="str">
        <f>IFERROR(INDEX(Maestro!$J$2:$J$999,MATCH(ROWS($A$4:A232),Maestro!$O$2:$O$999,0)),"")</f>
        <v/>
      </c>
      <c r="K232" s="2" t="str">
        <f>IFERROR(INDEX(Maestro!$M$2:$M$999,MATCH(ROWS($A$4:A232),Maestro!$O$2:$O$999,0)),"")</f>
        <v/>
      </c>
    </row>
    <row r="233" spans="1:11" ht="20" customHeight="1">
      <c r="A233" s="2" t="str">
        <f>IFERROR(INDEX(Maestro!$A$2:$A$999,MATCH(ROWS($A$4:A233),Maestro!$O$2:$O$999,0)),"")</f>
        <v/>
      </c>
      <c r="B233" s="2" t="str">
        <f>IFERROR(INDEX(Maestro!$B$2:$B$999,MATCH(ROWS($A$4:A233),Maestro!$O$2:$O$999,0)),"")</f>
        <v/>
      </c>
      <c r="C233" s="2" t="str">
        <f>IFERROR(INDEX(Maestro!$C$2:$C$999,MATCH(ROWS($A$4:A233),Maestro!$O$2:$O$999,0)),"")</f>
        <v/>
      </c>
      <c r="D233" s="2" t="str">
        <f>IFERROR(INDEX(Maestro!$D$2:$D$999,MATCH(ROWS($A$4:A233),Maestro!$O$2:$O$999,0)),"")</f>
        <v/>
      </c>
      <c r="E233" s="2" t="str">
        <f>IFERROR(INDEX(Maestro!$E$2:$E$999,MATCH(ROWS($A$4:A233),Maestro!$O$2:$O$999,0)),"")</f>
        <v/>
      </c>
      <c r="F233" s="2" t="str">
        <f>IFERROR(INDEX(Maestro!$F$2:$F$999,MATCH(ROWS($A$4:A233),Maestro!$O$2:$O$999,0)),"")</f>
        <v/>
      </c>
      <c r="G233" s="2" t="str">
        <f>IFERROR(INDEX(Maestro!$G$2:$G$999,MATCH(ROWS($A$4:A233),Maestro!$O$2:$O$999,0)),"")</f>
        <v/>
      </c>
      <c r="H233" s="2" t="str">
        <f>IFERROR(INDEX(Maestro!$H$2:$H$999,MATCH(ROWS($A$4:A233),Maestro!$O$2:$O$999,0)),"")</f>
        <v/>
      </c>
      <c r="I233" s="2" t="str">
        <f>IFERROR(INDEX(Maestro!$I$2:$I$999,MATCH(ROWS($A$4:A233),Maestro!$O$2:$O$999,0)),"")</f>
        <v/>
      </c>
      <c r="J233" s="2" t="str">
        <f>IFERROR(INDEX(Maestro!$J$2:$J$999,MATCH(ROWS($A$4:A233),Maestro!$O$2:$O$999,0)),"")</f>
        <v/>
      </c>
      <c r="K233" s="2" t="str">
        <f>IFERROR(INDEX(Maestro!$M$2:$M$999,MATCH(ROWS($A$4:A233),Maestro!$O$2:$O$999,0)),"")</f>
        <v/>
      </c>
    </row>
    <row r="234" spans="1:11" ht="20" customHeight="1">
      <c r="A234" s="2" t="str">
        <f>IFERROR(INDEX(Maestro!$A$2:$A$999,MATCH(ROWS($A$4:A234),Maestro!$O$2:$O$999,0)),"")</f>
        <v/>
      </c>
      <c r="B234" s="2" t="str">
        <f>IFERROR(INDEX(Maestro!$B$2:$B$999,MATCH(ROWS($A$4:A234),Maestro!$O$2:$O$999,0)),"")</f>
        <v/>
      </c>
      <c r="C234" s="2" t="str">
        <f>IFERROR(INDEX(Maestro!$C$2:$C$999,MATCH(ROWS($A$4:A234),Maestro!$O$2:$O$999,0)),"")</f>
        <v/>
      </c>
      <c r="D234" s="2" t="str">
        <f>IFERROR(INDEX(Maestro!$D$2:$D$999,MATCH(ROWS($A$4:A234),Maestro!$O$2:$O$999,0)),"")</f>
        <v/>
      </c>
      <c r="E234" s="2" t="str">
        <f>IFERROR(INDEX(Maestro!$E$2:$E$999,MATCH(ROWS($A$4:A234),Maestro!$O$2:$O$999,0)),"")</f>
        <v/>
      </c>
      <c r="F234" s="2" t="str">
        <f>IFERROR(INDEX(Maestro!$F$2:$F$999,MATCH(ROWS($A$4:A234),Maestro!$O$2:$O$999,0)),"")</f>
        <v/>
      </c>
      <c r="G234" s="2" t="str">
        <f>IFERROR(INDEX(Maestro!$G$2:$G$999,MATCH(ROWS($A$4:A234),Maestro!$O$2:$O$999,0)),"")</f>
        <v/>
      </c>
      <c r="H234" s="2" t="str">
        <f>IFERROR(INDEX(Maestro!$H$2:$H$999,MATCH(ROWS($A$4:A234),Maestro!$O$2:$O$999,0)),"")</f>
        <v/>
      </c>
      <c r="I234" s="2" t="str">
        <f>IFERROR(INDEX(Maestro!$I$2:$I$999,MATCH(ROWS($A$4:A234),Maestro!$O$2:$O$999,0)),"")</f>
        <v/>
      </c>
      <c r="J234" s="2" t="str">
        <f>IFERROR(INDEX(Maestro!$J$2:$J$999,MATCH(ROWS($A$4:A234),Maestro!$O$2:$O$999,0)),"")</f>
        <v/>
      </c>
      <c r="K234" s="2" t="str">
        <f>IFERROR(INDEX(Maestro!$M$2:$M$999,MATCH(ROWS($A$4:A234),Maestro!$O$2:$O$999,0)),"")</f>
        <v/>
      </c>
    </row>
    <row r="235" spans="1:11" ht="20" customHeight="1">
      <c r="A235" s="2" t="str">
        <f>IFERROR(INDEX(Maestro!$A$2:$A$999,MATCH(ROWS($A$4:A235),Maestro!$O$2:$O$999,0)),"")</f>
        <v/>
      </c>
      <c r="B235" s="2" t="str">
        <f>IFERROR(INDEX(Maestro!$B$2:$B$999,MATCH(ROWS($A$4:A235),Maestro!$O$2:$O$999,0)),"")</f>
        <v/>
      </c>
      <c r="C235" s="2" t="str">
        <f>IFERROR(INDEX(Maestro!$C$2:$C$999,MATCH(ROWS($A$4:A235),Maestro!$O$2:$O$999,0)),"")</f>
        <v/>
      </c>
      <c r="D235" s="2" t="str">
        <f>IFERROR(INDEX(Maestro!$D$2:$D$999,MATCH(ROWS($A$4:A235),Maestro!$O$2:$O$999,0)),"")</f>
        <v/>
      </c>
      <c r="E235" s="2" t="str">
        <f>IFERROR(INDEX(Maestro!$E$2:$E$999,MATCH(ROWS($A$4:A235),Maestro!$O$2:$O$999,0)),"")</f>
        <v/>
      </c>
      <c r="F235" s="2" t="str">
        <f>IFERROR(INDEX(Maestro!$F$2:$F$999,MATCH(ROWS($A$4:A235),Maestro!$O$2:$O$999,0)),"")</f>
        <v/>
      </c>
      <c r="G235" s="2" t="str">
        <f>IFERROR(INDEX(Maestro!$G$2:$G$999,MATCH(ROWS($A$4:A235),Maestro!$O$2:$O$999,0)),"")</f>
        <v/>
      </c>
      <c r="H235" s="2" t="str">
        <f>IFERROR(INDEX(Maestro!$H$2:$H$999,MATCH(ROWS($A$4:A235),Maestro!$O$2:$O$999,0)),"")</f>
        <v/>
      </c>
      <c r="I235" s="2" t="str">
        <f>IFERROR(INDEX(Maestro!$I$2:$I$999,MATCH(ROWS($A$4:A235),Maestro!$O$2:$O$999,0)),"")</f>
        <v/>
      </c>
      <c r="J235" s="2" t="str">
        <f>IFERROR(INDEX(Maestro!$J$2:$J$999,MATCH(ROWS($A$4:A235),Maestro!$O$2:$O$999,0)),"")</f>
        <v/>
      </c>
      <c r="K235" s="2" t="str">
        <f>IFERROR(INDEX(Maestro!$M$2:$M$999,MATCH(ROWS($A$4:A235),Maestro!$O$2:$O$999,0)),"")</f>
        <v/>
      </c>
    </row>
    <row r="236" spans="1:11" ht="20" customHeight="1">
      <c r="A236" s="2" t="str">
        <f>IFERROR(INDEX(Maestro!$A$2:$A$999,MATCH(ROWS($A$4:A236),Maestro!$O$2:$O$999,0)),"")</f>
        <v/>
      </c>
      <c r="B236" s="2" t="str">
        <f>IFERROR(INDEX(Maestro!$B$2:$B$999,MATCH(ROWS($A$4:A236),Maestro!$O$2:$O$999,0)),"")</f>
        <v/>
      </c>
      <c r="C236" s="2" t="str">
        <f>IFERROR(INDEX(Maestro!$C$2:$C$999,MATCH(ROWS($A$4:A236),Maestro!$O$2:$O$999,0)),"")</f>
        <v/>
      </c>
      <c r="D236" s="2" t="str">
        <f>IFERROR(INDEX(Maestro!$D$2:$D$999,MATCH(ROWS($A$4:A236),Maestro!$O$2:$O$999,0)),"")</f>
        <v/>
      </c>
      <c r="E236" s="2" t="str">
        <f>IFERROR(INDEX(Maestro!$E$2:$E$999,MATCH(ROWS($A$4:A236),Maestro!$O$2:$O$999,0)),"")</f>
        <v/>
      </c>
      <c r="F236" s="2" t="str">
        <f>IFERROR(INDEX(Maestro!$F$2:$F$999,MATCH(ROWS($A$4:A236),Maestro!$O$2:$O$999,0)),"")</f>
        <v/>
      </c>
      <c r="G236" s="2" t="str">
        <f>IFERROR(INDEX(Maestro!$G$2:$G$999,MATCH(ROWS($A$4:A236),Maestro!$O$2:$O$999,0)),"")</f>
        <v/>
      </c>
      <c r="H236" s="2" t="str">
        <f>IFERROR(INDEX(Maestro!$H$2:$H$999,MATCH(ROWS($A$4:A236),Maestro!$O$2:$O$999,0)),"")</f>
        <v/>
      </c>
      <c r="I236" s="2" t="str">
        <f>IFERROR(INDEX(Maestro!$I$2:$I$999,MATCH(ROWS($A$4:A236),Maestro!$O$2:$O$999,0)),"")</f>
        <v/>
      </c>
      <c r="J236" s="2" t="str">
        <f>IFERROR(INDEX(Maestro!$J$2:$J$999,MATCH(ROWS($A$4:A236),Maestro!$O$2:$O$999,0)),"")</f>
        <v/>
      </c>
      <c r="K236" s="2" t="str">
        <f>IFERROR(INDEX(Maestro!$M$2:$M$999,MATCH(ROWS($A$4:A236),Maestro!$O$2:$O$999,0)),"")</f>
        <v/>
      </c>
    </row>
    <row r="237" spans="1:11" ht="20" customHeight="1">
      <c r="A237" s="2" t="str">
        <f>IFERROR(INDEX(Maestro!$A$2:$A$999,MATCH(ROWS($A$4:A237),Maestro!$O$2:$O$999,0)),"")</f>
        <v/>
      </c>
      <c r="B237" s="2" t="str">
        <f>IFERROR(INDEX(Maestro!$B$2:$B$999,MATCH(ROWS($A$4:A237),Maestro!$O$2:$O$999,0)),"")</f>
        <v/>
      </c>
      <c r="C237" s="2" t="str">
        <f>IFERROR(INDEX(Maestro!$C$2:$C$999,MATCH(ROWS($A$4:A237),Maestro!$O$2:$O$999,0)),"")</f>
        <v/>
      </c>
      <c r="D237" s="2" t="str">
        <f>IFERROR(INDEX(Maestro!$D$2:$D$999,MATCH(ROWS($A$4:A237),Maestro!$O$2:$O$999,0)),"")</f>
        <v/>
      </c>
      <c r="E237" s="2" t="str">
        <f>IFERROR(INDEX(Maestro!$E$2:$E$999,MATCH(ROWS($A$4:A237),Maestro!$O$2:$O$999,0)),"")</f>
        <v/>
      </c>
      <c r="F237" s="2" t="str">
        <f>IFERROR(INDEX(Maestro!$F$2:$F$999,MATCH(ROWS($A$4:A237),Maestro!$O$2:$O$999,0)),"")</f>
        <v/>
      </c>
      <c r="G237" s="2" t="str">
        <f>IFERROR(INDEX(Maestro!$G$2:$G$999,MATCH(ROWS($A$4:A237),Maestro!$O$2:$O$999,0)),"")</f>
        <v/>
      </c>
      <c r="H237" s="2" t="str">
        <f>IFERROR(INDEX(Maestro!$H$2:$H$999,MATCH(ROWS($A$4:A237),Maestro!$O$2:$O$999,0)),"")</f>
        <v/>
      </c>
      <c r="I237" s="2" t="str">
        <f>IFERROR(INDEX(Maestro!$I$2:$I$999,MATCH(ROWS($A$4:A237),Maestro!$O$2:$O$999,0)),"")</f>
        <v/>
      </c>
      <c r="J237" s="2" t="str">
        <f>IFERROR(INDEX(Maestro!$J$2:$J$999,MATCH(ROWS($A$4:A237),Maestro!$O$2:$O$999,0)),"")</f>
        <v/>
      </c>
      <c r="K237" s="2" t="str">
        <f>IFERROR(INDEX(Maestro!$M$2:$M$999,MATCH(ROWS($A$4:A237),Maestro!$O$2:$O$999,0)),"")</f>
        <v/>
      </c>
    </row>
    <row r="238" spans="1:11" ht="20" customHeight="1">
      <c r="A238" s="2" t="str">
        <f>IFERROR(INDEX(Maestro!$A$2:$A$999,MATCH(ROWS($A$4:A238),Maestro!$O$2:$O$999,0)),"")</f>
        <v/>
      </c>
      <c r="B238" s="2" t="str">
        <f>IFERROR(INDEX(Maestro!$B$2:$B$999,MATCH(ROWS($A$4:A238),Maestro!$O$2:$O$999,0)),"")</f>
        <v/>
      </c>
      <c r="C238" s="2" t="str">
        <f>IFERROR(INDEX(Maestro!$C$2:$C$999,MATCH(ROWS($A$4:A238),Maestro!$O$2:$O$999,0)),"")</f>
        <v/>
      </c>
      <c r="D238" s="2" t="str">
        <f>IFERROR(INDEX(Maestro!$D$2:$D$999,MATCH(ROWS($A$4:A238),Maestro!$O$2:$O$999,0)),"")</f>
        <v/>
      </c>
      <c r="E238" s="2" t="str">
        <f>IFERROR(INDEX(Maestro!$E$2:$E$999,MATCH(ROWS($A$4:A238),Maestro!$O$2:$O$999,0)),"")</f>
        <v/>
      </c>
      <c r="F238" s="2" t="str">
        <f>IFERROR(INDEX(Maestro!$F$2:$F$999,MATCH(ROWS($A$4:A238),Maestro!$O$2:$O$999,0)),"")</f>
        <v/>
      </c>
      <c r="G238" s="2" t="str">
        <f>IFERROR(INDEX(Maestro!$G$2:$G$999,MATCH(ROWS($A$4:A238),Maestro!$O$2:$O$999,0)),"")</f>
        <v/>
      </c>
      <c r="H238" s="2" t="str">
        <f>IFERROR(INDEX(Maestro!$H$2:$H$999,MATCH(ROWS($A$4:A238),Maestro!$O$2:$O$999,0)),"")</f>
        <v/>
      </c>
      <c r="I238" s="2" t="str">
        <f>IFERROR(INDEX(Maestro!$I$2:$I$999,MATCH(ROWS($A$4:A238),Maestro!$O$2:$O$999,0)),"")</f>
        <v/>
      </c>
      <c r="J238" s="2" t="str">
        <f>IFERROR(INDEX(Maestro!$J$2:$J$999,MATCH(ROWS($A$4:A238),Maestro!$O$2:$O$999,0)),"")</f>
        <v/>
      </c>
      <c r="K238" s="2" t="str">
        <f>IFERROR(INDEX(Maestro!$M$2:$M$999,MATCH(ROWS($A$4:A238),Maestro!$O$2:$O$999,0)),"")</f>
        <v/>
      </c>
    </row>
    <row r="239" spans="1:11" ht="20" customHeight="1">
      <c r="A239" s="2" t="str">
        <f>IFERROR(INDEX(Maestro!$A$2:$A$999,MATCH(ROWS($A$4:A239),Maestro!$O$2:$O$999,0)),"")</f>
        <v/>
      </c>
      <c r="B239" s="2" t="str">
        <f>IFERROR(INDEX(Maestro!$B$2:$B$999,MATCH(ROWS($A$4:A239),Maestro!$O$2:$O$999,0)),"")</f>
        <v/>
      </c>
      <c r="C239" s="2" t="str">
        <f>IFERROR(INDEX(Maestro!$C$2:$C$999,MATCH(ROWS($A$4:A239),Maestro!$O$2:$O$999,0)),"")</f>
        <v/>
      </c>
      <c r="D239" s="2" t="str">
        <f>IFERROR(INDEX(Maestro!$D$2:$D$999,MATCH(ROWS($A$4:A239),Maestro!$O$2:$O$999,0)),"")</f>
        <v/>
      </c>
      <c r="E239" s="2" t="str">
        <f>IFERROR(INDEX(Maestro!$E$2:$E$999,MATCH(ROWS($A$4:A239),Maestro!$O$2:$O$999,0)),"")</f>
        <v/>
      </c>
      <c r="F239" s="2" t="str">
        <f>IFERROR(INDEX(Maestro!$F$2:$F$999,MATCH(ROWS($A$4:A239),Maestro!$O$2:$O$999,0)),"")</f>
        <v/>
      </c>
      <c r="G239" s="2" t="str">
        <f>IFERROR(INDEX(Maestro!$G$2:$G$999,MATCH(ROWS($A$4:A239),Maestro!$O$2:$O$999,0)),"")</f>
        <v/>
      </c>
      <c r="H239" s="2" t="str">
        <f>IFERROR(INDEX(Maestro!$H$2:$H$999,MATCH(ROWS($A$4:A239),Maestro!$O$2:$O$999,0)),"")</f>
        <v/>
      </c>
      <c r="I239" s="2" t="str">
        <f>IFERROR(INDEX(Maestro!$I$2:$I$999,MATCH(ROWS($A$4:A239),Maestro!$O$2:$O$999,0)),"")</f>
        <v/>
      </c>
      <c r="J239" s="2" t="str">
        <f>IFERROR(INDEX(Maestro!$J$2:$J$999,MATCH(ROWS($A$4:A239),Maestro!$O$2:$O$999,0)),"")</f>
        <v/>
      </c>
      <c r="K239" s="2" t="str">
        <f>IFERROR(INDEX(Maestro!$M$2:$M$999,MATCH(ROWS($A$4:A239),Maestro!$O$2:$O$999,0)),"")</f>
        <v/>
      </c>
    </row>
    <row r="240" spans="1:11" ht="20" customHeight="1">
      <c r="A240" s="2" t="str">
        <f>IFERROR(INDEX(Maestro!$A$2:$A$999,MATCH(ROWS($A$4:A240),Maestro!$O$2:$O$999,0)),"")</f>
        <v/>
      </c>
      <c r="B240" s="2" t="str">
        <f>IFERROR(INDEX(Maestro!$B$2:$B$999,MATCH(ROWS($A$4:A240),Maestro!$O$2:$O$999,0)),"")</f>
        <v/>
      </c>
      <c r="C240" s="2" t="str">
        <f>IFERROR(INDEX(Maestro!$C$2:$C$999,MATCH(ROWS($A$4:A240),Maestro!$O$2:$O$999,0)),"")</f>
        <v/>
      </c>
      <c r="D240" s="2" t="str">
        <f>IFERROR(INDEX(Maestro!$D$2:$D$999,MATCH(ROWS($A$4:A240),Maestro!$O$2:$O$999,0)),"")</f>
        <v/>
      </c>
      <c r="E240" s="2" t="str">
        <f>IFERROR(INDEX(Maestro!$E$2:$E$999,MATCH(ROWS($A$4:A240),Maestro!$O$2:$O$999,0)),"")</f>
        <v/>
      </c>
      <c r="F240" s="2" t="str">
        <f>IFERROR(INDEX(Maestro!$F$2:$F$999,MATCH(ROWS($A$4:A240),Maestro!$O$2:$O$999,0)),"")</f>
        <v/>
      </c>
      <c r="G240" s="2" t="str">
        <f>IFERROR(INDEX(Maestro!$G$2:$G$999,MATCH(ROWS($A$4:A240),Maestro!$O$2:$O$999,0)),"")</f>
        <v/>
      </c>
      <c r="H240" s="2" t="str">
        <f>IFERROR(INDEX(Maestro!$H$2:$H$999,MATCH(ROWS($A$4:A240),Maestro!$O$2:$O$999,0)),"")</f>
        <v/>
      </c>
      <c r="I240" s="2" t="str">
        <f>IFERROR(INDEX(Maestro!$I$2:$I$999,MATCH(ROWS($A$4:A240),Maestro!$O$2:$O$999,0)),"")</f>
        <v/>
      </c>
      <c r="J240" s="2" t="str">
        <f>IFERROR(INDEX(Maestro!$J$2:$J$999,MATCH(ROWS($A$4:A240),Maestro!$O$2:$O$999,0)),"")</f>
        <v/>
      </c>
      <c r="K240" s="2" t="str">
        <f>IFERROR(INDEX(Maestro!$M$2:$M$999,MATCH(ROWS($A$4:A240),Maestro!$O$2:$O$999,0)),"")</f>
        <v/>
      </c>
    </row>
    <row r="241" spans="1:11" ht="20" customHeight="1">
      <c r="A241" s="2" t="str">
        <f>IFERROR(INDEX(Maestro!$A$2:$A$999,MATCH(ROWS($A$4:A241),Maestro!$O$2:$O$999,0)),"")</f>
        <v/>
      </c>
      <c r="B241" s="2" t="str">
        <f>IFERROR(INDEX(Maestro!$B$2:$B$999,MATCH(ROWS($A$4:A241),Maestro!$O$2:$O$999,0)),"")</f>
        <v/>
      </c>
      <c r="C241" s="2" t="str">
        <f>IFERROR(INDEX(Maestro!$C$2:$C$999,MATCH(ROWS($A$4:A241),Maestro!$O$2:$O$999,0)),"")</f>
        <v/>
      </c>
      <c r="D241" s="2" t="str">
        <f>IFERROR(INDEX(Maestro!$D$2:$D$999,MATCH(ROWS($A$4:A241),Maestro!$O$2:$O$999,0)),"")</f>
        <v/>
      </c>
      <c r="E241" s="2" t="str">
        <f>IFERROR(INDEX(Maestro!$E$2:$E$999,MATCH(ROWS($A$4:A241),Maestro!$O$2:$O$999,0)),"")</f>
        <v/>
      </c>
      <c r="F241" s="2" t="str">
        <f>IFERROR(INDEX(Maestro!$F$2:$F$999,MATCH(ROWS($A$4:A241),Maestro!$O$2:$O$999,0)),"")</f>
        <v/>
      </c>
      <c r="G241" s="2" t="str">
        <f>IFERROR(INDEX(Maestro!$G$2:$G$999,MATCH(ROWS($A$4:A241),Maestro!$O$2:$O$999,0)),"")</f>
        <v/>
      </c>
      <c r="H241" s="2" t="str">
        <f>IFERROR(INDEX(Maestro!$H$2:$H$999,MATCH(ROWS($A$4:A241),Maestro!$O$2:$O$999,0)),"")</f>
        <v/>
      </c>
      <c r="I241" s="2" t="str">
        <f>IFERROR(INDEX(Maestro!$I$2:$I$999,MATCH(ROWS($A$4:A241),Maestro!$O$2:$O$999,0)),"")</f>
        <v/>
      </c>
      <c r="J241" s="2" t="str">
        <f>IFERROR(INDEX(Maestro!$J$2:$J$999,MATCH(ROWS($A$4:A241),Maestro!$O$2:$O$999,0)),"")</f>
        <v/>
      </c>
      <c r="K241" s="2" t="str">
        <f>IFERROR(INDEX(Maestro!$M$2:$M$999,MATCH(ROWS($A$4:A241),Maestro!$O$2:$O$999,0)),"")</f>
        <v/>
      </c>
    </row>
    <row r="242" spans="1:11" ht="20" customHeight="1">
      <c r="A242" s="2" t="str">
        <f>IFERROR(INDEX(Maestro!$A$2:$A$999,MATCH(ROWS($A$4:A242),Maestro!$O$2:$O$999,0)),"")</f>
        <v/>
      </c>
      <c r="B242" s="2" t="str">
        <f>IFERROR(INDEX(Maestro!$B$2:$B$999,MATCH(ROWS($A$4:A242),Maestro!$O$2:$O$999,0)),"")</f>
        <v/>
      </c>
      <c r="C242" s="2" t="str">
        <f>IFERROR(INDEX(Maestro!$C$2:$C$999,MATCH(ROWS($A$4:A242),Maestro!$O$2:$O$999,0)),"")</f>
        <v/>
      </c>
      <c r="D242" s="2" t="str">
        <f>IFERROR(INDEX(Maestro!$D$2:$D$999,MATCH(ROWS($A$4:A242),Maestro!$O$2:$O$999,0)),"")</f>
        <v/>
      </c>
      <c r="E242" s="2" t="str">
        <f>IFERROR(INDEX(Maestro!$E$2:$E$999,MATCH(ROWS($A$4:A242),Maestro!$O$2:$O$999,0)),"")</f>
        <v/>
      </c>
      <c r="F242" s="2" t="str">
        <f>IFERROR(INDEX(Maestro!$F$2:$F$999,MATCH(ROWS($A$4:A242),Maestro!$O$2:$O$999,0)),"")</f>
        <v/>
      </c>
      <c r="G242" s="2" t="str">
        <f>IFERROR(INDEX(Maestro!$G$2:$G$999,MATCH(ROWS($A$4:A242),Maestro!$O$2:$O$999,0)),"")</f>
        <v/>
      </c>
      <c r="H242" s="2" t="str">
        <f>IFERROR(INDEX(Maestro!$H$2:$H$999,MATCH(ROWS($A$4:A242),Maestro!$O$2:$O$999,0)),"")</f>
        <v/>
      </c>
      <c r="I242" s="2" t="str">
        <f>IFERROR(INDEX(Maestro!$I$2:$I$999,MATCH(ROWS($A$4:A242),Maestro!$O$2:$O$999,0)),"")</f>
        <v/>
      </c>
      <c r="J242" s="2" t="str">
        <f>IFERROR(INDEX(Maestro!$J$2:$J$999,MATCH(ROWS($A$4:A242),Maestro!$O$2:$O$999,0)),"")</f>
        <v/>
      </c>
      <c r="K242" s="2" t="str">
        <f>IFERROR(INDEX(Maestro!$M$2:$M$999,MATCH(ROWS($A$4:A242),Maestro!$O$2:$O$999,0)),"")</f>
        <v/>
      </c>
    </row>
    <row r="243" spans="1:11" ht="20" customHeight="1">
      <c r="A243" s="2" t="str">
        <f>IFERROR(INDEX(Maestro!$A$2:$A$999,MATCH(ROWS($A$4:A243),Maestro!$O$2:$O$999,0)),"")</f>
        <v/>
      </c>
      <c r="B243" s="2" t="str">
        <f>IFERROR(INDEX(Maestro!$B$2:$B$999,MATCH(ROWS($A$4:A243),Maestro!$O$2:$O$999,0)),"")</f>
        <v/>
      </c>
      <c r="C243" s="2" t="str">
        <f>IFERROR(INDEX(Maestro!$C$2:$C$999,MATCH(ROWS($A$4:A243),Maestro!$O$2:$O$999,0)),"")</f>
        <v/>
      </c>
      <c r="D243" s="2" t="str">
        <f>IFERROR(INDEX(Maestro!$D$2:$D$999,MATCH(ROWS($A$4:A243),Maestro!$O$2:$O$999,0)),"")</f>
        <v/>
      </c>
      <c r="E243" s="2" t="str">
        <f>IFERROR(INDEX(Maestro!$E$2:$E$999,MATCH(ROWS($A$4:A243),Maestro!$O$2:$O$999,0)),"")</f>
        <v/>
      </c>
      <c r="F243" s="2" t="str">
        <f>IFERROR(INDEX(Maestro!$F$2:$F$999,MATCH(ROWS($A$4:A243),Maestro!$O$2:$O$999,0)),"")</f>
        <v/>
      </c>
      <c r="G243" s="2" t="str">
        <f>IFERROR(INDEX(Maestro!$G$2:$G$999,MATCH(ROWS($A$4:A243),Maestro!$O$2:$O$999,0)),"")</f>
        <v/>
      </c>
      <c r="H243" s="2" t="str">
        <f>IFERROR(INDEX(Maestro!$H$2:$H$999,MATCH(ROWS($A$4:A243),Maestro!$O$2:$O$999,0)),"")</f>
        <v/>
      </c>
      <c r="I243" s="2" t="str">
        <f>IFERROR(INDEX(Maestro!$I$2:$I$999,MATCH(ROWS($A$4:A243),Maestro!$O$2:$O$999,0)),"")</f>
        <v/>
      </c>
      <c r="J243" s="2" t="str">
        <f>IFERROR(INDEX(Maestro!$J$2:$J$999,MATCH(ROWS($A$4:A243),Maestro!$O$2:$O$999,0)),"")</f>
        <v/>
      </c>
      <c r="K243" s="2" t="str">
        <f>IFERROR(INDEX(Maestro!$M$2:$M$999,MATCH(ROWS($A$4:A243),Maestro!$O$2:$O$999,0)),"")</f>
        <v/>
      </c>
    </row>
    <row r="244" spans="1:11" ht="20" customHeight="1">
      <c r="A244" s="2" t="str">
        <f>IFERROR(INDEX(Maestro!$A$2:$A$999,MATCH(ROWS($A$4:A244),Maestro!$O$2:$O$999,0)),"")</f>
        <v/>
      </c>
      <c r="B244" s="2" t="str">
        <f>IFERROR(INDEX(Maestro!$B$2:$B$999,MATCH(ROWS($A$4:A244),Maestro!$O$2:$O$999,0)),"")</f>
        <v/>
      </c>
      <c r="C244" s="2" t="str">
        <f>IFERROR(INDEX(Maestro!$C$2:$C$999,MATCH(ROWS($A$4:A244),Maestro!$O$2:$O$999,0)),"")</f>
        <v/>
      </c>
      <c r="D244" s="2" t="str">
        <f>IFERROR(INDEX(Maestro!$D$2:$D$999,MATCH(ROWS($A$4:A244),Maestro!$O$2:$O$999,0)),"")</f>
        <v/>
      </c>
      <c r="E244" s="2" t="str">
        <f>IFERROR(INDEX(Maestro!$E$2:$E$999,MATCH(ROWS($A$4:A244),Maestro!$O$2:$O$999,0)),"")</f>
        <v/>
      </c>
      <c r="F244" s="2" t="str">
        <f>IFERROR(INDEX(Maestro!$F$2:$F$999,MATCH(ROWS($A$4:A244),Maestro!$O$2:$O$999,0)),"")</f>
        <v/>
      </c>
      <c r="G244" s="2" t="str">
        <f>IFERROR(INDEX(Maestro!$G$2:$G$999,MATCH(ROWS($A$4:A244),Maestro!$O$2:$O$999,0)),"")</f>
        <v/>
      </c>
      <c r="H244" s="2" t="str">
        <f>IFERROR(INDEX(Maestro!$H$2:$H$999,MATCH(ROWS($A$4:A244),Maestro!$O$2:$O$999,0)),"")</f>
        <v/>
      </c>
      <c r="I244" s="2" t="str">
        <f>IFERROR(INDEX(Maestro!$I$2:$I$999,MATCH(ROWS($A$4:A244),Maestro!$O$2:$O$999,0)),"")</f>
        <v/>
      </c>
      <c r="J244" s="2" t="str">
        <f>IFERROR(INDEX(Maestro!$J$2:$J$999,MATCH(ROWS($A$4:A244),Maestro!$O$2:$O$999,0)),"")</f>
        <v/>
      </c>
      <c r="K244" s="2" t="str">
        <f>IFERROR(INDEX(Maestro!$M$2:$M$999,MATCH(ROWS($A$4:A244),Maestro!$O$2:$O$999,0)),"")</f>
        <v/>
      </c>
    </row>
    <row r="245" spans="1:11" ht="20" customHeight="1">
      <c r="A245" s="2" t="str">
        <f>IFERROR(INDEX(Maestro!$A$2:$A$999,MATCH(ROWS($A$4:A245),Maestro!$O$2:$O$999,0)),"")</f>
        <v/>
      </c>
      <c r="B245" s="2" t="str">
        <f>IFERROR(INDEX(Maestro!$B$2:$B$999,MATCH(ROWS($A$4:A245),Maestro!$O$2:$O$999,0)),"")</f>
        <v/>
      </c>
      <c r="C245" s="2" t="str">
        <f>IFERROR(INDEX(Maestro!$C$2:$C$999,MATCH(ROWS($A$4:A245),Maestro!$O$2:$O$999,0)),"")</f>
        <v/>
      </c>
      <c r="D245" s="2" t="str">
        <f>IFERROR(INDEX(Maestro!$D$2:$D$999,MATCH(ROWS($A$4:A245),Maestro!$O$2:$O$999,0)),"")</f>
        <v/>
      </c>
      <c r="E245" s="2" t="str">
        <f>IFERROR(INDEX(Maestro!$E$2:$E$999,MATCH(ROWS($A$4:A245),Maestro!$O$2:$O$999,0)),"")</f>
        <v/>
      </c>
      <c r="F245" s="2" t="str">
        <f>IFERROR(INDEX(Maestro!$F$2:$F$999,MATCH(ROWS($A$4:A245),Maestro!$O$2:$O$999,0)),"")</f>
        <v/>
      </c>
      <c r="G245" s="2" t="str">
        <f>IFERROR(INDEX(Maestro!$G$2:$G$999,MATCH(ROWS($A$4:A245),Maestro!$O$2:$O$999,0)),"")</f>
        <v/>
      </c>
      <c r="H245" s="2" t="str">
        <f>IFERROR(INDEX(Maestro!$H$2:$H$999,MATCH(ROWS($A$4:A245),Maestro!$O$2:$O$999,0)),"")</f>
        <v/>
      </c>
      <c r="I245" s="2" t="str">
        <f>IFERROR(INDEX(Maestro!$I$2:$I$999,MATCH(ROWS($A$4:A245),Maestro!$O$2:$O$999,0)),"")</f>
        <v/>
      </c>
      <c r="J245" s="2" t="str">
        <f>IFERROR(INDEX(Maestro!$J$2:$J$999,MATCH(ROWS($A$4:A245),Maestro!$O$2:$O$999,0)),"")</f>
        <v/>
      </c>
      <c r="K245" s="2" t="str">
        <f>IFERROR(INDEX(Maestro!$M$2:$M$999,MATCH(ROWS($A$4:A245),Maestro!$O$2:$O$999,0)),"")</f>
        <v/>
      </c>
    </row>
    <row r="246" spans="1:11" ht="20" customHeight="1">
      <c r="A246" s="2" t="str">
        <f>IFERROR(INDEX(Maestro!$A$2:$A$999,MATCH(ROWS($A$4:A246),Maestro!$O$2:$O$999,0)),"")</f>
        <v/>
      </c>
      <c r="B246" s="2" t="str">
        <f>IFERROR(INDEX(Maestro!$B$2:$B$999,MATCH(ROWS($A$4:A246),Maestro!$O$2:$O$999,0)),"")</f>
        <v/>
      </c>
      <c r="C246" s="2" t="str">
        <f>IFERROR(INDEX(Maestro!$C$2:$C$999,MATCH(ROWS($A$4:A246),Maestro!$O$2:$O$999,0)),"")</f>
        <v/>
      </c>
      <c r="D246" s="2" t="str">
        <f>IFERROR(INDEX(Maestro!$D$2:$D$999,MATCH(ROWS($A$4:A246),Maestro!$O$2:$O$999,0)),"")</f>
        <v/>
      </c>
      <c r="E246" s="2" t="str">
        <f>IFERROR(INDEX(Maestro!$E$2:$E$999,MATCH(ROWS($A$4:A246),Maestro!$O$2:$O$999,0)),"")</f>
        <v/>
      </c>
      <c r="F246" s="2" t="str">
        <f>IFERROR(INDEX(Maestro!$F$2:$F$999,MATCH(ROWS($A$4:A246),Maestro!$O$2:$O$999,0)),"")</f>
        <v/>
      </c>
      <c r="G246" s="2" t="str">
        <f>IFERROR(INDEX(Maestro!$G$2:$G$999,MATCH(ROWS($A$4:A246),Maestro!$O$2:$O$999,0)),"")</f>
        <v/>
      </c>
      <c r="H246" s="2" t="str">
        <f>IFERROR(INDEX(Maestro!$H$2:$H$999,MATCH(ROWS($A$4:A246),Maestro!$O$2:$O$999,0)),"")</f>
        <v/>
      </c>
      <c r="I246" s="2" t="str">
        <f>IFERROR(INDEX(Maestro!$I$2:$I$999,MATCH(ROWS($A$4:A246),Maestro!$O$2:$O$999,0)),"")</f>
        <v/>
      </c>
      <c r="J246" s="2" t="str">
        <f>IFERROR(INDEX(Maestro!$J$2:$J$999,MATCH(ROWS($A$4:A246),Maestro!$O$2:$O$999,0)),"")</f>
        <v/>
      </c>
      <c r="K246" s="2" t="str">
        <f>IFERROR(INDEX(Maestro!$M$2:$M$999,MATCH(ROWS($A$4:A246),Maestro!$O$2:$O$999,0)),"")</f>
        <v/>
      </c>
    </row>
    <row r="247" spans="1:11" ht="20" customHeight="1">
      <c r="A247" s="2" t="str">
        <f>IFERROR(INDEX(Maestro!$A$2:$A$999,MATCH(ROWS($A$4:A247),Maestro!$O$2:$O$999,0)),"")</f>
        <v/>
      </c>
      <c r="B247" s="2" t="str">
        <f>IFERROR(INDEX(Maestro!$B$2:$B$999,MATCH(ROWS($A$4:A247),Maestro!$O$2:$O$999,0)),"")</f>
        <v/>
      </c>
      <c r="C247" s="2" t="str">
        <f>IFERROR(INDEX(Maestro!$C$2:$C$999,MATCH(ROWS($A$4:A247),Maestro!$O$2:$O$999,0)),"")</f>
        <v/>
      </c>
      <c r="D247" s="2" t="str">
        <f>IFERROR(INDEX(Maestro!$D$2:$D$999,MATCH(ROWS($A$4:A247),Maestro!$O$2:$O$999,0)),"")</f>
        <v/>
      </c>
      <c r="E247" s="2" t="str">
        <f>IFERROR(INDEX(Maestro!$E$2:$E$999,MATCH(ROWS($A$4:A247),Maestro!$O$2:$O$999,0)),"")</f>
        <v/>
      </c>
      <c r="F247" s="2" t="str">
        <f>IFERROR(INDEX(Maestro!$F$2:$F$999,MATCH(ROWS($A$4:A247),Maestro!$O$2:$O$999,0)),"")</f>
        <v/>
      </c>
      <c r="G247" s="2" t="str">
        <f>IFERROR(INDEX(Maestro!$G$2:$G$999,MATCH(ROWS($A$4:A247),Maestro!$O$2:$O$999,0)),"")</f>
        <v/>
      </c>
      <c r="H247" s="2" t="str">
        <f>IFERROR(INDEX(Maestro!$H$2:$H$999,MATCH(ROWS($A$4:A247),Maestro!$O$2:$O$999,0)),"")</f>
        <v/>
      </c>
      <c r="I247" s="2" t="str">
        <f>IFERROR(INDEX(Maestro!$I$2:$I$999,MATCH(ROWS($A$4:A247),Maestro!$O$2:$O$999,0)),"")</f>
        <v/>
      </c>
      <c r="J247" s="2" t="str">
        <f>IFERROR(INDEX(Maestro!$J$2:$J$999,MATCH(ROWS($A$4:A247),Maestro!$O$2:$O$999,0)),"")</f>
        <v/>
      </c>
      <c r="K247" s="2" t="str">
        <f>IFERROR(INDEX(Maestro!$M$2:$M$999,MATCH(ROWS($A$4:A247),Maestro!$O$2:$O$999,0)),"")</f>
        <v/>
      </c>
    </row>
    <row r="248" spans="1:11" ht="20" customHeight="1">
      <c r="A248" s="2" t="str">
        <f>IFERROR(INDEX(Maestro!$A$2:$A$999,MATCH(ROWS($A$4:A248),Maestro!$O$2:$O$999,0)),"")</f>
        <v/>
      </c>
      <c r="B248" s="2" t="str">
        <f>IFERROR(INDEX(Maestro!$B$2:$B$999,MATCH(ROWS($A$4:A248),Maestro!$O$2:$O$999,0)),"")</f>
        <v/>
      </c>
      <c r="C248" s="2" t="str">
        <f>IFERROR(INDEX(Maestro!$C$2:$C$999,MATCH(ROWS($A$4:A248),Maestro!$O$2:$O$999,0)),"")</f>
        <v/>
      </c>
      <c r="D248" s="2" t="str">
        <f>IFERROR(INDEX(Maestro!$D$2:$D$999,MATCH(ROWS($A$4:A248),Maestro!$O$2:$O$999,0)),"")</f>
        <v/>
      </c>
      <c r="E248" s="2" t="str">
        <f>IFERROR(INDEX(Maestro!$E$2:$E$999,MATCH(ROWS($A$4:A248),Maestro!$O$2:$O$999,0)),"")</f>
        <v/>
      </c>
      <c r="F248" s="2" t="str">
        <f>IFERROR(INDEX(Maestro!$F$2:$F$999,MATCH(ROWS($A$4:A248),Maestro!$O$2:$O$999,0)),"")</f>
        <v/>
      </c>
      <c r="G248" s="2" t="str">
        <f>IFERROR(INDEX(Maestro!$G$2:$G$999,MATCH(ROWS($A$4:A248),Maestro!$O$2:$O$999,0)),"")</f>
        <v/>
      </c>
      <c r="H248" s="2" t="str">
        <f>IFERROR(INDEX(Maestro!$H$2:$H$999,MATCH(ROWS($A$4:A248),Maestro!$O$2:$O$999,0)),"")</f>
        <v/>
      </c>
      <c r="I248" s="2" t="str">
        <f>IFERROR(INDEX(Maestro!$I$2:$I$999,MATCH(ROWS($A$4:A248),Maestro!$O$2:$O$999,0)),"")</f>
        <v/>
      </c>
      <c r="J248" s="2" t="str">
        <f>IFERROR(INDEX(Maestro!$J$2:$J$999,MATCH(ROWS($A$4:A248),Maestro!$O$2:$O$999,0)),"")</f>
        <v/>
      </c>
      <c r="K248" s="2" t="str">
        <f>IFERROR(INDEX(Maestro!$M$2:$M$999,MATCH(ROWS($A$4:A248),Maestro!$O$2:$O$999,0)),"")</f>
        <v/>
      </c>
    </row>
    <row r="249" spans="1:11" ht="20" customHeight="1">
      <c r="A249" s="2" t="str">
        <f>IFERROR(INDEX(Maestro!$A$2:$A$999,MATCH(ROWS($A$4:A249),Maestro!$O$2:$O$999,0)),"")</f>
        <v/>
      </c>
      <c r="B249" s="2" t="str">
        <f>IFERROR(INDEX(Maestro!$B$2:$B$999,MATCH(ROWS($A$4:A249),Maestro!$O$2:$O$999,0)),"")</f>
        <v/>
      </c>
      <c r="C249" s="2" t="str">
        <f>IFERROR(INDEX(Maestro!$C$2:$C$999,MATCH(ROWS($A$4:A249),Maestro!$O$2:$O$999,0)),"")</f>
        <v/>
      </c>
      <c r="D249" s="2" t="str">
        <f>IFERROR(INDEX(Maestro!$D$2:$D$999,MATCH(ROWS($A$4:A249),Maestro!$O$2:$O$999,0)),"")</f>
        <v/>
      </c>
      <c r="E249" s="2" t="str">
        <f>IFERROR(INDEX(Maestro!$E$2:$E$999,MATCH(ROWS($A$4:A249),Maestro!$O$2:$O$999,0)),"")</f>
        <v/>
      </c>
      <c r="F249" s="2" t="str">
        <f>IFERROR(INDEX(Maestro!$F$2:$F$999,MATCH(ROWS($A$4:A249),Maestro!$O$2:$O$999,0)),"")</f>
        <v/>
      </c>
      <c r="G249" s="2" t="str">
        <f>IFERROR(INDEX(Maestro!$G$2:$G$999,MATCH(ROWS($A$4:A249),Maestro!$O$2:$O$999,0)),"")</f>
        <v/>
      </c>
      <c r="H249" s="2" t="str">
        <f>IFERROR(INDEX(Maestro!$H$2:$H$999,MATCH(ROWS($A$4:A249),Maestro!$O$2:$O$999,0)),"")</f>
        <v/>
      </c>
      <c r="I249" s="2" t="str">
        <f>IFERROR(INDEX(Maestro!$I$2:$I$999,MATCH(ROWS($A$4:A249),Maestro!$O$2:$O$999,0)),"")</f>
        <v/>
      </c>
      <c r="J249" s="2" t="str">
        <f>IFERROR(INDEX(Maestro!$J$2:$J$999,MATCH(ROWS($A$4:A249),Maestro!$O$2:$O$999,0)),"")</f>
        <v/>
      </c>
      <c r="K249" s="2" t="str">
        <f>IFERROR(INDEX(Maestro!$M$2:$M$999,MATCH(ROWS($A$4:A249),Maestro!$O$2:$O$999,0)),"")</f>
        <v/>
      </c>
    </row>
    <row r="250" spans="1:11" ht="20" customHeight="1">
      <c r="A250" s="2" t="str">
        <f>IFERROR(INDEX(Maestro!$A$2:$A$999,MATCH(ROWS($A$4:A250),Maestro!$O$2:$O$999,0)),"")</f>
        <v/>
      </c>
      <c r="B250" s="2" t="str">
        <f>IFERROR(INDEX(Maestro!$B$2:$B$999,MATCH(ROWS($A$4:A250),Maestro!$O$2:$O$999,0)),"")</f>
        <v/>
      </c>
      <c r="C250" s="2" t="str">
        <f>IFERROR(INDEX(Maestro!$C$2:$C$999,MATCH(ROWS($A$4:A250),Maestro!$O$2:$O$999,0)),"")</f>
        <v/>
      </c>
      <c r="D250" s="2" t="str">
        <f>IFERROR(INDEX(Maestro!$D$2:$D$999,MATCH(ROWS($A$4:A250),Maestro!$O$2:$O$999,0)),"")</f>
        <v/>
      </c>
      <c r="E250" s="2" t="str">
        <f>IFERROR(INDEX(Maestro!$E$2:$E$999,MATCH(ROWS($A$4:A250),Maestro!$O$2:$O$999,0)),"")</f>
        <v/>
      </c>
      <c r="F250" s="2" t="str">
        <f>IFERROR(INDEX(Maestro!$F$2:$F$999,MATCH(ROWS($A$4:A250),Maestro!$O$2:$O$999,0)),"")</f>
        <v/>
      </c>
      <c r="G250" s="2" t="str">
        <f>IFERROR(INDEX(Maestro!$G$2:$G$999,MATCH(ROWS($A$4:A250),Maestro!$O$2:$O$999,0)),"")</f>
        <v/>
      </c>
      <c r="H250" s="2" t="str">
        <f>IFERROR(INDEX(Maestro!$H$2:$H$999,MATCH(ROWS($A$4:A250),Maestro!$O$2:$O$999,0)),"")</f>
        <v/>
      </c>
      <c r="I250" s="2" t="str">
        <f>IFERROR(INDEX(Maestro!$I$2:$I$999,MATCH(ROWS($A$4:A250),Maestro!$O$2:$O$999,0)),"")</f>
        <v/>
      </c>
      <c r="J250" s="2" t="str">
        <f>IFERROR(INDEX(Maestro!$J$2:$J$999,MATCH(ROWS($A$4:A250),Maestro!$O$2:$O$999,0)),"")</f>
        <v/>
      </c>
      <c r="K250" s="2" t="str">
        <f>IFERROR(INDEX(Maestro!$M$2:$M$999,MATCH(ROWS($A$4:A250),Maestro!$O$2:$O$999,0)),"")</f>
        <v/>
      </c>
    </row>
    <row r="251" spans="1:11" ht="20" customHeight="1">
      <c r="A251" s="2" t="str">
        <f>IFERROR(INDEX(Maestro!$A$2:$A$999,MATCH(ROWS($A$4:A251),Maestro!$O$2:$O$999,0)),"")</f>
        <v/>
      </c>
      <c r="B251" s="2" t="str">
        <f>IFERROR(INDEX(Maestro!$B$2:$B$999,MATCH(ROWS($A$4:A251),Maestro!$O$2:$O$999,0)),"")</f>
        <v/>
      </c>
      <c r="C251" s="2" t="str">
        <f>IFERROR(INDEX(Maestro!$C$2:$C$999,MATCH(ROWS($A$4:A251),Maestro!$O$2:$O$999,0)),"")</f>
        <v/>
      </c>
      <c r="D251" s="2" t="str">
        <f>IFERROR(INDEX(Maestro!$D$2:$D$999,MATCH(ROWS($A$4:A251),Maestro!$O$2:$O$999,0)),"")</f>
        <v/>
      </c>
      <c r="E251" s="2" t="str">
        <f>IFERROR(INDEX(Maestro!$E$2:$E$999,MATCH(ROWS($A$4:A251),Maestro!$O$2:$O$999,0)),"")</f>
        <v/>
      </c>
      <c r="F251" s="2" t="str">
        <f>IFERROR(INDEX(Maestro!$F$2:$F$999,MATCH(ROWS($A$4:A251),Maestro!$O$2:$O$999,0)),"")</f>
        <v/>
      </c>
      <c r="G251" s="2" t="str">
        <f>IFERROR(INDEX(Maestro!$G$2:$G$999,MATCH(ROWS($A$4:A251),Maestro!$O$2:$O$999,0)),"")</f>
        <v/>
      </c>
      <c r="H251" s="2" t="str">
        <f>IFERROR(INDEX(Maestro!$H$2:$H$999,MATCH(ROWS($A$4:A251),Maestro!$O$2:$O$999,0)),"")</f>
        <v/>
      </c>
      <c r="I251" s="2" t="str">
        <f>IFERROR(INDEX(Maestro!$I$2:$I$999,MATCH(ROWS($A$4:A251),Maestro!$O$2:$O$999,0)),"")</f>
        <v/>
      </c>
      <c r="J251" s="2" t="str">
        <f>IFERROR(INDEX(Maestro!$J$2:$J$999,MATCH(ROWS($A$4:A251),Maestro!$O$2:$O$999,0)),"")</f>
        <v/>
      </c>
      <c r="K251" s="2" t="str">
        <f>IFERROR(INDEX(Maestro!$M$2:$M$999,MATCH(ROWS($A$4:A251),Maestro!$O$2:$O$999,0)),"")</f>
        <v/>
      </c>
    </row>
    <row r="252" spans="1:11" ht="20" customHeight="1">
      <c r="A252" s="2" t="str">
        <f>IFERROR(INDEX(Maestro!$A$2:$A$999,MATCH(ROWS($A$4:A252),Maestro!$O$2:$O$999,0)),"")</f>
        <v/>
      </c>
      <c r="B252" s="2" t="str">
        <f>IFERROR(INDEX(Maestro!$B$2:$B$999,MATCH(ROWS($A$4:A252),Maestro!$O$2:$O$999,0)),"")</f>
        <v/>
      </c>
      <c r="C252" s="2" t="str">
        <f>IFERROR(INDEX(Maestro!$C$2:$C$999,MATCH(ROWS($A$4:A252),Maestro!$O$2:$O$999,0)),"")</f>
        <v/>
      </c>
      <c r="D252" s="2" t="str">
        <f>IFERROR(INDEX(Maestro!$D$2:$D$999,MATCH(ROWS($A$4:A252),Maestro!$O$2:$O$999,0)),"")</f>
        <v/>
      </c>
      <c r="E252" s="2" t="str">
        <f>IFERROR(INDEX(Maestro!$E$2:$E$999,MATCH(ROWS($A$4:A252),Maestro!$O$2:$O$999,0)),"")</f>
        <v/>
      </c>
      <c r="F252" s="2" t="str">
        <f>IFERROR(INDEX(Maestro!$F$2:$F$999,MATCH(ROWS($A$4:A252),Maestro!$O$2:$O$999,0)),"")</f>
        <v/>
      </c>
      <c r="G252" s="2" t="str">
        <f>IFERROR(INDEX(Maestro!$G$2:$G$999,MATCH(ROWS($A$4:A252),Maestro!$O$2:$O$999,0)),"")</f>
        <v/>
      </c>
      <c r="H252" s="2" t="str">
        <f>IFERROR(INDEX(Maestro!$H$2:$H$999,MATCH(ROWS($A$4:A252),Maestro!$O$2:$O$999,0)),"")</f>
        <v/>
      </c>
      <c r="I252" s="2" t="str">
        <f>IFERROR(INDEX(Maestro!$I$2:$I$999,MATCH(ROWS($A$4:A252),Maestro!$O$2:$O$999,0)),"")</f>
        <v/>
      </c>
      <c r="J252" s="2" t="str">
        <f>IFERROR(INDEX(Maestro!$J$2:$J$999,MATCH(ROWS($A$4:A252),Maestro!$O$2:$O$999,0)),"")</f>
        <v/>
      </c>
      <c r="K252" s="2" t="str">
        <f>IFERROR(INDEX(Maestro!$M$2:$M$999,MATCH(ROWS($A$4:A252),Maestro!$O$2:$O$999,0)),"")</f>
        <v/>
      </c>
    </row>
    <row r="253" spans="1:11" ht="20" customHeight="1">
      <c r="A253" s="2" t="str">
        <f>IFERROR(INDEX(Maestro!$A$2:$A$999,MATCH(ROWS($A$4:A253),Maestro!$O$2:$O$999,0)),"")</f>
        <v/>
      </c>
      <c r="B253" s="2" t="str">
        <f>IFERROR(INDEX(Maestro!$B$2:$B$999,MATCH(ROWS($A$4:A253),Maestro!$O$2:$O$999,0)),"")</f>
        <v/>
      </c>
      <c r="C253" s="2" t="str">
        <f>IFERROR(INDEX(Maestro!$C$2:$C$999,MATCH(ROWS($A$4:A253),Maestro!$O$2:$O$999,0)),"")</f>
        <v/>
      </c>
      <c r="D253" s="2" t="str">
        <f>IFERROR(INDEX(Maestro!$D$2:$D$999,MATCH(ROWS($A$4:A253),Maestro!$O$2:$O$999,0)),"")</f>
        <v/>
      </c>
      <c r="E253" s="2" t="str">
        <f>IFERROR(INDEX(Maestro!$E$2:$E$999,MATCH(ROWS($A$4:A253),Maestro!$O$2:$O$999,0)),"")</f>
        <v/>
      </c>
      <c r="F253" s="2" t="str">
        <f>IFERROR(INDEX(Maestro!$F$2:$F$999,MATCH(ROWS($A$4:A253),Maestro!$O$2:$O$999,0)),"")</f>
        <v/>
      </c>
      <c r="G253" s="2" t="str">
        <f>IFERROR(INDEX(Maestro!$G$2:$G$999,MATCH(ROWS($A$4:A253),Maestro!$O$2:$O$999,0)),"")</f>
        <v/>
      </c>
      <c r="H253" s="2" t="str">
        <f>IFERROR(INDEX(Maestro!$H$2:$H$999,MATCH(ROWS($A$4:A253),Maestro!$O$2:$O$999,0)),"")</f>
        <v/>
      </c>
      <c r="I253" s="2" t="str">
        <f>IFERROR(INDEX(Maestro!$I$2:$I$999,MATCH(ROWS($A$4:A253),Maestro!$O$2:$O$999,0)),"")</f>
        <v/>
      </c>
      <c r="J253" s="2" t="str">
        <f>IFERROR(INDEX(Maestro!$J$2:$J$999,MATCH(ROWS($A$4:A253),Maestro!$O$2:$O$999,0)),"")</f>
        <v/>
      </c>
      <c r="K253" s="2" t="str">
        <f>IFERROR(INDEX(Maestro!$M$2:$M$999,MATCH(ROWS($A$4:A253),Maestro!$O$2:$O$999,0)),"")</f>
        <v/>
      </c>
    </row>
    <row r="254" spans="1:11" ht="20" customHeight="1">
      <c r="A254" s="2" t="str">
        <f>IFERROR(INDEX(Maestro!$A$2:$A$999,MATCH(ROWS($A$4:A254),Maestro!$O$2:$O$999,0)),"")</f>
        <v/>
      </c>
      <c r="B254" s="2" t="str">
        <f>IFERROR(INDEX(Maestro!$B$2:$B$999,MATCH(ROWS($A$4:A254),Maestro!$O$2:$O$999,0)),"")</f>
        <v/>
      </c>
      <c r="C254" s="2" t="str">
        <f>IFERROR(INDEX(Maestro!$C$2:$C$999,MATCH(ROWS($A$4:A254),Maestro!$O$2:$O$999,0)),"")</f>
        <v/>
      </c>
      <c r="D254" s="2" t="str">
        <f>IFERROR(INDEX(Maestro!$D$2:$D$999,MATCH(ROWS($A$4:A254),Maestro!$O$2:$O$999,0)),"")</f>
        <v/>
      </c>
      <c r="E254" s="2" t="str">
        <f>IFERROR(INDEX(Maestro!$E$2:$E$999,MATCH(ROWS($A$4:A254),Maestro!$O$2:$O$999,0)),"")</f>
        <v/>
      </c>
      <c r="F254" s="2" t="str">
        <f>IFERROR(INDEX(Maestro!$F$2:$F$999,MATCH(ROWS($A$4:A254),Maestro!$O$2:$O$999,0)),"")</f>
        <v/>
      </c>
      <c r="G254" s="2" t="str">
        <f>IFERROR(INDEX(Maestro!$G$2:$G$999,MATCH(ROWS($A$4:A254),Maestro!$O$2:$O$999,0)),"")</f>
        <v/>
      </c>
      <c r="H254" s="2" t="str">
        <f>IFERROR(INDEX(Maestro!$H$2:$H$999,MATCH(ROWS($A$4:A254),Maestro!$O$2:$O$999,0)),"")</f>
        <v/>
      </c>
      <c r="I254" s="2" t="str">
        <f>IFERROR(INDEX(Maestro!$I$2:$I$999,MATCH(ROWS($A$4:A254),Maestro!$O$2:$O$999,0)),"")</f>
        <v/>
      </c>
      <c r="J254" s="2" t="str">
        <f>IFERROR(INDEX(Maestro!$J$2:$J$999,MATCH(ROWS($A$4:A254),Maestro!$O$2:$O$999,0)),"")</f>
        <v/>
      </c>
      <c r="K254" s="2" t="str">
        <f>IFERROR(INDEX(Maestro!$M$2:$M$999,MATCH(ROWS($A$4:A254),Maestro!$O$2:$O$999,0)),"")</f>
        <v/>
      </c>
    </row>
    <row r="255" spans="1:11" ht="20" customHeight="1">
      <c r="A255" s="2" t="str">
        <f>IFERROR(INDEX(Maestro!$A$2:$A$999,MATCH(ROWS($A$4:A255),Maestro!$O$2:$O$999,0)),"")</f>
        <v/>
      </c>
      <c r="B255" s="2" t="str">
        <f>IFERROR(INDEX(Maestro!$B$2:$B$999,MATCH(ROWS($A$4:A255),Maestro!$O$2:$O$999,0)),"")</f>
        <v/>
      </c>
      <c r="C255" s="2" t="str">
        <f>IFERROR(INDEX(Maestro!$C$2:$C$999,MATCH(ROWS($A$4:A255),Maestro!$O$2:$O$999,0)),"")</f>
        <v/>
      </c>
      <c r="D255" s="2" t="str">
        <f>IFERROR(INDEX(Maestro!$D$2:$D$999,MATCH(ROWS($A$4:A255),Maestro!$O$2:$O$999,0)),"")</f>
        <v/>
      </c>
      <c r="E255" s="2" t="str">
        <f>IFERROR(INDEX(Maestro!$E$2:$E$999,MATCH(ROWS($A$4:A255),Maestro!$O$2:$O$999,0)),"")</f>
        <v/>
      </c>
      <c r="F255" s="2" t="str">
        <f>IFERROR(INDEX(Maestro!$F$2:$F$999,MATCH(ROWS($A$4:A255),Maestro!$O$2:$O$999,0)),"")</f>
        <v/>
      </c>
      <c r="G255" s="2" t="str">
        <f>IFERROR(INDEX(Maestro!$G$2:$G$999,MATCH(ROWS($A$4:A255),Maestro!$O$2:$O$999,0)),"")</f>
        <v/>
      </c>
      <c r="H255" s="2" t="str">
        <f>IFERROR(INDEX(Maestro!$H$2:$H$999,MATCH(ROWS($A$4:A255),Maestro!$O$2:$O$999,0)),"")</f>
        <v/>
      </c>
      <c r="I255" s="2" t="str">
        <f>IFERROR(INDEX(Maestro!$I$2:$I$999,MATCH(ROWS($A$4:A255),Maestro!$O$2:$O$999,0)),"")</f>
        <v/>
      </c>
      <c r="J255" s="2" t="str">
        <f>IFERROR(INDEX(Maestro!$J$2:$J$999,MATCH(ROWS($A$4:A255),Maestro!$O$2:$O$999,0)),"")</f>
        <v/>
      </c>
      <c r="K255" s="2" t="str">
        <f>IFERROR(INDEX(Maestro!$M$2:$M$999,MATCH(ROWS($A$4:A255),Maestro!$O$2:$O$999,0)),"")</f>
        <v/>
      </c>
    </row>
    <row r="256" spans="1:11" ht="20" customHeight="1">
      <c r="A256" s="2" t="str">
        <f>IFERROR(INDEX(Maestro!$A$2:$A$999,MATCH(ROWS($A$4:A256),Maestro!$O$2:$O$999,0)),"")</f>
        <v/>
      </c>
      <c r="B256" s="2" t="str">
        <f>IFERROR(INDEX(Maestro!$B$2:$B$999,MATCH(ROWS($A$4:A256),Maestro!$O$2:$O$999,0)),"")</f>
        <v/>
      </c>
      <c r="C256" s="2" t="str">
        <f>IFERROR(INDEX(Maestro!$C$2:$C$999,MATCH(ROWS($A$4:A256),Maestro!$O$2:$O$999,0)),"")</f>
        <v/>
      </c>
      <c r="D256" s="2" t="str">
        <f>IFERROR(INDEX(Maestro!$D$2:$D$999,MATCH(ROWS($A$4:A256),Maestro!$O$2:$O$999,0)),"")</f>
        <v/>
      </c>
      <c r="E256" s="2" t="str">
        <f>IFERROR(INDEX(Maestro!$E$2:$E$999,MATCH(ROWS($A$4:A256),Maestro!$O$2:$O$999,0)),"")</f>
        <v/>
      </c>
      <c r="F256" s="2" t="str">
        <f>IFERROR(INDEX(Maestro!$F$2:$F$999,MATCH(ROWS($A$4:A256),Maestro!$O$2:$O$999,0)),"")</f>
        <v/>
      </c>
      <c r="G256" s="2" t="str">
        <f>IFERROR(INDEX(Maestro!$G$2:$G$999,MATCH(ROWS($A$4:A256),Maestro!$O$2:$O$999,0)),"")</f>
        <v/>
      </c>
      <c r="H256" s="2" t="str">
        <f>IFERROR(INDEX(Maestro!$H$2:$H$999,MATCH(ROWS($A$4:A256),Maestro!$O$2:$O$999,0)),"")</f>
        <v/>
      </c>
      <c r="I256" s="2" t="str">
        <f>IFERROR(INDEX(Maestro!$I$2:$I$999,MATCH(ROWS($A$4:A256),Maestro!$O$2:$O$999,0)),"")</f>
        <v/>
      </c>
      <c r="J256" s="2" t="str">
        <f>IFERROR(INDEX(Maestro!$J$2:$J$999,MATCH(ROWS($A$4:A256),Maestro!$O$2:$O$999,0)),"")</f>
        <v/>
      </c>
      <c r="K256" s="2" t="str">
        <f>IFERROR(INDEX(Maestro!$M$2:$M$999,MATCH(ROWS($A$4:A256),Maestro!$O$2:$O$999,0)),"")</f>
        <v/>
      </c>
    </row>
    <row r="257" spans="1:11" ht="20" customHeight="1">
      <c r="A257" s="2" t="str">
        <f>IFERROR(INDEX(Maestro!$A$2:$A$999,MATCH(ROWS($A$4:A257),Maestro!$O$2:$O$999,0)),"")</f>
        <v/>
      </c>
      <c r="B257" s="2" t="str">
        <f>IFERROR(INDEX(Maestro!$B$2:$B$999,MATCH(ROWS($A$4:A257),Maestro!$O$2:$O$999,0)),"")</f>
        <v/>
      </c>
      <c r="C257" s="2" t="str">
        <f>IFERROR(INDEX(Maestro!$C$2:$C$999,MATCH(ROWS($A$4:A257),Maestro!$O$2:$O$999,0)),"")</f>
        <v/>
      </c>
      <c r="D257" s="2" t="str">
        <f>IFERROR(INDEX(Maestro!$D$2:$D$999,MATCH(ROWS($A$4:A257),Maestro!$O$2:$O$999,0)),"")</f>
        <v/>
      </c>
      <c r="E257" s="2" t="str">
        <f>IFERROR(INDEX(Maestro!$E$2:$E$999,MATCH(ROWS($A$4:A257),Maestro!$O$2:$O$999,0)),"")</f>
        <v/>
      </c>
      <c r="F257" s="2" t="str">
        <f>IFERROR(INDEX(Maestro!$F$2:$F$999,MATCH(ROWS($A$4:A257),Maestro!$O$2:$O$999,0)),"")</f>
        <v/>
      </c>
      <c r="G257" s="2" t="str">
        <f>IFERROR(INDEX(Maestro!$G$2:$G$999,MATCH(ROWS($A$4:A257),Maestro!$O$2:$O$999,0)),"")</f>
        <v/>
      </c>
      <c r="H257" s="2" t="str">
        <f>IFERROR(INDEX(Maestro!$H$2:$H$999,MATCH(ROWS($A$4:A257),Maestro!$O$2:$O$999,0)),"")</f>
        <v/>
      </c>
      <c r="I257" s="2" t="str">
        <f>IFERROR(INDEX(Maestro!$I$2:$I$999,MATCH(ROWS($A$4:A257),Maestro!$O$2:$O$999,0)),"")</f>
        <v/>
      </c>
      <c r="J257" s="2" t="str">
        <f>IFERROR(INDEX(Maestro!$J$2:$J$999,MATCH(ROWS($A$4:A257),Maestro!$O$2:$O$999,0)),"")</f>
        <v/>
      </c>
      <c r="K257" s="2" t="str">
        <f>IFERROR(INDEX(Maestro!$M$2:$M$999,MATCH(ROWS($A$4:A257),Maestro!$O$2:$O$999,0)),"")</f>
        <v/>
      </c>
    </row>
    <row r="258" spans="1:11" ht="20" customHeight="1">
      <c r="A258" s="2" t="str">
        <f>IFERROR(INDEX(Maestro!$A$2:$A$999,MATCH(ROWS($A$4:A258),Maestro!$O$2:$O$999,0)),"")</f>
        <v/>
      </c>
      <c r="B258" s="2" t="str">
        <f>IFERROR(INDEX(Maestro!$B$2:$B$999,MATCH(ROWS($A$4:A258),Maestro!$O$2:$O$999,0)),"")</f>
        <v/>
      </c>
      <c r="C258" s="2" t="str">
        <f>IFERROR(INDEX(Maestro!$C$2:$C$999,MATCH(ROWS($A$4:A258),Maestro!$O$2:$O$999,0)),"")</f>
        <v/>
      </c>
      <c r="D258" s="2" t="str">
        <f>IFERROR(INDEX(Maestro!$D$2:$D$999,MATCH(ROWS($A$4:A258),Maestro!$O$2:$O$999,0)),"")</f>
        <v/>
      </c>
      <c r="E258" s="2" t="str">
        <f>IFERROR(INDEX(Maestro!$E$2:$E$999,MATCH(ROWS($A$4:A258),Maestro!$O$2:$O$999,0)),"")</f>
        <v/>
      </c>
      <c r="F258" s="2" t="str">
        <f>IFERROR(INDEX(Maestro!$F$2:$F$999,MATCH(ROWS($A$4:A258),Maestro!$O$2:$O$999,0)),"")</f>
        <v/>
      </c>
      <c r="G258" s="2" t="str">
        <f>IFERROR(INDEX(Maestro!$G$2:$G$999,MATCH(ROWS($A$4:A258),Maestro!$O$2:$O$999,0)),"")</f>
        <v/>
      </c>
      <c r="H258" s="2" t="str">
        <f>IFERROR(INDEX(Maestro!$H$2:$H$999,MATCH(ROWS($A$4:A258),Maestro!$O$2:$O$999,0)),"")</f>
        <v/>
      </c>
      <c r="I258" s="2" t="str">
        <f>IFERROR(INDEX(Maestro!$I$2:$I$999,MATCH(ROWS($A$4:A258),Maestro!$O$2:$O$999,0)),"")</f>
        <v/>
      </c>
      <c r="J258" s="2" t="str">
        <f>IFERROR(INDEX(Maestro!$J$2:$J$999,MATCH(ROWS($A$4:A258),Maestro!$O$2:$O$999,0)),"")</f>
        <v/>
      </c>
      <c r="K258" s="2" t="str">
        <f>IFERROR(INDEX(Maestro!$M$2:$M$999,MATCH(ROWS($A$4:A258),Maestro!$O$2:$O$999,0)),"")</f>
        <v/>
      </c>
    </row>
    <row r="259" spans="1:11" ht="20" customHeight="1">
      <c r="A259" s="2" t="str">
        <f>IFERROR(INDEX(Maestro!$A$2:$A$999,MATCH(ROWS($A$4:A259),Maestro!$O$2:$O$999,0)),"")</f>
        <v/>
      </c>
      <c r="B259" s="2" t="str">
        <f>IFERROR(INDEX(Maestro!$B$2:$B$999,MATCH(ROWS($A$4:A259),Maestro!$O$2:$O$999,0)),"")</f>
        <v/>
      </c>
      <c r="C259" s="2" t="str">
        <f>IFERROR(INDEX(Maestro!$C$2:$C$999,MATCH(ROWS($A$4:A259),Maestro!$O$2:$O$999,0)),"")</f>
        <v/>
      </c>
      <c r="D259" s="2" t="str">
        <f>IFERROR(INDEX(Maestro!$D$2:$D$999,MATCH(ROWS($A$4:A259),Maestro!$O$2:$O$999,0)),"")</f>
        <v/>
      </c>
      <c r="E259" s="2" t="str">
        <f>IFERROR(INDEX(Maestro!$E$2:$E$999,MATCH(ROWS($A$4:A259),Maestro!$O$2:$O$999,0)),"")</f>
        <v/>
      </c>
      <c r="F259" s="2" t="str">
        <f>IFERROR(INDEX(Maestro!$F$2:$F$999,MATCH(ROWS($A$4:A259),Maestro!$O$2:$O$999,0)),"")</f>
        <v/>
      </c>
      <c r="G259" s="2" t="str">
        <f>IFERROR(INDEX(Maestro!$G$2:$G$999,MATCH(ROWS($A$4:A259),Maestro!$O$2:$O$999,0)),"")</f>
        <v/>
      </c>
      <c r="H259" s="2" t="str">
        <f>IFERROR(INDEX(Maestro!$H$2:$H$999,MATCH(ROWS($A$4:A259),Maestro!$O$2:$O$999,0)),"")</f>
        <v/>
      </c>
      <c r="I259" s="2" t="str">
        <f>IFERROR(INDEX(Maestro!$I$2:$I$999,MATCH(ROWS($A$4:A259),Maestro!$O$2:$O$999,0)),"")</f>
        <v/>
      </c>
      <c r="J259" s="2" t="str">
        <f>IFERROR(INDEX(Maestro!$J$2:$J$999,MATCH(ROWS($A$4:A259),Maestro!$O$2:$O$999,0)),"")</f>
        <v/>
      </c>
      <c r="K259" s="2" t="str">
        <f>IFERROR(INDEX(Maestro!$M$2:$M$999,MATCH(ROWS($A$4:A259),Maestro!$O$2:$O$999,0)),"")</f>
        <v/>
      </c>
    </row>
    <row r="260" spans="1:11" ht="20" customHeight="1">
      <c r="A260" s="2" t="str">
        <f>IFERROR(INDEX(Maestro!$A$2:$A$999,MATCH(ROWS($A$4:A260),Maestro!$O$2:$O$999,0)),"")</f>
        <v/>
      </c>
      <c r="B260" s="2" t="str">
        <f>IFERROR(INDEX(Maestro!$B$2:$B$999,MATCH(ROWS($A$4:A260),Maestro!$O$2:$O$999,0)),"")</f>
        <v/>
      </c>
      <c r="C260" s="2" t="str">
        <f>IFERROR(INDEX(Maestro!$C$2:$C$999,MATCH(ROWS($A$4:A260),Maestro!$O$2:$O$999,0)),"")</f>
        <v/>
      </c>
      <c r="D260" s="2" t="str">
        <f>IFERROR(INDEX(Maestro!$D$2:$D$999,MATCH(ROWS($A$4:A260),Maestro!$O$2:$O$999,0)),"")</f>
        <v/>
      </c>
      <c r="E260" s="2" t="str">
        <f>IFERROR(INDEX(Maestro!$E$2:$E$999,MATCH(ROWS($A$4:A260),Maestro!$O$2:$O$999,0)),"")</f>
        <v/>
      </c>
      <c r="F260" s="2" t="str">
        <f>IFERROR(INDEX(Maestro!$F$2:$F$999,MATCH(ROWS($A$4:A260),Maestro!$O$2:$O$999,0)),"")</f>
        <v/>
      </c>
      <c r="G260" s="2" t="str">
        <f>IFERROR(INDEX(Maestro!$G$2:$G$999,MATCH(ROWS($A$4:A260),Maestro!$O$2:$O$999,0)),"")</f>
        <v/>
      </c>
      <c r="H260" s="2" t="str">
        <f>IFERROR(INDEX(Maestro!$H$2:$H$999,MATCH(ROWS($A$4:A260),Maestro!$O$2:$O$999,0)),"")</f>
        <v/>
      </c>
      <c r="I260" s="2" t="str">
        <f>IFERROR(INDEX(Maestro!$I$2:$I$999,MATCH(ROWS($A$4:A260),Maestro!$O$2:$O$999,0)),"")</f>
        <v/>
      </c>
      <c r="J260" s="2" t="str">
        <f>IFERROR(INDEX(Maestro!$J$2:$J$999,MATCH(ROWS($A$4:A260),Maestro!$O$2:$O$999,0)),"")</f>
        <v/>
      </c>
      <c r="K260" s="2" t="str">
        <f>IFERROR(INDEX(Maestro!$M$2:$M$999,MATCH(ROWS($A$4:A260),Maestro!$O$2:$O$999,0)),"")</f>
        <v/>
      </c>
    </row>
    <row r="261" spans="1:11" ht="20" customHeight="1">
      <c r="A261" s="2" t="str">
        <f>IFERROR(INDEX(Maestro!$A$2:$A$999,MATCH(ROWS($A$4:A261),Maestro!$O$2:$O$999,0)),"")</f>
        <v/>
      </c>
      <c r="B261" s="2" t="str">
        <f>IFERROR(INDEX(Maestro!$B$2:$B$999,MATCH(ROWS($A$4:A261),Maestro!$O$2:$O$999,0)),"")</f>
        <v/>
      </c>
      <c r="C261" s="2" t="str">
        <f>IFERROR(INDEX(Maestro!$C$2:$C$999,MATCH(ROWS($A$4:A261),Maestro!$O$2:$O$999,0)),"")</f>
        <v/>
      </c>
      <c r="D261" s="2" t="str">
        <f>IFERROR(INDEX(Maestro!$D$2:$D$999,MATCH(ROWS($A$4:A261),Maestro!$O$2:$O$999,0)),"")</f>
        <v/>
      </c>
      <c r="E261" s="2" t="str">
        <f>IFERROR(INDEX(Maestro!$E$2:$E$999,MATCH(ROWS($A$4:A261),Maestro!$O$2:$O$999,0)),"")</f>
        <v/>
      </c>
      <c r="F261" s="2" t="str">
        <f>IFERROR(INDEX(Maestro!$F$2:$F$999,MATCH(ROWS($A$4:A261),Maestro!$O$2:$O$999,0)),"")</f>
        <v/>
      </c>
      <c r="G261" s="2" t="str">
        <f>IFERROR(INDEX(Maestro!$G$2:$G$999,MATCH(ROWS($A$4:A261),Maestro!$O$2:$O$999,0)),"")</f>
        <v/>
      </c>
      <c r="H261" s="2" t="str">
        <f>IFERROR(INDEX(Maestro!$H$2:$H$999,MATCH(ROWS($A$4:A261),Maestro!$O$2:$O$999,0)),"")</f>
        <v/>
      </c>
      <c r="I261" s="2" t="str">
        <f>IFERROR(INDEX(Maestro!$I$2:$I$999,MATCH(ROWS($A$4:A261),Maestro!$O$2:$O$999,0)),"")</f>
        <v/>
      </c>
      <c r="J261" s="2" t="str">
        <f>IFERROR(INDEX(Maestro!$J$2:$J$999,MATCH(ROWS($A$4:A261),Maestro!$O$2:$O$999,0)),"")</f>
        <v/>
      </c>
      <c r="K261" s="2" t="str">
        <f>IFERROR(INDEX(Maestro!$M$2:$M$999,MATCH(ROWS($A$4:A261),Maestro!$O$2:$O$999,0)),"")</f>
        <v/>
      </c>
    </row>
    <row r="262" spans="1:11" ht="20" customHeight="1">
      <c r="A262" s="2" t="str">
        <f>IFERROR(INDEX(Maestro!$A$2:$A$999,MATCH(ROWS($A$4:A262),Maestro!$O$2:$O$999,0)),"")</f>
        <v/>
      </c>
      <c r="B262" s="2" t="str">
        <f>IFERROR(INDEX(Maestro!$B$2:$B$999,MATCH(ROWS($A$4:A262),Maestro!$O$2:$O$999,0)),"")</f>
        <v/>
      </c>
      <c r="C262" s="2" t="str">
        <f>IFERROR(INDEX(Maestro!$C$2:$C$999,MATCH(ROWS($A$4:A262),Maestro!$O$2:$O$999,0)),"")</f>
        <v/>
      </c>
      <c r="D262" s="2" t="str">
        <f>IFERROR(INDEX(Maestro!$D$2:$D$999,MATCH(ROWS($A$4:A262),Maestro!$O$2:$O$999,0)),"")</f>
        <v/>
      </c>
      <c r="E262" s="2" t="str">
        <f>IFERROR(INDEX(Maestro!$E$2:$E$999,MATCH(ROWS($A$4:A262),Maestro!$O$2:$O$999,0)),"")</f>
        <v/>
      </c>
      <c r="F262" s="2" t="str">
        <f>IFERROR(INDEX(Maestro!$F$2:$F$999,MATCH(ROWS($A$4:A262),Maestro!$O$2:$O$999,0)),"")</f>
        <v/>
      </c>
      <c r="G262" s="2" t="str">
        <f>IFERROR(INDEX(Maestro!$G$2:$G$999,MATCH(ROWS($A$4:A262),Maestro!$O$2:$O$999,0)),"")</f>
        <v/>
      </c>
      <c r="H262" s="2" t="str">
        <f>IFERROR(INDEX(Maestro!$H$2:$H$999,MATCH(ROWS($A$4:A262),Maestro!$O$2:$O$999,0)),"")</f>
        <v/>
      </c>
      <c r="I262" s="2" t="str">
        <f>IFERROR(INDEX(Maestro!$I$2:$I$999,MATCH(ROWS($A$4:A262),Maestro!$O$2:$O$999,0)),"")</f>
        <v/>
      </c>
      <c r="J262" s="2" t="str">
        <f>IFERROR(INDEX(Maestro!$J$2:$J$999,MATCH(ROWS($A$4:A262),Maestro!$O$2:$O$999,0)),"")</f>
        <v/>
      </c>
      <c r="K262" s="2" t="str">
        <f>IFERROR(INDEX(Maestro!$M$2:$M$999,MATCH(ROWS($A$4:A262),Maestro!$O$2:$O$999,0)),"")</f>
        <v/>
      </c>
    </row>
    <row r="263" spans="1:11" ht="20" customHeight="1">
      <c r="A263" s="2" t="str">
        <f>IFERROR(INDEX(Maestro!$A$2:$A$999,MATCH(ROWS($A$4:A263),Maestro!$O$2:$O$999,0)),"")</f>
        <v/>
      </c>
      <c r="B263" s="2" t="str">
        <f>IFERROR(INDEX(Maestro!$B$2:$B$999,MATCH(ROWS($A$4:A263),Maestro!$O$2:$O$999,0)),"")</f>
        <v/>
      </c>
      <c r="C263" s="2" t="str">
        <f>IFERROR(INDEX(Maestro!$C$2:$C$999,MATCH(ROWS($A$4:A263),Maestro!$O$2:$O$999,0)),"")</f>
        <v/>
      </c>
      <c r="D263" s="2" t="str">
        <f>IFERROR(INDEX(Maestro!$D$2:$D$999,MATCH(ROWS($A$4:A263),Maestro!$O$2:$O$999,0)),"")</f>
        <v/>
      </c>
      <c r="E263" s="2" t="str">
        <f>IFERROR(INDEX(Maestro!$E$2:$E$999,MATCH(ROWS($A$4:A263),Maestro!$O$2:$O$999,0)),"")</f>
        <v/>
      </c>
      <c r="F263" s="2" t="str">
        <f>IFERROR(INDEX(Maestro!$F$2:$F$999,MATCH(ROWS($A$4:A263),Maestro!$O$2:$O$999,0)),"")</f>
        <v/>
      </c>
      <c r="G263" s="2" t="str">
        <f>IFERROR(INDEX(Maestro!$G$2:$G$999,MATCH(ROWS($A$4:A263),Maestro!$O$2:$O$999,0)),"")</f>
        <v/>
      </c>
      <c r="H263" s="2" t="str">
        <f>IFERROR(INDEX(Maestro!$H$2:$H$999,MATCH(ROWS($A$4:A263),Maestro!$O$2:$O$999,0)),"")</f>
        <v/>
      </c>
      <c r="I263" s="2" t="str">
        <f>IFERROR(INDEX(Maestro!$I$2:$I$999,MATCH(ROWS($A$4:A263),Maestro!$O$2:$O$999,0)),"")</f>
        <v/>
      </c>
      <c r="J263" s="2" t="str">
        <f>IFERROR(INDEX(Maestro!$J$2:$J$999,MATCH(ROWS($A$4:A263),Maestro!$O$2:$O$999,0)),"")</f>
        <v/>
      </c>
      <c r="K263" s="2" t="str">
        <f>IFERROR(INDEX(Maestro!$M$2:$M$999,MATCH(ROWS($A$4:A263),Maestro!$O$2:$O$999,0)),"")</f>
        <v/>
      </c>
    </row>
    <row r="264" spans="1:11" ht="20" customHeight="1">
      <c r="A264" s="2" t="str">
        <f>IFERROR(INDEX(Maestro!$A$2:$A$999,MATCH(ROWS($A$4:A264),Maestro!$O$2:$O$999,0)),"")</f>
        <v/>
      </c>
      <c r="B264" s="2" t="str">
        <f>IFERROR(INDEX(Maestro!$B$2:$B$999,MATCH(ROWS($A$4:A264),Maestro!$O$2:$O$999,0)),"")</f>
        <v/>
      </c>
      <c r="C264" s="2" t="str">
        <f>IFERROR(INDEX(Maestro!$C$2:$C$999,MATCH(ROWS($A$4:A264),Maestro!$O$2:$O$999,0)),"")</f>
        <v/>
      </c>
      <c r="D264" s="2" t="str">
        <f>IFERROR(INDEX(Maestro!$D$2:$D$999,MATCH(ROWS($A$4:A264),Maestro!$O$2:$O$999,0)),"")</f>
        <v/>
      </c>
      <c r="E264" s="2" t="str">
        <f>IFERROR(INDEX(Maestro!$E$2:$E$999,MATCH(ROWS($A$4:A264),Maestro!$O$2:$O$999,0)),"")</f>
        <v/>
      </c>
      <c r="F264" s="2" t="str">
        <f>IFERROR(INDEX(Maestro!$F$2:$F$999,MATCH(ROWS($A$4:A264),Maestro!$O$2:$O$999,0)),"")</f>
        <v/>
      </c>
      <c r="G264" s="2" t="str">
        <f>IFERROR(INDEX(Maestro!$G$2:$G$999,MATCH(ROWS($A$4:A264),Maestro!$O$2:$O$999,0)),"")</f>
        <v/>
      </c>
      <c r="H264" s="2" t="str">
        <f>IFERROR(INDEX(Maestro!$H$2:$H$999,MATCH(ROWS($A$4:A264),Maestro!$O$2:$O$999,0)),"")</f>
        <v/>
      </c>
      <c r="I264" s="2" t="str">
        <f>IFERROR(INDEX(Maestro!$I$2:$I$999,MATCH(ROWS($A$4:A264),Maestro!$O$2:$O$999,0)),"")</f>
        <v/>
      </c>
      <c r="J264" s="2" t="str">
        <f>IFERROR(INDEX(Maestro!$J$2:$J$999,MATCH(ROWS($A$4:A264),Maestro!$O$2:$O$999,0)),"")</f>
        <v/>
      </c>
      <c r="K264" s="2" t="str">
        <f>IFERROR(INDEX(Maestro!$M$2:$M$999,MATCH(ROWS($A$4:A264),Maestro!$O$2:$O$999,0)),"")</f>
        <v/>
      </c>
    </row>
    <row r="265" spans="1:11" ht="20" customHeight="1">
      <c r="A265" s="2" t="str">
        <f>IFERROR(INDEX(Maestro!$A$2:$A$999,MATCH(ROWS($A$4:A265),Maestro!$O$2:$O$999,0)),"")</f>
        <v/>
      </c>
      <c r="B265" s="2" t="str">
        <f>IFERROR(INDEX(Maestro!$B$2:$B$999,MATCH(ROWS($A$4:A265),Maestro!$O$2:$O$999,0)),"")</f>
        <v/>
      </c>
      <c r="C265" s="2" t="str">
        <f>IFERROR(INDEX(Maestro!$C$2:$C$999,MATCH(ROWS($A$4:A265),Maestro!$O$2:$O$999,0)),"")</f>
        <v/>
      </c>
      <c r="D265" s="2" t="str">
        <f>IFERROR(INDEX(Maestro!$D$2:$D$999,MATCH(ROWS($A$4:A265),Maestro!$O$2:$O$999,0)),"")</f>
        <v/>
      </c>
      <c r="E265" s="2" t="str">
        <f>IFERROR(INDEX(Maestro!$E$2:$E$999,MATCH(ROWS($A$4:A265),Maestro!$O$2:$O$999,0)),"")</f>
        <v/>
      </c>
      <c r="F265" s="2" t="str">
        <f>IFERROR(INDEX(Maestro!$F$2:$F$999,MATCH(ROWS($A$4:A265),Maestro!$O$2:$O$999,0)),"")</f>
        <v/>
      </c>
      <c r="G265" s="2" t="str">
        <f>IFERROR(INDEX(Maestro!$G$2:$G$999,MATCH(ROWS($A$4:A265),Maestro!$O$2:$O$999,0)),"")</f>
        <v/>
      </c>
      <c r="H265" s="2" t="str">
        <f>IFERROR(INDEX(Maestro!$H$2:$H$999,MATCH(ROWS($A$4:A265),Maestro!$O$2:$O$999,0)),"")</f>
        <v/>
      </c>
      <c r="I265" s="2" t="str">
        <f>IFERROR(INDEX(Maestro!$I$2:$I$999,MATCH(ROWS($A$4:A265),Maestro!$O$2:$O$999,0)),"")</f>
        <v/>
      </c>
      <c r="J265" s="2" t="str">
        <f>IFERROR(INDEX(Maestro!$J$2:$J$999,MATCH(ROWS($A$4:A265),Maestro!$O$2:$O$999,0)),"")</f>
        <v/>
      </c>
      <c r="K265" s="2" t="str">
        <f>IFERROR(INDEX(Maestro!$M$2:$M$999,MATCH(ROWS($A$4:A265),Maestro!$O$2:$O$999,0)),"")</f>
        <v/>
      </c>
    </row>
    <row r="266" spans="1:11" ht="20" customHeight="1">
      <c r="A266" s="2" t="str">
        <f>IFERROR(INDEX(Maestro!$A$2:$A$999,MATCH(ROWS($A$4:A266),Maestro!$O$2:$O$999,0)),"")</f>
        <v/>
      </c>
      <c r="B266" s="2" t="str">
        <f>IFERROR(INDEX(Maestro!$B$2:$B$999,MATCH(ROWS($A$4:A266),Maestro!$O$2:$O$999,0)),"")</f>
        <v/>
      </c>
      <c r="C266" s="2" t="str">
        <f>IFERROR(INDEX(Maestro!$C$2:$C$999,MATCH(ROWS($A$4:A266),Maestro!$O$2:$O$999,0)),"")</f>
        <v/>
      </c>
      <c r="D266" s="2" t="str">
        <f>IFERROR(INDEX(Maestro!$D$2:$D$999,MATCH(ROWS($A$4:A266),Maestro!$O$2:$O$999,0)),"")</f>
        <v/>
      </c>
      <c r="E266" s="2" t="str">
        <f>IFERROR(INDEX(Maestro!$E$2:$E$999,MATCH(ROWS($A$4:A266),Maestro!$O$2:$O$999,0)),"")</f>
        <v/>
      </c>
      <c r="F266" s="2" t="str">
        <f>IFERROR(INDEX(Maestro!$F$2:$F$999,MATCH(ROWS($A$4:A266),Maestro!$O$2:$O$999,0)),"")</f>
        <v/>
      </c>
      <c r="G266" s="2" t="str">
        <f>IFERROR(INDEX(Maestro!$G$2:$G$999,MATCH(ROWS($A$4:A266),Maestro!$O$2:$O$999,0)),"")</f>
        <v/>
      </c>
      <c r="H266" s="2" t="str">
        <f>IFERROR(INDEX(Maestro!$H$2:$H$999,MATCH(ROWS($A$4:A266),Maestro!$O$2:$O$999,0)),"")</f>
        <v/>
      </c>
      <c r="I266" s="2" t="str">
        <f>IFERROR(INDEX(Maestro!$I$2:$I$999,MATCH(ROWS($A$4:A266),Maestro!$O$2:$O$999,0)),"")</f>
        <v/>
      </c>
      <c r="J266" s="2" t="str">
        <f>IFERROR(INDEX(Maestro!$J$2:$J$999,MATCH(ROWS($A$4:A266),Maestro!$O$2:$O$999,0)),"")</f>
        <v/>
      </c>
      <c r="K266" s="2" t="str">
        <f>IFERROR(INDEX(Maestro!$M$2:$M$999,MATCH(ROWS($A$4:A266),Maestro!$O$2:$O$999,0)),"")</f>
        <v/>
      </c>
    </row>
    <row r="267" spans="1:11" ht="20" customHeight="1">
      <c r="A267" s="2" t="str">
        <f>IFERROR(INDEX(Maestro!$A$2:$A$999,MATCH(ROWS($A$4:A267),Maestro!$O$2:$O$999,0)),"")</f>
        <v/>
      </c>
      <c r="B267" s="2" t="str">
        <f>IFERROR(INDEX(Maestro!$B$2:$B$999,MATCH(ROWS($A$4:A267),Maestro!$O$2:$O$999,0)),"")</f>
        <v/>
      </c>
      <c r="C267" s="2" t="str">
        <f>IFERROR(INDEX(Maestro!$C$2:$C$999,MATCH(ROWS($A$4:A267),Maestro!$O$2:$O$999,0)),"")</f>
        <v/>
      </c>
      <c r="D267" s="2" t="str">
        <f>IFERROR(INDEX(Maestro!$D$2:$D$999,MATCH(ROWS($A$4:A267),Maestro!$O$2:$O$999,0)),"")</f>
        <v/>
      </c>
      <c r="E267" s="2" t="str">
        <f>IFERROR(INDEX(Maestro!$E$2:$E$999,MATCH(ROWS($A$4:A267),Maestro!$O$2:$O$999,0)),"")</f>
        <v/>
      </c>
      <c r="F267" s="2" t="str">
        <f>IFERROR(INDEX(Maestro!$F$2:$F$999,MATCH(ROWS($A$4:A267),Maestro!$O$2:$O$999,0)),"")</f>
        <v/>
      </c>
      <c r="G267" s="2" t="str">
        <f>IFERROR(INDEX(Maestro!$G$2:$G$999,MATCH(ROWS($A$4:A267),Maestro!$O$2:$O$999,0)),"")</f>
        <v/>
      </c>
      <c r="H267" s="2" t="str">
        <f>IFERROR(INDEX(Maestro!$H$2:$H$999,MATCH(ROWS($A$4:A267),Maestro!$O$2:$O$999,0)),"")</f>
        <v/>
      </c>
      <c r="I267" s="2" t="str">
        <f>IFERROR(INDEX(Maestro!$I$2:$I$999,MATCH(ROWS($A$4:A267),Maestro!$O$2:$O$999,0)),"")</f>
        <v/>
      </c>
      <c r="J267" s="2" t="str">
        <f>IFERROR(INDEX(Maestro!$J$2:$J$999,MATCH(ROWS($A$4:A267),Maestro!$O$2:$O$999,0)),"")</f>
        <v/>
      </c>
      <c r="K267" s="2" t="str">
        <f>IFERROR(INDEX(Maestro!$M$2:$M$999,MATCH(ROWS($A$4:A267),Maestro!$O$2:$O$999,0)),"")</f>
        <v/>
      </c>
    </row>
    <row r="268" spans="1:11" ht="20" customHeight="1">
      <c r="A268" s="2" t="str">
        <f>IFERROR(INDEX(Maestro!$A$2:$A$999,MATCH(ROWS($A$4:A268),Maestro!$O$2:$O$999,0)),"")</f>
        <v/>
      </c>
      <c r="B268" s="2" t="str">
        <f>IFERROR(INDEX(Maestro!$B$2:$B$999,MATCH(ROWS($A$4:A268),Maestro!$O$2:$O$999,0)),"")</f>
        <v/>
      </c>
      <c r="C268" s="2" t="str">
        <f>IFERROR(INDEX(Maestro!$C$2:$C$999,MATCH(ROWS($A$4:A268),Maestro!$O$2:$O$999,0)),"")</f>
        <v/>
      </c>
      <c r="D268" s="2" t="str">
        <f>IFERROR(INDEX(Maestro!$D$2:$D$999,MATCH(ROWS($A$4:A268),Maestro!$O$2:$O$999,0)),"")</f>
        <v/>
      </c>
      <c r="E268" s="2" t="str">
        <f>IFERROR(INDEX(Maestro!$E$2:$E$999,MATCH(ROWS($A$4:A268),Maestro!$O$2:$O$999,0)),"")</f>
        <v/>
      </c>
      <c r="F268" s="2" t="str">
        <f>IFERROR(INDEX(Maestro!$F$2:$F$999,MATCH(ROWS($A$4:A268),Maestro!$O$2:$O$999,0)),"")</f>
        <v/>
      </c>
      <c r="G268" s="2" t="str">
        <f>IFERROR(INDEX(Maestro!$G$2:$G$999,MATCH(ROWS($A$4:A268),Maestro!$O$2:$O$999,0)),"")</f>
        <v/>
      </c>
      <c r="H268" s="2" t="str">
        <f>IFERROR(INDEX(Maestro!$H$2:$H$999,MATCH(ROWS($A$4:A268),Maestro!$O$2:$O$999,0)),"")</f>
        <v/>
      </c>
      <c r="I268" s="2" t="str">
        <f>IFERROR(INDEX(Maestro!$I$2:$I$999,MATCH(ROWS($A$4:A268),Maestro!$O$2:$O$999,0)),"")</f>
        <v/>
      </c>
      <c r="J268" s="2" t="str">
        <f>IFERROR(INDEX(Maestro!$J$2:$J$999,MATCH(ROWS($A$4:A268),Maestro!$O$2:$O$999,0)),"")</f>
        <v/>
      </c>
      <c r="K268" s="2" t="str">
        <f>IFERROR(INDEX(Maestro!$M$2:$M$999,MATCH(ROWS($A$4:A268),Maestro!$O$2:$O$999,0)),"")</f>
        <v/>
      </c>
    </row>
    <row r="269" spans="1:11" ht="20" customHeight="1">
      <c r="A269" s="2" t="str">
        <f>IFERROR(INDEX(Maestro!$A$2:$A$999,MATCH(ROWS($A$4:A269),Maestro!$O$2:$O$999,0)),"")</f>
        <v/>
      </c>
      <c r="B269" s="2" t="str">
        <f>IFERROR(INDEX(Maestro!$B$2:$B$999,MATCH(ROWS($A$4:A269),Maestro!$O$2:$O$999,0)),"")</f>
        <v/>
      </c>
      <c r="C269" s="2" t="str">
        <f>IFERROR(INDEX(Maestro!$C$2:$C$999,MATCH(ROWS($A$4:A269),Maestro!$O$2:$O$999,0)),"")</f>
        <v/>
      </c>
      <c r="D269" s="2" t="str">
        <f>IFERROR(INDEX(Maestro!$D$2:$D$999,MATCH(ROWS($A$4:A269),Maestro!$O$2:$O$999,0)),"")</f>
        <v/>
      </c>
      <c r="E269" s="2" t="str">
        <f>IFERROR(INDEX(Maestro!$E$2:$E$999,MATCH(ROWS($A$4:A269),Maestro!$O$2:$O$999,0)),"")</f>
        <v/>
      </c>
      <c r="F269" s="2" t="str">
        <f>IFERROR(INDEX(Maestro!$F$2:$F$999,MATCH(ROWS($A$4:A269),Maestro!$O$2:$O$999,0)),"")</f>
        <v/>
      </c>
      <c r="G269" s="2" t="str">
        <f>IFERROR(INDEX(Maestro!$G$2:$G$999,MATCH(ROWS($A$4:A269),Maestro!$O$2:$O$999,0)),"")</f>
        <v/>
      </c>
      <c r="H269" s="2" t="str">
        <f>IFERROR(INDEX(Maestro!$H$2:$H$999,MATCH(ROWS($A$4:A269),Maestro!$O$2:$O$999,0)),"")</f>
        <v/>
      </c>
      <c r="I269" s="2" t="str">
        <f>IFERROR(INDEX(Maestro!$I$2:$I$999,MATCH(ROWS($A$4:A269),Maestro!$O$2:$O$999,0)),"")</f>
        <v/>
      </c>
      <c r="J269" s="2" t="str">
        <f>IFERROR(INDEX(Maestro!$J$2:$J$999,MATCH(ROWS($A$4:A269),Maestro!$O$2:$O$999,0)),"")</f>
        <v/>
      </c>
      <c r="K269" s="2" t="str">
        <f>IFERROR(INDEX(Maestro!$M$2:$M$999,MATCH(ROWS($A$4:A269),Maestro!$O$2:$O$999,0)),"")</f>
        <v/>
      </c>
    </row>
    <row r="270" spans="1:11" ht="20" customHeight="1">
      <c r="A270" s="2" t="str">
        <f>IFERROR(INDEX(Maestro!$A$2:$A$999,MATCH(ROWS($A$4:A270),Maestro!$O$2:$O$999,0)),"")</f>
        <v/>
      </c>
      <c r="B270" s="2" t="str">
        <f>IFERROR(INDEX(Maestro!$B$2:$B$999,MATCH(ROWS($A$4:A270),Maestro!$O$2:$O$999,0)),"")</f>
        <v/>
      </c>
      <c r="C270" s="2" t="str">
        <f>IFERROR(INDEX(Maestro!$C$2:$C$999,MATCH(ROWS($A$4:A270),Maestro!$O$2:$O$999,0)),"")</f>
        <v/>
      </c>
      <c r="D270" s="2" t="str">
        <f>IFERROR(INDEX(Maestro!$D$2:$D$999,MATCH(ROWS($A$4:A270),Maestro!$O$2:$O$999,0)),"")</f>
        <v/>
      </c>
      <c r="E270" s="2" t="str">
        <f>IFERROR(INDEX(Maestro!$E$2:$E$999,MATCH(ROWS($A$4:A270),Maestro!$O$2:$O$999,0)),"")</f>
        <v/>
      </c>
      <c r="F270" s="2" t="str">
        <f>IFERROR(INDEX(Maestro!$F$2:$F$999,MATCH(ROWS($A$4:A270),Maestro!$O$2:$O$999,0)),"")</f>
        <v/>
      </c>
      <c r="G270" s="2" t="str">
        <f>IFERROR(INDEX(Maestro!$G$2:$G$999,MATCH(ROWS($A$4:A270),Maestro!$O$2:$O$999,0)),"")</f>
        <v/>
      </c>
      <c r="H270" s="2" t="str">
        <f>IFERROR(INDEX(Maestro!$H$2:$H$999,MATCH(ROWS($A$4:A270),Maestro!$O$2:$O$999,0)),"")</f>
        <v/>
      </c>
      <c r="I270" s="2" t="str">
        <f>IFERROR(INDEX(Maestro!$I$2:$I$999,MATCH(ROWS($A$4:A270),Maestro!$O$2:$O$999,0)),"")</f>
        <v/>
      </c>
      <c r="J270" s="2" t="str">
        <f>IFERROR(INDEX(Maestro!$J$2:$J$999,MATCH(ROWS($A$4:A270),Maestro!$O$2:$O$999,0)),"")</f>
        <v/>
      </c>
      <c r="K270" s="2" t="str">
        <f>IFERROR(INDEX(Maestro!$M$2:$M$999,MATCH(ROWS($A$4:A270),Maestro!$O$2:$O$999,0)),"")</f>
        <v/>
      </c>
    </row>
    <row r="271" spans="1:11" ht="20" customHeight="1">
      <c r="A271" s="2" t="str">
        <f>IFERROR(INDEX(Maestro!$A$2:$A$999,MATCH(ROWS($A$4:A271),Maestro!$O$2:$O$999,0)),"")</f>
        <v/>
      </c>
      <c r="B271" s="2" t="str">
        <f>IFERROR(INDEX(Maestro!$B$2:$B$999,MATCH(ROWS($A$4:A271),Maestro!$O$2:$O$999,0)),"")</f>
        <v/>
      </c>
      <c r="C271" s="2" t="str">
        <f>IFERROR(INDEX(Maestro!$C$2:$C$999,MATCH(ROWS($A$4:A271),Maestro!$O$2:$O$999,0)),"")</f>
        <v/>
      </c>
      <c r="D271" s="2" t="str">
        <f>IFERROR(INDEX(Maestro!$D$2:$D$999,MATCH(ROWS($A$4:A271),Maestro!$O$2:$O$999,0)),"")</f>
        <v/>
      </c>
      <c r="E271" s="2" t="str">
        <f>IFERROR(INDEX(Maestro!$E$2:$E$999,MATCH(ROWS($A$4:A271),Maestro!$O$2:$O$999,0)),"")</f>
        <v/>
      </c>
      <c r="F271" s="2" t="str">
        <f>IFERROR(INDEX(Maestro!$F$2:$F$999,MATCH(ROWS($A$4:A271),Maestro!$O$2:$O$999,0)),"")</f>
        <v/>
      </c>
      <c r="G271" s="2" t="str">
        <f>IFERROR(INDEX(Maestro!$G$2:$G$999,MATCH(ROWS($A$4:A271),Maestro!$O$2:$O$999,0)),"")</f>
        <v/>
      </c>
      <c r="H271" s="2" t="str">
        <f>IFERROR(INDEX(Maestro!$H$2:$H$999,MATCH(ROWS($A$4:A271),Maestro!$O$2:$O$999,0)),"")</f>
        <v/>
      </c>
      <c r="I271" s="2" t="str">
        <f>IFERROR(INDEX(Maestro!$I$2:$I$999,MATCH(ROWS($A$4:A271),Maestro!$O$2:$O$999,0)),"")</f>
        <v/>
      </c>
      <c r="J271" s="2" t="str">
        <f>IFERROR(INDEX(Maestro!$J$2:$J$999,MATCH(ROWS($A$4:A271),Maestro!$O$2:$O$999,0)),"")</f>
        <v/>
      </c>
      <c r="K271" s="2" t="str">
        <f>IFERROR(INDEX(Maestro!$M$2:$M$999,MATCH(ROWS($A$4:A271),Maestro!$O$2:$O$999,0)),"")</f>
        <v/>
      </c>
    </row>
    <row r="272" spans="1:11" ht="20" customHeight="1">
      <c r="A272" s="2" t="str">
        <f>IFERROR(INDEX(Maestro!$A$2:$A$999,MATCH(ROWS($A$4:A272),Maestro!$O$2:$O$999,0)),"")</f>
        <v/>
      </c>
      <c r="B272" s="2" t="str">
        <f>IFERROR(INDEX(Maestro!$B$2:$B$999,MATCH(ROWS($A$4:A272),Maestro!$O$2:$O$999,0)),"")</f>
        <v/>
      </c>
      <c r="C272" s="2" t="str">
        <f>IFERROR(INDEX(Maestro!$C$2:$C$999,MATCH(ROWS($A$4:A272),Maestro!$O$2:$O$999,0)),"")</f>
        <v/>
      </c>
      <c r="D272" s="2" t="str">
        <f>IFERROR(INDEX(Maestro!$D$2:$D$999,MATCH(ROWS($A$4:A272),Maestro!$O$2:$O$999,0)),"")</f>
        <v/>
      </c>
      <c r="E272" s="2" t="str">
        <f>IFERROR(INDEX(Maestro!$E$2:$E$999,MATCH(ROWS($A$4:A272),Maestro!$O$2:$O$999,0)),"")</f>
        <v/>
      </c>
      <c r="F272" s="2" t="str">
        <f>IFERROR(INDEX(Maestro!$F$2:$F$999,MATCH(ROWS($A$4:A272),Maestro!$O$2:$O$999,0)),"")</f>
        <v/>
      </c>
      <c r="G272" s="2" t="str">
        <f>IFERROR(INDEX(Maestro!$G$2:$G$999,MATCH(ROWS($A$4:A272),Maestro!$O$2:$O$999,0)),"")</f>
        <v/>
      </c>
      <c r="H272" s="2" t="str">
        <f>IFERROR(INDEX(Maestro!$H$2:$H$999,MATCH(ROWS($A$4:A272),Maestro!$O$2:$O$999,0)),"")</f>
        <v/>
      </c>
      <c r="I272" s="2" t="str">
        <f>IFERROR(INDEX(Maestro!$I$2:$I$999,MATCH(ROWS($A$4:A272),Maestro!$O$2:$O$999,0)),"")</f>
        <v/>
      </c>
      <c r="J272" s="2" t="str">
        <f>IFERROR(INDEX(Maestro!$J$2:$J$999,MATCH(ROWS($A$4:A272),Maestro!$O$2:$O$999,0)),"")</f>
        <v/>
      </c>
      <c r="K272" s="2" t="str">
        <f>IFERROR(INDEX(Maestro!$M$2:$M$999,MATCH(ROWS($A$4:A272),Maestro!$O$2:$O$999,0)),"")</f>
        <v/>
      </c>
    </row>
    <row r="273" spans="1:11" ht="20" customHeight="1">
      <c r="A273" s="2" t="str">
        <f>IFERROR(INDEX(Maestro!$A$2:$A$999,MATCH(ROWS($A$4:A273),Maestro!$O$2:$O$999,0)),"")</f>
        <v/>
      </c>
      <c r="B273" s="2" t="str">
        <f>IFERROR(INDEX(Maestro!$B$2:$B$999,MATCH(ROWS($A$4:A273),Maestro!$O$2:$O$999,0)),"")</f>
        <v/>
      </c>
      <c r="C273" s="2" t="str">
        <f>IFERROR(INDEX(Maestro!$C$2:$C$999,MATCH(ROWS($A$4:A273),Maestro!$O$2:$O$999,0)),"")</f>
        <v/>
      </c>
      <c r="D273" s="2" t="str">
        <f>IFERROR(INDEX(Maestro!$D$2:$D$999,MATCH(ROWS($A$4:A273),Maestro!$O$2:$O$999,0)),"")</f>
        <v/>
      </c>
      <c r="E273" s="2" t="str">
        <f>IFERROR(INDEX(Maestro!$E$2:$E$999,MATCH(ROWS($A$4:A273),Maestro!$O$2:$O$999,0)),"")</f>
        <v/>
      </c>
      <c r="F273" s="2" t="str">
        <f>IFERROR(INDEX(Maestro!$F$2:$F$999,MATCH(ROWS($A$4:A273),Maestro!$O$2:$O$999,0)),"")</f>
        <v/>
      </c>
      <c r="G273" s="2" t="str">
        <f>IFERROR(INDEX(Maestro!$G$2:$G$999,MATCH(ROWS($A$4:A273),Maestro!$O$2:$O$999,0)),"")</f>
        <v/>
      </c>
      <c r="H273" s="2" t="str">
        <f>IFERROR(INDEX(Maestro!$H$2:$H$999,MATCH(ROWS($A$4:A273),Maestro!$O$2:$O$999,0)),"")</f>
        <v/>
      </c>
      <c r="I273" s="2" t="str">
        <f>IFERROR(INDEX(Maestro!$I$2:$I$999,MATCH(ROWS($A$4:A273),Maestro!$O$2:$O$999,0)),"")</f>
        <v/>
      </c>
      <c r="J273" s="2" t="str">
        <f>IFERROR(INDEX(Maestro!$J$2:$J$999,MATCH(ROWS($A$4:A273),Maestro!$O$2:$O$999,0)),"")</f>
        <v/>
      </c>
      <c r="K273" s="2" t="str">
        <f>IFERROR(INDEX(Maestro!$M$2:$M$999,MATCH(ROWS($A$4:A273),Maestro!$O$2:$O$999,0)),"")</f>
        <v/>
      </c>
    </row>
    <row r="274" spans="1:11" ht="20" customHeight="1">
      <c r="A274" s="2" t="str">
        <f>IFERROR(INDEX(Maestro!$A$2:$A$999,MATCH(ROWS($A$4:A274),Maestro!$O$2:$O$999,0)),"")</f>
        <v/>
      </c>
      <c r="B274" s="2" t="str">
        <f>IFERROR(INDEX(Maestro!$B$2:$B$999,MATCH(ROWS($A$4:A274),Maestro!$O$2:$O$999,0)),"")</f>
        <v/>
      </c>
      <c r="C274" s="2" t="str">
        <f>IFERROR(INDEX(Maestro!$C$2:$C$999,MATCH(ROWS($A$4:A274),Maestro!$O$2:$O$999,0)),"")</f>
        <v/>
      </c>
      <c r="D274" s="2" t="str">
        <f>IFERROR(INDEX(Maestro!$D$2:$D$999,MATCH(ROWS($A$4:A274),Maestro!$O$2:$O$999,0)),"")</f>
        <v/>
      </c>
      <c r="E274" s="2" t="str">
        <f>IFERROR(INDEX(Maestro!$E$2:$E$999,MATCH(ROWS($A$4:A274),Maestro!$O$2:$O$999,0)),"")</f>
        <v/>
      </c>
      <c r="F274" s="2" t="str">
        <f>IFERROR(INDEX(Maestro!$F$2:$F$999,MATCH(ROWS($A$4:A274),Maestro!$O$2:$O$999,0)),"")</f>
        <v/>
      </c>
      <c r="G274" s="2" t="str">
        <f>IFERROR(INDEX(Maestro!$G$2:$G$999,MATCH(ROWS($A$4:A274),Maestro!$O$2:$O$999,0)),"")</f>
        <v/>
      </c>
      <c r="H274" s="2" t="str">
        <f>IFERROR(INDEX(Maestro!$H$2:$H$999,MATCH(ROWS($A$4:A274),Maestro!$O$2:$O$999,0)),"")</f>
        <v/>
      </c>
      <c r="I274" s="2" t="str">
        <f>IFERROR(INDEX(Maestro!$I$2:$I$999,MATCH(ROWS($A$4:A274),Maestro!$O$2:$O$999,0)),"")</f>
        <v/>
      </c>
      <c r="J274" s="2" t="str">
        <f>IFERROR(INDEX(Maestro!$J$2:$J$999,MATCH(ROWS($A$4:A274),Maestro!$O$2:$O$999,0)),"")</f>
        <v/>
      </c>
      <c r="K274" s="2" t="str">
        <f>IFERROR(INDEX(Maestro!$M$2:$M$999,MATCH(ROWS($A$4:A274),Maestro!$O$2:$O$999,0)),"")</f>
        <v/>
      </c>
    </row>
    <row r="275" spans="1:11" ht="20" customHeight="1">
      <c r="A275" s="2" t="str">
        <f>IFERROR(INDEX(Maestro!$A$2:$A$999,MATCH(ROWS($A$4:A275),Maestro!$O$2:$O$999,0)),"")</f>
        <v/>
      </c>
      <c r="B275" s="2" t="str">
        <f>IFERROR(INDEX(Maestro!$B$2:$B$999,MATCH(ROWS($A$4:A275),Maestro!$O$2:$O$999,0)),"")</f>
        <v/>
      </c>
      <c r="C275" s="2" t="str">
        <f>IFERROR(INDEX(Maestro!$C$2:$C$999,MATCH(ROWS($A$4:A275),Maestro!$O$2:$O$999,0)),"")</f>
        <v/>
      </c>
      <c r="D275" s="2" t="str">
        <f>IFERROR(INDEX(Maestro!$D$2:$D$999,MATCH(ROWS($A$4:A275),Maestro!$O$2:$O$999,0)),"")</f>
        <v/>
      </c>
      <c r="E275" s="2" t="str">
        <f>IFERROR(INDEX(Maestro!$E$2:$E$999,MATCH(ROWS($A$4:A275),Maestro!$O$2:$O$999,0)),"")</f>
        <v/>
      </c>
      <c r="F275" s="2" t="str">
        <f>IFERROR(INDEX(Maestro!$F$2:$F$999,MATCH(ROWS($A$4:A275),Maestro!$O$2:$O$999,0)),"")</f>
        <v/>
      </c>
      <c r="G275" s="2" t="str">
        <f>IFERROR(INDEX(Maestro!$G$2:$G$999,MATCH(ROWS($A$4:A275),Maestro!$O$2:$O$999,0)),"")</f>
        <v/>
      </c>
      <c r="H275" s="2" t="str">
        <f>IFERROR(INDEX(Maestro!$H$2:$H$999,MATCH(ROWS($A$4:A275),Maestro!$O$2:$O$999,0)),"")</f>
        <v/>
      </c>
      <c r="I275" s="2" t="str">
        <f>IFERROR(INDEX(Maestro!$I$2:$I$999,MATCH(ROWS($A$4:A275),Maestro!$O$2:$O$999,0)),"")</f>
        <v/>
      </c>
      <c r="J275" s="2" t="str">
        <f>IFERROR(INDEX(Maestro!$J$2:$J$999,MATCH(ROWS($A$4:A275),Maestro!$O$2:$O$999,0)),"")</f>
        <v/>
      </c>
      <c r="K275" s="2" t="str">
        <f>IFERROR(INDEX(Maestro!$M$2:$M$999,MATCH(ROWS($A$4:A275),Maestro!$O$2:$O$999,0)),"")</f>
        <v/>
      </c>
    </row>
    <row r="276" spans="1:11" ht="20" customHeight="1">
      <c r="A276" s="2" t="str">
        <f>IFERROR(INDEX(Maestro!$A$2:$A$999,MATCH(ROWS($A$4:A276),Maestro!$O$2:$O$999,0)),"")</f>
        <v/>
      </c>
      <c r="B276" s="2" t="str">
        <f>IFERROR(INDEX(Maestro!$B$2:$B$999,MATCH(ROWS($A$4:A276),Maestro!$O$2:$O$999,0)),"")</f>
        <v/>
      </c>
      <c r="C276" s="2" t="str">
        <f>IFERROR(INDEX(Maestro!$C$2:$C$999,MATCH(ROWS($A$4:A276),Maestro!$O$2:$O$999,0)),"")</f>
        <v/>
      </c>
      <c r="D276" s="2" t="str">
        <f>IFERROR(INDEX(Maestro!$D$2:$D$999,MATCH(ROWS($A$4:A276),Maestro!$O$2:$O$999,0)),"")</f>
        <v/>
      </c>
      <c r="E276" s="2" t="str">
        <f>IFERROR(INDEX(Maestro!$E$2:$E$999,MATCH(ROWS($A$4:A276),Maestro!$O$2:$O$999,0)),"")</f>
        <v/>
      </c>
      <c r="F276" s="2" t="str">
        <f>IFERROR(INDEX(Maestro!$F$2:$F$999,MATCH(ROWS($A$4:A276),Maestro!$O$2:$O$999,0)),"")</f>
        <v/>
      </c>
      <c r="G276" s="2" t="str">
        <f>IFERROR(INDEX(Maestro!$G$2:$G$999,MATCH(ROWS($A$4:A276),Maestro!$O$2:$O$999,0)),"")</f>
        <v/>
      </c>
      <c r="H276" s="2" t="str">
        <f>IFERROR(INDEX(Maestro!$H$2:$H$999,MATCH(ROWS($A$4:A276),Maestro!$O$2:$O$999,0)),"")</f>
        <v/>
      </c>
      <c r="I276" s="2" t="str">
        <f>IFERROR(INDEX(Maestro!$I$2:$I$999,MATCH(ROWS($A$4:A276),Maestro!$O$2:$O$999,0)),"")</f>
        <v/>
      </c>
      <c r="J276" s="2" t="str">
        <f>IFERROR(INDEX(Maestro!$J$2:$J$999,MATCH(ROWS($A$4:A276),Maestro!$O$2:$O$999,0)),"")</f>
        <v/>
      </c>
      <c r="K276" s="2" t="str">
        <f>IFERROR(INDEX(Maestro!$M$2:$M$999,MATCH(ROWS($A$4:A276),Maestro!$O$2:$O$999,0)),"")</f>
        <v/>
      </c>
    </row>
    <row r="277" spans="1:11" ht="20" customHeight="1">
      <c r="A277" s="2" t="str">
        <f>IFERROR(INDEX(Maestro!$A$2:$A$999,MATCH(ROWS($A$4:A277),Maestro!$O$2:$O$999,0)),"")</f>
        <v/>
      </c>
      <c r="B277" s="2" t="str">
        <f>IFERROR(INDEX(Maestro!$B$2:$B$999,MATCH(ROWS($A$4:A277),Maestro!$O$2:$O$999,0)),"")</f>
        <v/>
      </c>
      <c r="C277" s="2" t="str">
        <f>IFERROR(INDEX(Maestro!$C$2:$C$999,MATCH(ROWS($A$4:A277),Maestro!$O$2:$O$999,0)),"")</f>
        <v/>
      </c>
      <c r="D277" s="2" t="str">
        <f>IFERROR(INDEX(Maestro!$D$2:$D$999,MATCH(ROWS($A$4:A277),Maestro!$O$2:$O$999,0)),"")</f>
        <v/>
      </c>
      <c r="E277" s="2" t="str">
        <f>IFERROR(INDEX(Maestro!$E$2:$E$999,MATCH(ROWS($A$4:A277),Maestro!$O$2:$O$999,0)),"")</f>
        <v/>
      </c>
      <c r="F277" s="2" t="str">
        <f>IFERROR(INDEX(Maestro!$F$2:$F$999,MATCH(ROWS($A$4:A277),Maestro!$O$2:$O$999,0)),"")</f>
        <v/>
      </c>
      <c r="G277" s="2" t="str">
        <f>IFERROR(INDEX(Maestro!$G$2:$G$999,MATCH(ROWS($A$4:A277),Maestro!$O$2:$O$999,0)),"")</f>
        <v/>
      </c>
      <c r="H277" s="2" t="str">
        <f>IFERROR(INDEX(Maestro!$H$2:$H$999,MATCH(ROWS($A$4:A277),Maestro!$O$2:$O$999,0)),"")</f>
        <v/>
      </c>
      <c r="I277" s="2" t="str">
        <f>IFERROR(INDEX(Maestro!$I$2:$I$999,MATCH(ROWS($A$4:A277),Maestro!$O$2:$O$999,0)),"")</f>
        <v/>
      </c>
      <c r="J277" s="2" t="str">
        <f>IFERROR(INDEX(Maestro!$J$2:$J$999,MATCH(ROWS($A$4:A277),Maestro!$O$2:$O$999,0)),"")</f>
        <v/>
      </c>
      <c r="K277" s="2" t="str">
        <f>IFERROR(INDEX(Maestro!$M$2:$M$999,MATCH(ROWS($A$4:A277),Maestro!$O$2:$O$999,0)),"")</f>
        <v/>
      </c>
    </row>
    <row r="278" spans="1:11" ht="20" customHeight="1">
      <c r="A278" s="2" t="str">
        <f>IFERROR(INDEX(Maestro!$A$2:$A$999,MATCH(ROWS($A$4:A278),Maestro!$O$2:$O$999,0)),"")</f>
        <v/>
      </c>
      <c r="B278" s="2" t="str">
        <f>IFERROR(INDEX(Maestro!$B$2:$B$999,MATCH(ROWS($A$4:A278),Maestro!$O$2:$O$999,0)),"")</f>
        <v/>
      </c>
      <c r="C278" s="2" t="str">
        <f>IFERROR(INDEX(Maestro!$C$2:$C$999,MATCH(ROWS($A$4:A278),Maestro!$O$2:$O$999,0)),"")</f>
        <v/>
      </c>
      <c r="D278" s="2" t="str">
        <f>IFERROR(INDEX(Maestro!$D$2:$D$999,MATCH(ROWS($A$4:A278),Maestro!$O$2:$O$999,0)),"")</f>
        <v/>
      </c>
      <c r="E278" s="2" t="str">
        <f>IFERROR(INDEX(Maestro!$E$2:$E$999,MATCH(ROWS($A$4:A278),Maestro!$O$2:$O$999,0)),"")</f>
        <v/>
      </c>
      <c r="F278" s="2" t="str">
        <f>IFERROR(INDEX(Maestro!$F$2:$F$999,MATCH(ROWS($A$4:A278),Maestro!$O$2:$O$999,0)),"")</f>
        <v/>
      </c>
      <c r="G278" s="2" t="str">
        <f>IFERROR(INDEX(Maestro!$G$2:$G$999,MATCH(ROWS($A$4:A278),Maestro!$O$2:$O$999,0)),"")</f>
        <v/>
      </c>
      <c r="H278" s="2" t="str">
        <f>IFERROR(INDEX(Maestro!$H$2:$H$999,MATCH(ROWS($A$4:A278),Maestro!$O$2:$O$999,0)),"")</f>
        <v/>
      </c>
      <c r="I278" s="2" t="str">
        <f>IFERROR(INDEX(Maestro!$I$2:$I$999,MATCH(ROWS($A$4:A278),Maestro!$O$2:$O$999,0)),"")</f>
        <v/>
      </c>
      <c r="J278" s="2" t="str">
        <f>IFERROR(INDEX(Maestro!$J$2:$J$999,MATCH(ROWS($A$4:A278),Maestro!$O$2:$O$999,0)),"")</f>
        <v/>
      </c>
      <c r="K278" s="2" t="str">
        <f>IFERROR(INDEX(Maestro!$M$2:$M$999,MATCH(ROWS($A$4:A278),Maestro!$O$2:$O$999,0)),"")</f>
        <v/>
      </c>
    </row>
    <row r="279" spans="1:11" ht="20" customHeight="1">
      <c r="A279" s="2" t="str">
        <f>IFERROR(INDEX(Maestro!$A$2:$A$999,MATCH(ROWS($A$4:A279),Maestro!$O$2:$O$999,0)),"")</f>
        <v/>
      </c>
      <c r="B279" s="2" t="str">
        <f>IFERROR(INDEX(Maestro!$B$2:$B$999,MATCH(ROWS($A$4:A279),Maestro!$O$2:$O$999,0)),"")</f>
        <v/>
      </c>
      <c r="C279" s="2" t="str">
        <f>IFERROR(INDEX(Maestro!$C$2:$C$999,MATCH(ROWS($A$4:A279),Maestro!$O$2:$O$999,0)),"")</f>
        <v/>
      </c>
      <c r="D279" s="2" t="str">
        <f>IFERROR(INDEX(Maestro!$D$2:$D$999,MATCH(ROWS($A$4:A279),Maestro!$O$2:$O$999,0)),"")</f>
        <v/>
      </c>
      <c r="E279" s="2" t="str">
        <f>IFERROR(INDEX(Maestro!$E$2:$E$999,MATCH(ROWS($A$4:A279),Maestro!$O$2:$O$999,0)),"")</f>
        <v/>
      </c>
      <c r="F279" s="2" t="str">
        <f>IFERROR(INDEX(Maestro!$F$2:$F$999,MATCH(ROWS($A$4:A279),Maestro!$O$2:$O$999,0)),"")</f>
        <v/>
      </c>
      <c r="G279" s="2" t="str">
        <f>IFERROR(INDEX(Maestro!$G$2:$G$999,MATCH(ROWS($A$4:A279),Maestro!$O$2:$O$999,0)),"")</f>
        <v/>
      </c>
      <c r="H279" s="2" t="str">
        <f>IFERROR(INDEX(Maestro!$H$2:$H$999,MATCH(ROWS($A$4:A279),Maestro!$O$2:$O$999,0)),"")</f>
        <v/>
      </c>
      <c r="I279" s="2" t="str">
        <f>IFERROR(INDEX(Maestro!$I$2:$I$999,MATCH(ROWS($A$4:A279),Maestro!$O$2:$O$999,0)),"")</f>
        <v/>
      </c>
      <c r="J279" s="2" t="str">
        <f>IFERROR(INDEX(Maestro!$J$2:$J$999,MATCH(ROWS($A$4:A279),Maestro!$O$2:$O$999,0)),"")</f>
        <v/>
      </c>
      <c r="K279" s="2" t="str">
        <f>IFERROR(INDEX(Maestro!$M$2:$M$999,MATCH(ROWS($A$4:A279),Maestro!$O$2:$O$999,0)),"")</f>
        <v/>
      </c>
    </row>
    <row r="280" spans="1:11" ht="20" customHeight="1">
      <c r="A280" s="2" t="str">
        <f>IFERROR(INDEX(Maestro!$A$2:$A$999,MATCH(ROWS($A$4:A280),Maestro!$O$2:$O$999,0)),"")</f>
        <v/>
      </c>
      <c r="B280" s="2" t="str">
        <f>IFERROR(INDEX(Maestro!$B$2:$B$999,MATCH(ROWS($A$4:A280),Maestro!$O$2:$O$999,0)),"")</f>
        <v/>
      </c>
      <c r="C280" s="2" t="str">
        <f>IFERROR(INDEX(Maestro!$C$2:$C$999,MATCH(ROWS($A$4:A280),Maestro!$O$2:$O$999,0)),"")</f>
        <v/>
      </c>
      <c r="D280" s="2" t="str">
        <f>IFERROR(INDEX(Maestro!$D$2:$D$999,MATCH(ROWS($A$4:A280),Maestro!$O$2:$O$999,0)),"")</f>
        <v/>
      </c>
      <c r="E280" s="2" t="str">
        <f>IFERROR(INDEX(Maestro!$E$2:$E$999,MATCH(ROWS($A$4:A280),Maestro!$O$2:$O$999,0)),"")</f>
        <v/>
      </c>
      <c r="F280" s="2" t="str">
        <f>IFERROR(INDEX(Maestro!$F$2:$F$999,MATCH(ROWS($A$4:A280),Maestro!$O$2:$O$999,0)),"")</f>
        <v/>
      </c>
      <c r="G280" s="2" t="str">
        <f>IFERROR(INDEX(Maestro!$G$2:$G$999,MATCH(ROWS($A$4:A280),Maestro!$O$2:$O$999,0)),"")</f>
        <v/>
      </c>
      <c r="H280" s="2" t="str">
        <f>IFERROR(INDEX(Maestro!$H$2:$H$999,MATCH(ROWS($A$4:A280),Maestro!$O$2:$O$999,0)),"")</f>
        <v/>
      </c>
      <c r="I280" s="2" t="str">
        <f>IFERROR(INDEX(Maestro!$I$2:$I$999,MATCH(ROWS($A$4:A280),Maestro!$O$2:$O$999,0)),"")</f>
        <v/>
      </c>
      <c r="J280" s="2" t="str">
        <f>IFERROR(INDEX(Maestro!$J$2:$J$999,MATCH(ROWS($A$4:A280),Maestro!$O$2:$O$999,0)),"")</f>
        <v/>
      </c>
      <c r="K280" s="2" t="str">
        <f>IFERROR(INDEX(Maestro!$M$2:$M$999,MATCH(ROWS($A$4:A280),Maestro!$O$2:$O$999,0)),"")</f>
        <v/>
      </c>
    </row>
    <row r="281" spans="1:11" ht="20" customHeight="1">
      <c r="A281" s="2" t="str">
        <f>IFERROR(INDEX(Maestro!$A$2:$A$999,MATCH(ROWS($A$4:A281),Maestro!$O$2:$O$999,0)),"")</f>
        <v/>
      </c>
      <c r="B281" s="2" t="str">
        <f>IFERROR(INDEX(Maestro!$B$2:$B$999,MATCH(ROWS($A$4:A281),Maestro!$O$2:$O$999,0)),"")</f>
        <v/>
      </c>
      <c r="C281" s="2" t="str">
        <f>IFERROR(INDEX(Maestro!$C$2:$C$999,MATCH(ROWS($A$4:A281),Maestro!$O$2:$O$999,0)),"")</f>
        <v/>
      </c>
      <c r="D281" s="2" t="str">
        <f>IFERROR(INDEX(Maestro!$D$2:$D$999,MATCH(ROWS($A$4:A281),Maestro!$O$2:$O$999,0)),"")</f>
        <v/>
      </c>
      <c r="E281" s="2" t="str">
        <f>IFERROR(INDEX(Maestro!$E$2:$E$999,MATCH(ROWS($A$4:A281),Maestro!$O$2:$O$999,0)),"")</f>
        <v/>
      </c>
      <c r="F281" s="2" t="str">
        <f>IFERROR(INDEX(Maestro!$F$2:$F$999,MATCH(ROWS($A$4:A281),Maestro!$O$2:$O$999,0)),"")</f>
        <v/>
      </c>
      <c r="G281" s="2" t="str">
        <f>IFERROR(INDEX(Maestro!$G$2:$G$999,MATCH(ROWS($A$4:A281),Maestro!$O$2:$O$999,0)),"")</f>
        <v/>
      </c>
      <c r="H281" s="2" t="str">
        <f>IFERROR(INDEX(Maestro!$H$2:$H$999,MATCH(ROWS($A$4:A281),Maestro!$O$2:$O$999,0)),"")</f>
        <v/>
      </c>
      <c r="I281" s="2" t="str">
        <f>IFERROR(INDEX(Maestro!$I$2:$I$999,MATCH(ROWS($A$4:A281),Maestro!$O$2:$O$999,0)),"")</f>
        <v/>
      </c>
      <c r="J281" s="2" t="str">
        <f>IFERROR(INDEX(Maestro!$J$2:$J$999,MATCH(ROWS($A$4:A281),Maestro!$O$2:$O$999,0)),"")</f>
        <v/>
      </c>
      <c r="K281" s="2" t="str">
        <f>IFERROR(INDEX(Maestro!$M$2:$M$999,MATCH(ROWS($A$4:A281),Maestro!$O$2:$O$999,0)),"")</f>
        <v/>
      </c>
    </row>
    <row r="282" spans="1:11" ht="20" customHeight="1">
      <c r="A282" s="2" t="str">
        <f>IFERROR(INDEX(Maestro!$A$2:$A$999,MATCH(ROWS($A$4:A282),Maestro!$O$2:$O$999,0)),"")</f>
        <v/>
      </c>
      <c r="B282" s="2" t="str">
        <f>IFERROR(INDEX(Maestro!$B$2:$B$999,MATCH(ROWS($A$4:A282),Maestro!$O$2:$O$999,0)),"")</f>
        <v/>
      </c>
      <c r="C282" s="2" t="str">
        <f>IFERROR(INDEX(Maestro!$C$2:$C$999,MATCH(ROWS($A$4:A282),Maestro!$O$2:$O$999,0)),"")</f>
        <v/>
      </c>
      <c r="D282" s="2" t="str">
        <f>IFERROR(INDEX(Maestro!$D$2:$D$999,MATCH(ROWS($A$4:A282),Maestro!$O$2:$O$999,0)),"")</f>
        <v/>
      </c>
      <c r="E282" s="2" t="str">
        <f>IFERROR(INDEX(Maestro!$E$2:$E$999,MATCH(ROWS($A$4:A282),Maestro!$O$2:$O$999,0)),"")</f>
        <v/>
      </c>
      <c r="F282" s="2" t="str">
        <f>IFERROR(INDEX(Maestro!$F$2:$F$999,MATCH(ROWS($A$4:A282),Maestro!$O$2:$O$999,0)),"")</f>
        <v/>
      </c>
      <c r="G282" s="2" t="str">
        <f>IFERROR(INDEX(Maestro!$G$2:$G$999,MATCH(ROWS($A$4:A282),Maestro!$O$2:$O$999,0)),"")</f>
        <v/>
      </c>
      <c r="H282" s="2" t="str">
        <f>IFERROR(INDEX(Maestro!$H$2:$H$999,MATCH(ROWS($A$4:A282),Maestro!$O$2:$O$999,0)),"")</f>
        <v/>
      </c>
      <c r="I282" s="2" t="str">
        <f>IFERROR(INDEX(Maestro!$I$2:$I$999,MATCH(ROWS($A$4:A282),Maestro!$O$2:$O$999,0)),"")</f>
        <v/>
      </c>
      <c r="J282" s="2" t="str">
        <f>IFERROR(INDEX(Maestro!$J$2:$J$999,MATCH(ROWS($A$4:A282),Maestro!$O$2:$O$999,0)),"")</f>
        <v/>
      </c>
      <c r="K282" s="2" t="str">
        <f>IFERROR(INDEX(Maestro!$M$2:$M$999,MATCH(ROWS($A$4:A282),Maestro!$O$2:$O$999,0)),"")</f>
        <v/>
      </c>
    </row>
    <row r="283" spans="1:11" ht="20" customHeight="1">
      <c r="A283" s="2" t="str">
        <f>IFERROR(INDEX(Maestro!$A$2:$A$999,MATCH(ROWS($A$4:A283),Maestro!$O$2:$O$999,0)),"")</f>
        <v/>
      </c>
      <c r="B283" s="2" t="str">
        <f>IFERROR(INDEX(Maestro!$B$2:$B$999,MATCH(ROWS($A$4:A283),Maestro!$O$2:$O$999,0)),"")</f>
        <v/>
      </c>
      <c r="C283" s="2" t="str">
        <f>IFERROR(INDEX(Maestro!$C$2:$C$999,MATCH(ROWS($A$4:A283),Maestro!$O$2:$O$999,0)),"")</f>
        <v/>
      </c>
      <c r="D283" s="2" t="str">
        <f>IFERROR(INDEX(Maestro!$D$2:$D$999,MATCH(ROWS($A$4:A283),Maestro!$O$2:$O$999,0)),"")</f>
        <v/>
      </c>
      <c r="E283" s="2" t="str">
        <f>IFERROR(INDEX(Maestro!$E$2:$E$999,MATCH(ROWS($A$4:A283),Maestro!$O$2:$O$999,0)),"")</f>
        <v/>
      </c>
      <c r="F283" s="2" t="str">
        <f>IFERROR(INDEX(Maestro!$F$2:$F$999,MATCH(ROWS($A$4:A283),Maestro!$O$2:$O$999,0)),"")</f>
        <v/>
      </c>
      <c r="G283" s="2" t="str">
        <f>IFERROR(INDEX(Maestro!$G$2:$G$999,MATCH(ROWS($A$4:A283),Maestro!$O$2:$O$999,0)),"")</f>
        <v/>
      </c>
      <c r="H283" s="2" t="str">
        <f>IFERROR(INDEX(Maestro!$H$2:$H$999,MATCH(ROWS($A$4:A283),Maestro!$O$2:$O$999,0)),"")</f>
        <v/>
      </c>
      <c r="I283" s="2" t="str">
        <f>IFERROR(INDEX(Maestro!$I$2:$I$999,MATCH(ROWS($A$4:A283),Maestro!$O$2:$O$999,0)),"")</f>
        <v/>
      </c>
      <c r="J283" s="2" t="str">
        <f>IFERROR(INDEX(Maestro!$J$2:$J$999,MATCH(ROWS($A$4:A283),Maestro!$O$2:$O$999,0)),"")</f>
        <v/>
      </c>
      <c r="K283" s="2" t="str">
        <f>IFERROR(INDEX(Maestro!$M$2:$M$999,MATCH(ROWS($A$4:A283),Maestro!$O$2:$O$999,0)),"")</f>
        <v/>
      </c>
    </row>
    <row r="284" spans="1:11" ht="20" customHeight="1">
      <c r="A284" s="2" t="str">
        <f>IFERROR(INDEX(Maestro!$A$2:$A$999,MATCH(ROWS($A$4:A284),Maestro!$O$2:$O$999,0)),"")</f>
        <v/>
      </c>
      <c r="B284" s="2" t="str">
        <f>IFERROR(INDEX(Maestro!$B$2:$B$999,MATCH(ROWS($A$4:A284),Maestro!$O$2:$O$999,0)),"")</f>
        <v/>
      </c>
      <c r="C284" s="2" t="str">
        <f>IFERROR(INDEX(Maestro!$C$2:$C$999,MATCH(ROWS($A$4:A284),Maestro!$O$2:$O$999,0)),"")</f>
        <v/>
      </c>
      <c r="D284" s="2" t="str">
        <f>IFERROR(INDEX(Maestro!$D$2:$D$999,MATCH(ROWS($A$4:A284),Maestro!$O$2:$O$999,0)),"")</f>
        <v/>
      </c>
      <c r="E284" s="2" t="str">
        <f>IFERROR(INDEX(Maestro!$E$2:$E$999,MATCH(ROWS($A$4:A284),Maestro!$O$2:$O$999,0)),"")</f>
        <v/>
      </c>
      <c r="F284" s="2" t="str">
        <f>IFERROR(INDEX(Maestro!$F$2:$F$999,MATCH(ROWS($A$4:A284),Maestro!$O$2:$O$999,0)),"")</f>
        <v/>
      </c>
      <c r="G284" s="2" t="str">
        <f>IFERROR(INDEX(Maestro!$G$2:$G$999,MATCH(ROWS($A$4:A284),Maestro!$O$2:$O$999,0)),"")</f>
        <v/>
      </c>
      <c r="H284" s="2" t="str">
        <f>IFERROR(INDEX(Maestro!$H$2:$H$999,MATCH(ROWS($A$4:A284),Maestro!$O$2:$O$999,0)),"")</f>
        <v/>
      </c>
      <c r="I284" s="2" t="str">
        <f>IFERROR(INDEX(Maestro!$I$2:$I$999,MATCH(ROWS($A$4:A284),Maestro!$O$2:$O$999,0)),"")</f>
        <v/>
      </c>
      <c r="J284" s="2" t="str">
        <f>IFERROR(INDEX(Maestro!$J$2:$J$999,MATCH(ROWS($A$4:A284),Maestro!$O$2:$O$999,0)),"")</f>
        <v/>
      </c>
      <c r="K284" s="2" t="str">
        <f>IFERROR(INDEX(Maestro!$M$2:$M$999,MATCH(ROWS($A$4:A284),Maestro!$O$2:$O$999,0)),"")</f>
        <v/>
      </c>
    </row>
    <row r="285" spans="1:11" ht="20" customHeight="1">
      <c r="A285" s="2" t="str">
        <f>IFERROR(INDEX(Maestro!$A$2:$A$999,MATCH(ROWS($A$4:A285),Maestro!$O$2:$O$999,0)),"")</f>
        <v/>
      </c>
      <c r="B285" s="2" t="str">
        <f>IFERROR(INDEX(Maestro!$B$2:$B$999,MATCH(ROWS($A$4:A285),Maestro!$O$2:$O$999,0)),"")</f>
        <v/>
      </c>
      <c r="C285" s="2" t="str">
        <f>IFERROR(INDEX(Maestro!$C$2:$C$999,MATCH(ROWS($A$4:A285),Maestro!$O$2:$O$999,0)),"")</f>
        <v/>
      </c>
      <c r="D285" s="2" t="str">
        <f>IFERROR(INDEX(Maestro!$D$2:$D$999,MATCH(ROWS($A$4:A285),Maestro!$O$2:$O$999,0)),"")</f>
        <v/>
      </c>
      <c r="E285" s="2" t="str">
        <f>IFERROR(INDEX(Maestro!$E$2:$E$999,MATCH(ROWS($A$4:A285),Maestro!$O$2:$O$999,0)),"")</f>
        <v/>
      </c>
      <c r="F285" s="2" t="str">
        <f>IFERROR(INDEX(Maestro!$F$2:$F$999,MATCH(ROWS($A$4:A285),Maestro!$O$2:$O$999,0)),"")</f>
        <v/>
      </c>
      <c r="G285" s="2" t="str">
        <f>IFERROR(INDEX(Maestro!$G$2:$G$999,MATCH(ROWS($A$4:A285),Maestro!$O$2:$O$999,0)),"")</f>
        <v/>
      </c>
      <c r="H285" s="2" t="str">
        <f>IFERROR(INDEX(Maestro!$H$2:$H$999,MATCH(ROWS($A$4:A285),Maestro!$O$2:$O$999,0)),"")</f>
        <v/>
      </c>
      <c r="I285" s="2" t="str">
        <f>IFERROR(INDEX(Maestro!$I$2:$I$999,MATCH(ROWS($A$4:A285),Maestro!$O$2:$O$999,0)),"")</f>
        <v/>
      </c>
      <c r="J285" s="2" t="str">
        <f>IFERROR(INDEX(Maestro!$J$2:$J$999,MATCH(ROWS($A$4:A285),Maestro!$O$2:$O$999,0)),"")</f>
        <v/>
      </c>
      <c r="K285" s="2" t="str">
        <f>IFERROR(INDEX(Maestro!$M$2:$M$999,MATCH(ROWS($A$4:A285),Maestro!$O$2:$O$999,0)),"")</f>
        <v/>
      </c>
    </row>
    <row r="286" spans="1:11" ht="20" customHeight="1">
      <c r="A286" s="2" t="str">
        <f>IFERROR(INDEX(Maestro!$A$2:$A$999,MATCH(ROWS($A$4:A286),Maestro!$O$2:$O$999,0)),"")</f>
        <v/>
      </c>
      <c r="B286" s="2" t="str">
        <f>IFERROR(INDEX(Maestro!$B$2:$B$999,MATCH(ROWS($A$4:A286),Maestro!$O$2:$O$999,0)),"")</f>
        <v/>
      </c>
      <c r="C286" s="2" t="str">
        <f>IFERROR(INDEX(Maestro!$C$2:$C$999,MATCH(ROWS($A$4:A286),Maestro!$O$2:$O$999,0)),"")</f>
        <v/>
      </c>
      <c r="D286" s="2" t="str">
        <f>IFERROR(INDEX(Maestro!$D$2:$D$999,MATCH(ROWS($A$4:A286),Maestro!$O$2:$O$999,0)),"")</f>
        <v/>
      </c>
      <c r="E286" s="2" t="str">
        <f>IFERROR(INDEX(Maestro!$E$2:$E$999,MATCH(ROWS($A$4:A286),Maestro!$O$2:$O$999,0)),"")</f>
        <v/>
      </c>
      <c r="F286" s="2" t="str">
        <f>IFERROR(INDEX(Maestro!$F$2:$F$999,MATCH(ROWS($A$4:A286),Maestro!$O$2:$O$999,0)),"")</f>
        <v/>
      </c>
      <c r="G286" s="2" t="str">
        <f>IFERROR(INDEX(Maestro!$G$2:$G$999,MATCH(ROWS($A$4:A286),Maestro!$O$2:$O$999,0)),"")</f>
        <v/>
      </c>
      <c r="H286" s="2" t="str">
        <f>IFERROR(INDEX(Maestro!$H$2:$H$999,MATCH(ROWS($A$4:A286),Maestro!$O$2:$O$999,0)),"")</f>
        <v/>
      </c>
      <c r="I286" s="2" t="str">
        <f>IFERROR(INDEX(Maestro!$I$2:$I$999,MATCH(ROWS($A$4:A286),Maestro!$O$2:$O$999,0)),"")</f>
        <v/>
      </c>
      <c r="J286" s="2" t="str">
        <f>IFERROR(INDEX(Maestro!$J$2:$J$999,MATCH(ROWS($A$4:A286),Maestro!$O$2:$O$999,0)),"")</f>
        <v/>
      </c>
      <c r="K286" s="2" t="str">
        <f>IFERROR(INDEX(Maestro!$M$2:$M$999,MATCH(ROWS($A$4:A286),Maestro!$O$2:$O$999,0)),"")</f>
        <v/>
      </c>
    </row>
    <row r="287" spans="1:11" ht="20" customHeight="1">
      <c r="A287" s="2" t="str">
        <f>IFERROR(INDEX(Maestro!$A$2:$A$999,MATCH(ROWS($A$4:A287),Maestro!$O$2:$O$999,0)),"")</f>
        <v/>
      </c>
      <c r="B287" s="2" t="str">
        <f>IFERROR(INDEX(Maestro!$B$2:$B$999,MATCH(ROWS($A$4:A287),Maestro!$O$2:$O$999,0)),"")</f>
        <v/>
      </c>
      <c r="C287" s="2" t="str">
        <f>IFERROR(INDEX(Maestro!$C$2:$C$999,MATCH(ROWS($A$4:A287),Maestro!$O$2:$O$999,0)),"")</f>
        <v/>
      </c>
      <c r="D287" s="2" t="str">
        <f>IFERROR(INDEX(Maestro!$D$2:$D$999,MATCH(ROWS($A$4:A287),Maestro!$O$2:$O$999,0)),"")</f>
        <v/>
      </c>
      <c r="E287" s="2" t="str">
        <f>IFERROR(INDEX(Maestro!$E$2:$E$999,MATCH(ROWS($A$4:A287),Maestro!$O$2:$O$999,0)),"")</f>
        <v/>
      </c>
      <c r="F287" s="2" t="str">
        <f>IFERROR(INDEX(Maestro!$F$2:$F$999,MATCH(ROWS($A$4:A287),Maestro!$O$2:$O$999,0)),"")</f>
        <v/>
      </c>
      <c r="G287" s="2" t="str">
        <f>IFERROR(INDEX(Maestro!$G$2:$G$999,MATCH(ROWS($A$4:A287),Maestro!$O$2:$O$999,0)),"")</f>
        <v/>
      </c>
      <c r="H287" s="2" t="str">
        <f>IFERROR(INDEX(Maestro!$H$2:$H$999,MATCH(ROWS($A$4:A287),Maestro!$O$2:$O$999,0)),"")</f>
        <v/>
      </c>
      <c r="I287" s="2" t="str">
        <f>IFERROR(INDEX(Maestro!$I$2:$I$999,MATCH(ROWS($A$4:A287),Maestro!$O$2:$O$999,0)),"")</f>
        <v/>
      </c>
      <c r="J287" s="2" t="str">
        <f>IFERROR(INDEX(Maestro!$J$2:$J$999,MATCH(ROWS($A$4:A287),Maestro!$O$2:$O$999,0)),"")</f>
        <v/>
      </c>
      <c r="K287" s="2" t="str">
        <f>IFERROR(INDEX(Maestro!$M$2:$M$999,MATCH(ROWS($A$4:A287),Maestro!$O$2:$O$999,0)),"")</f>
        <v/>
      </c>
    </row>
    <row r="288" spans="1:11" ht="20" customHeight="1">
      <c r="A288" s="2" t="str">
        <f>IFERROR(INDEX(Maestro!$A$2:$A$999,MATCH(ROWS($A$4:A288),Maestro!$O$2:$O$999,0)),"")</f>
        <v/>
      </c>
      <c r="B288" s="2" t="str">
        <f>IFERROR(INDEX(Maestro!$B$2:$B$999,MATCH(ROWS($A$4:A288),Maestro!$O$2:$O$999,0)),"")</f>
        <v/>
      </c>
      <c r="C288" s="2" t="str">
        <f>IFERROR(INDEX(Maestro!$C$2:$C$999,MATCH(ROWS($A$4:A288),Maestro!$O$2:$O$999,0)),"")</f>
        <v/>
      </c>
      <c r="D288" s="2" t="str">
        <f>IFERROR(INDEX(Maestro!$D$2:$D$999,MATCH(ROWS($A$4:A288),Maestro!$O$2:$O$999,0)),"")</f>
        <v/>
      </c>
      <c r="E288" s="2" t="str">
        <f>IFERROR(INDEX(Maestro!$E$2:$E$999,MATCH(ROWS($A$4:A288),Maestro!$O$2:$O$999,0)),"")</f>
        <v/>
      </c>
      <c r="F288" s="2" t="str">
        <f>IFERROR(INDEX(Maestro!$F$2:$F$999,MATCH(ROWS($A$4:A288),Maestro!$O$2:$O$999,0)),"")</f>
        <v/>
      </c>
      <c r="G288" s="2" t="str">
        <f>IFERROR(INDEX(Maestro!$G$2:$G$999,MATCH(ROWS($A$4:A288),Maestro!$O$2:$O$999,0)),"")</f>
        <v/>
      </c>
      <c r="H288" s="2" t="str">
        <f>IFERROR(INDEX(Maestro!$H$2:$H$999,MATCH(ROWS($A$4:A288),Maestro!$O$2:$O$999,0)),"")</f>
        <v/>
      </c>
      <c r="I288" s="2" t="str">
        <f>IFERROR(INDEX(Maestro!$I$2:$I$999,MATCH(ROWS($A$4:A288),Maestro!$O$2:$O$999,0)),"")</f>
        <v/>
      </c>
      <c r="J288" s="2" t="str">
        <f>IFERROR(INDEX(Maestro!$J$2:$J$999,MATCH(ROWS($A$4:A288),Maestro!$O$2:$O$999,0)),"")</f>
        <v/>
      </c>
      <c r="K288" s="2" t="str">
        <f>IFERROR(INDEX(Maestro!$M$2:$M$999,MATCH(ROWS($A$4:A288),Maestro!$O$2:$O$999,0)),"")</f>
        <v/>
      </c>
    </row>
    <row r="289" spans="1:11" ht="20" customHeight="1">
      <c r="A289" s="2" t="str">
        <f>IFERROR(INDEX(Maestro!$A$2:$A$999,MATCH(ROWS($A$4:A289),Maestro!$O$2:$O$999,0)),"")</f>
        <v/>
      </c>
      <c r="B289" s="2" t="str">
        <f>IFERROR(INDEX(Maestro!$B$2:$B$999,MATCH(ROWS($A$4:A289),Maestro!$O$2:$O$999,0)),"")</f>
        <v/>
      </c>
      <c r="C289" s="2" t="str">
        <f>IFERROR(INDEX(Maestro!$C$2:$C$999,MATCH(ROWS($A$4:A289),Maestro!$O$2:$O$999,0)),"")</f>
        <v/>
      </c>
      <c r="D289" s="2" t="str">
        <f>IFERROR(INDEX(Maestro!$D$2:$D$999,MATCH(ROWS($A$4:A289),Maestro!$O$2:$O$999,0)),"")</f>
        <v/>
      </c>
      <c r="E289" s="2" t="str">
        <f>IFERROR(INDEX(Maestro!$E$2:$E$999,MATCH(ROWS($A$4:A289),Maestro!$O$2:$O$999,0)),"")</f>
        <v/>
      </c>
      <c r="F289" s="2" t="str">
        <f>IFERROR(INDEX(Maestro!$F$2:$F$999,MATCH(ROWS($A$4:A289),Maestro!$O$2:$O$999,0)),"")</f>
        <v/>
      </c>
      <c r="G289" s="2" t="str">
        <f>IFERROR(INDEX(Maestro!$G$2:$G$999,MATCH(ROWS($A$4:A289),Maestro!$O$2:$O$999,0)),"")</f>
        <v/>
      </c>
      <c r="H289" s="2" t="str">
        <f>IFERROR(INDEX(Maestro!$H$2:$H$999,MATCH(ROWS($A$4:A289),Maestro!$O$2:$O$999,0)),"")</f>
        <v/>
      </c>
      <c r="I289" s="2" t="str">
        <f>IFERROR(INDEX(Maestro!$I$2:$I$999,MATCH(ROWS($A$4:A289),Maestro!$O$2:$O$999,0)),"")</f>
        <v/>
      </c>
      <c r="J289" s="2" t="str">
        <f>IFERROR(INDEX(Maestro!$J$2:$J$999,MATCH(ROWS($A$4:A289),Maestro!$O$2:$O$999,0)),"")</f>
        <v/>
      </c>
      <c r="K289" s="2" t="str">
        <f>IFERROR(INDEX(Maestro!$M$2:$M$999,MATCH(ROWS($A$4:A289),Maestro!$O$2:$O$999,0)),"")</f>
        <v/>
      </c>
    </row>
    <row r="290" spans="1:11" ht="20" customHeight="1">
      <c r="A290" s="2" t="str">
        <f>IFERROR(INDEX(Maestro!$A$2:$A$999,MATCH(ROWS($A$4:A290),Maestro!$O$2:$O$999,0)),"")</f>
        <v/>
      </c>
      <c r="B290" s="2" t="str">
        <f>IFERROR(INDEX(Maestro!$B$2:$B$999,MATCH(ROWS($A$4:A290),Maestro!$O$2:$O$999,0)),"")</f>
        <v/>
      </c>
      <c r="C290" s="2" t="str">
        <f>IFERROR(INDEX(Maestro!$C$2:$C$999,MATCH(ROWS($A$4:A290),Maestro!$O$2:$O$999,0)),"")</f>
        <v/>
      </c>
      <c r="D290" s="2" t="str">
        <f>IFERROR(INDEX(Maestro!$D$2:$D$999,MATCH(ROWS($A$4:A290),Maestro!$O$2:$O$999,0)),"")</f>
        <v/>
      </c>
      <c r="E290" s="2" t="str">
        <f>IFERROR(INDEX(Maestro!$E$2:$E$999,MATCH(ROWS($A$4:A290),Maestro!$O$2:$O$999,0)),"")</f>
        <v/>
      </c>
      <c r="F290" s="2" t="str">
        <f>IFERROR(INDEX(Maestro!$F$2:$F$999,MATCH(ROWS($A$4:A290),Maestro!$O$2:$O$999,0)),"")</f>
        <v/>
      </c>
      <c r="G290" s="2" t="str">
        <f>IFERROR(INDEX(Maestro!$G$2:$G$999,MATCH(ROWS($A$4:A290),Maestro!$O$2:$O$999,0)),"")</f>
        <v/>
      </c>
      <c r="H290" s="2" t="str">
        <f>IFERROR(INDEX(Maestro!$H$2:$H$999,MATCH(ROWS($A$4:A290),Maestro!$O$2:$O$999,0)),"")</f>
        <v/>
      </c>
      <c r="I290" s="2" t="str">
        <f>IFERROR(INDEX(Maestro!$I$2:$I$999,MATCH(ROWS($A$4:A290),Maestro!$O$2:$O$999,0)),"")</f>
        <v/>
      </c>
      <c r="J290" s="2" t="str">
        <f>IFERROR(INDEX(Maestro!$J$2:$J$999,MATCH(ROWS($A$4:A290),Maestro!$O$2:$O$999,0)),"")</f>
        <v/>
      </c>
      <c r="K290" s="2" t="str">
        <f>IFERROR(INDEX(Maestro!$M$2:$M$999,MATCH(ROWS($A$4:A290),Maestro!$O$2:$O$999,0)),"")</f>
        <v/>
      </c>
    </row>
    <row r="291" spans="1:11" ht="20" customHeight="1">
      <c r="A291" s="2" t="str">
        <f>IFERROR(INDEX(Maestro!$A$2:$A$999,MATCH(ROWS($A$4:A291),Maestro!$O$2:$O$999,0)),"")</f>
        <v/>
      </c>
      <c r="B291" s="2" t="str">
        <f>IFERROR(INDEX(Maestro!$B$2:$B$999,MATCH(ROWS($A$4:A291),Maestro!$O$2:$O$999,0)),"")</f>
        <v/>
      </c>
      <c r="C291" s="2" t="str">
        <f>IFERROR(INDEX(Maestro!$C$2:$C$999,MATCH(ROWS($A$4:A291),Maestro!$O$2:$O$999,0)),"")</f>
        <v/>
      </c>
      <c r="D291" s="2" t="str">
        <f>IFERROR(INDEX(Maestro!$D$2:$D$999,MATCH(ROWS($A$4:A291),Maestro!$O$2:$O$999,0)),"")</f>
        <v/>
      </c>
      <c r="E291" s="2" t="str">
        <f>IFERROR(INDEX(Maestro!$E$2:$E$999,MATCH(ROWS($A$4:A291),Maestro!$O$2:$O$999,0)),"")</f>
        <v/>
      </c>
      <c r="F291" s="2" t="str">
        <f>IFERROR(INDEX(Maestro!$F$2:$F$999,MATCH(ROWS($A$4:A291),Maestro!$O$2:$O$999,0)),"")</f>
        <v/>
      </c>
      <c r="G291" s="2" t="str">
        <f>IFERROR(INDEX(Maestro!$G$2:$G$999,MATCH(ROWS($A$4:A291),Maestro!$O$2:$O$999,0)),"")</f>
        <v/>
      </c>
      <c r="H291" s="2" t="str">
        <f>IFERROR(INDEX(Maestro!$H$2:$H$999,MATCH(ROWS($A$4:A291),Maestro!$O$2:$O$999,0)),"")</f>
        <v/>
      </c>
      <c r="I291" s="2" t="str">
        <f>IFERROR(INDEX(Maestro!$I$2:$I$999,MATCH(ROWS($A$4:A291),Maestro!$O$2:$O$999,0)),"")</f>
        <v/>
      </c>
      <c r="J291" s="2" t="str">
        <f>IFERROR(INDEX(Maestro!$J$2:$J$999,MATCH(ROWS($A$4:A291),Maestro!$O$2:$O$999,0)),"")</f>
        <v/>
      </c>
      <c r="K291" s="2" t="str">
        <f>IFERROR(INDEX(Maestro!$M$2:$M$999,MATCH(ROWS($A$4:A291),Maestro!$O$2:$O$999,0)),"")</f>
        <v/>
      </c>
    </row>
    <row r="292" spans="1:11" ht="20" customHeight="1">
      <c r="A292" s="2" t="str">
        <f>IFERROR(INDEX(Maestro!$A$2:$A$999,MATCH(ROWS($A$4:A292),Maestro!$O$2:$O$999,0)),"")</f>
        <v/>
      </c>
      <c r="B292" s="2" t="str">
        <f>IFERROR(INDEX(Maestro!$B$2:$B$999,MATCH(ROWS($A$4:A292),Maestro!$O$2:$O$999,0)),"")</f>
        <v/>
      </c>
      <c r="C292" s="2" t="str">
        <f>IFERROR(INDEX(Maestro!$C$2:$C$999,MATCH(ROWS($A$4:A292),Maestro!$O$2:$O$999,0)),"")</f>
        <v/>
      </c>
      <c r="D292" s="2" t="str">
        <f>IFERROR(INDEX(Maestro!$D$2:$D$999,MATCH(ROWS($A$4:A292),Maestro!$O$2:$O$999,0)),"")</f>
        <v/>
      </c>
      <c r="E292" s="2" t="str">
        <f>IFERROR(INDEX(Maestro!$E$2:$E$999,MATCH(ROWS($A$4:A292),Maestro!$O$2:$O$999,0)),"")</f>
        <v/>
      </c>
      <c r="F292" s="2" t="str">
        <f>IFERROR(INDEX(Maestro!$F$2:$F$999,MATCH(ROWS($A$4:A292),Maestro!$O$2:$O$999,0)),"")</f>
        <v/>
      </c>
      <c r="G292" s="2" t="str">
        <f>IFERROR(INDEX(Maestro!$G$2:$G$999,MATCH(ROWS($A$4:A292),Maestro!$O$2:$O$999,0)),"")</f>
        <v/>
      </c>
      <c r="H292" s="2" t="str">
        <f>IFERROR(INDEX(Maestro!$H$2:$H$999,MATCH(ROWS($A$4:A292),Maestro!$O$2:$O$999,0)),"")</f>
        <v/>
      </c>
      <c r="I292" s="2" t="str">
        <f>IFERROR(INDEX(Maestro!$I$2:$I$999,MATCH(ROWS($A$4:A292),Maestro!$O$2:$O$999,0)),"")</f>
        <v/>
      </c>
      <c r="J292" s="2" t="str">
        <f>IFERROR(INDEX(Maestro!$J$2:$J$999,MATCH(ROWS($A$4:A292),Maestro!$O$2:$O$999,0)),"")</f>
        <v/>
      </c>
      <c r="K292" s="2" t="str">
        <f>IFERROR(INDEX(Maestro!$M$2:$M$999,MATCH(ROWS($A$4:A292),Maestro!$O$2:$O$999,0)),"")</f>
        <v/>
      </c>
    </row>
    <row r="293" spans="1:11" ht="20" customHeight="1">
      <c r="A293" s="2" t="str">
        <f>IFERROR(INDEX(Maestro!$A$2:$A$999,MATCH(ROWS($A$4:A293),Maestro!$O$2:$O$999,0)),"")</f>
        <v/>
      </c>
      <c r="B293" s="2" t="str">
        <f>IFERROR(INDEX(Maestro!$B$2:$B$999,MATCH(ROWS($A$4:A293),Maestro!$O$2:$O$999,0)),"")</f>
        <v/>
      </c>
      <c r="C293" s="2" t="str">
        <f>IFERROR(INDEX(Maestro!$C$2:$C$999,MATCH(ROWS($A$4:A293),Maestro!$O$2:$O$999,0)),"")</f>
        <v/>
      </c>
      <c r="D293" s="2" t="str">
        <f>IFERROR(INDEX(Maestro!$D$2:$D$999,MATCH(ROWS($A$4:A293),Maestro!$O$2:$O$999,0)),"")</f>
        <v/>
      </c>
      <c r="E293" s="2" t="str">
        <f>IFERROR(INDEX(Maestro!$E$2:$E$999,MATCH(ROWS($A$4:A293),Maestro!$O$2:$O$999,0)),"")</f>
        <v/>
      </c>
      <c r="F293" s="2" t="str">
        <f>IFERROR(INDEX(Maestro!$F$2:$F$999,MATCH(ROWS($A$4:A293),Maestro!$O$2:$O$999,0)),"")</f>
        <v/>
      </c>
      <c r="G293" s="2" t="str">
        <f>IFERROR(INDEX(Maestro!$G$2:$G$999,MATCH(ROWS($A$4:A293),Maestro!$O$2:$O$999,0)),"")</f>
        <v/>
      </c>
      <c r="H293" s="2" t="str">
        <f>IFERROR(INDEX(Maestro!$H$2:$H$999,MATCH(ROWS($A$4:A293),Maestro!$O$2:$O$999,0)),"")</f>
        <v/>
      </c>
      <c r="I293" s="2" t="str">
        <f>IFERROR(INDEX(Maestro!$I$2:$I$999,MATCH(ROWS($A$4:A293),Maestro!$O$2:$O$999,0)),"")</f>
        <v/>
      </c>
      <c r="J293" s="2" t="str">
        <f>IFERROR(INDEX(Maestro!$J$2:$J$999,MATCH(ROWS($A$4:A293),Maestro!$O$2:$O$999,0)),"")</f>
        <v/>
      </c>
      <c r="K293" s="2" t="str">
        <f>IFERROR(INDEX(Maestro!$M$2:$M$999,MATCH(ROWS($A$4:A293),Maestro!$O$2:$O$999,0)),"")</f>
        <v/>
      </c>
    </row>
    <row r="294" spans="1:11" ht="20" customHeight="1">
      <c r="A294" s="2" t="str">
        <f>IFERROR(INDEX(Maestro!$A$2:$A$999,MATCH(ROWS($A$4:A294),Maestro!$O$2:$O$999,0)),"")</f>
        <v/>
      </c>
      <c r="B294" s="2" t="str">
        <f>IFERROR(INDEX(Maestro!$B$2:$B$999,MATCH(ROWS($A$4:A294),Maestro!$O$2:$O$999,0)),"")</f>
        <v/>
      </c>
      <c r="C294" s="2" t="str">
        <f>IFERROR(INDEX(Maestro!$C$2:$C$999,MATCH(ROWS($A$4:A294),Maestro!$O$2:$O$999,0)),"")</f>
        <v/>
      </c>
      <c r="D294" s="2" t="str">
        <f>IFERROR(INDEX(Maestro!$D$2:$D$999,MATCH(ROWS($A$4:A294),Maestro!$O$2:$O$999,0)),"")</f>
        <v/>
      </c>
      <c r="E294" s="2" t="str">
        <f>IFERROR(INDEX(Maestro!$E$2:$E$999,MATCH(ROWS($A$4:A294),Maestro!$O$2:$O$999,0)),"")</f>
        <v/>
      </c>
      <c r="F294" s="2" t="str">
        <f>IFERROR(INDEX(Maestro!$F$2:$F$999,MATCH(ROWS($A$4:A294),Maestro!$O$2:$O$999,0)),"")</f>
        <v/>
      </c>
      <c r="G294" s="2" t="str">
        <f>IFERROR(INDEX(Maestro!$G$2:$G$999,MATCH(ROWS($A$4:A294),Maestro!$O$2:$O$999,0)),"")</f>
        <v/>
      </c>
      <c r="H294" s="2" t="str">
        <f>IFERROR(INDEX(Maestro!$H$2:$H$999,MATCH(ROWS($A$4:A294),Maestro!$O$2:$O$999,0)),"")</f>
        <v/>
      </c>
      <c r="I294" s="2" t="str">
        <f>IFERROR(INDEX(Maestro!$I$2:$I$999,MATCH(ROWS($A$4:A294),Maestro!$O$2:$O$999,0)),"")</f>
        <v/>
      </c>
      <c r="J294" s="2" t="str">
        <f>IFERROR(INDEX(Maestro!$J$2:$J$999,MATCH(ROWS($A$4:A294),Maestro!$O$2:$O$999,0)),"")</f>
        <v/>
      </c>
      <c r="K294" s="2" t="str">
        <f>IFERROR(INDEX(Maestro!$M$2:$M$999,MATCH(ROWS($A$4:A294),Maestro!$O$2:$O$999,0)),"")</f>
        <v/>
      </c>
    </row>
    <row r="295" spans="1:11" ht="20" customHeight="1">
      <c r="A295" s="2" t="str">
        <f>IFERROR(INDEX(Maestro!$A$2:$A$999,MATCH(ROWS($A$4:A295),Maestro!$O$2:$O$999,0)),"")</f>
        <v/>
      </c>
      <c r="B295" s="2" t="str">
        <f>IFERROR(INDEX(Maestro!$B$2:$B$999,MATCH(ROWS($A$4:A295),Maestro!$O$2:$O$999,0)),"")</f>
        <v/>
      </c>
      <c r="C295" s="2" t="str">
        <f>IFERROR(INDEX(Maestro!$C$2:$C$999,MATCH(ROWS($A$4:A295),Maestro!$O$2:$O$999,0)),"")</f>
        <v/>
      </c>
      <c r="D295" s="2" t="str">
        <f>IFERROR(INDEX(Maestro!$D$2:$D$999,MATCH(ROWS($A$4:A295),Maestro!$O$2:$O$999,0)),"")</f>
        <v/>
      </c>
      <c r="E295" s="2" t="str">
        <f>IFERROR(INDEX(Maestro!$E$2:$E$999,MATCH(ROWS($A$4:A295),Maestro!$O$2:$O$999,0)),"")</f>
        <v/>
      </c>
      <c r="F295" s="2" t="str">
        <f>IFERROR(INDEX(Maestro!$F$2:$F$999,MATCH(ROWS($A$4:A295),Maestro!$O$2:$O$999,0)),"")</f>
        <v/>
      </c>
      <c r="G295" s="2" t="str">
        <f>IFERROR(INDEX(Maestro!$G$2:$G$999,MATCH(ROWS($A$4:A295),Maestro!$O$2:$O$999,0)),"")</f>
        <v/>
      </c>
      <c r="H295" s="2" t="str">
        <f>IFERROR(INDEX(Maestro!$H$2:$H$999,MATCH(ROWS($A$4:A295),Maestro!$O$2:$O$999,0)),"")</f>
        <v/>
      </c>
      <c r="I295" s="2" t="str">
        <f>IFERROR(INDEX(Maestro!$I$2:$I$999,MATCH(ROWS($A$4:A295),Maestro!$O$2:$O$999,0)),"")</f>
        <v/>
      </c>
      <c r="J295" s="2" t="str">
        <f>IFERROR(INDEX(Maestro!$J$2:$J$999,MATCH(ROWS($A$4:A295),Maestro!$O$2:$O$999,0)),"")</f>
        <v/>
      </c>
      <c r="K295" s="2" t="str">
        <f>IFERROR(INDEX(Maestro!$M$2:$M$999,MATCH(ROWS($A$4:A295),Maestro!$O$2:$O$999,0)),"")</f>
        <v/>
      </c>
    </row>
    <row r="296" spans="1:11" ht="20" customHeight="1">
      <c r="A296" s="2" t="str">
        <f>IFERROR(INDEX(Maestro!$A$2:$A$999,MATCH(ROWS($A$4:A296),Maestro!$O$2:$O$999,0)),"")</f>
        <v/>
      </c>
      <c r="B296" s="2" t="str">
        <f>IFERROR(INDEX(Maestro!$B$2:$B$999,MATCH(ROWS($A$4:A296),Maestro!$O$2:$O$999,0)),"")</f>
        <v/>
      </c>
      <c r="C296" s="2" t="str">
        <f>IFERROR(INDEX(Maestro!$C$2:$C$999,MATCH(ROWS($A$4:A296),Maestro!$O$2:$O$999,0)),"")</f>
        <v/>
      </c>
      <c r="D296" s="2" t="str">
        <f>IFERROR(INDEX(Maestro!$D$2:$D$999,MATCH(ROWS($A$4:A296),Maestro!$O$2:$O$999,0)),"")</f>
        <v/>
      </c>
      <c r="E296" s="2" t="str">
        <f>IFERROR(INDEX(Maestro!$E$2:$E$999,MATCH(ROWS($A$4:A296),Maestro!$O$2:$O$999,0)),"")</f>
        <v/>
      </c>
      <c r="F296" s="2" t="str">
        <f>IFERROR(INDEX(Maestro!$F$2:$F$999,MATCH(ROWS($A$4:A296),Maestro!$O$2:$O$999,0)),"")</f>
        <v/>
      </c>
      <c r="G296" s="2" t="str">
        <f>IFERROR(INDEX(Maestro!$G$2:$G$999,MATCH(ROWS($A$4:A296),Maestro!$O$2:$O$999,0)),"")</f>
        <v/>
      </c>
      <c r="H296" s="2" t="str">
        <f>IFERROR(INDEX(Maestro!$H$2:$H$999,MATCH(ROWS($A$4:A296),Maestro!$O$2:$O$999,0)),"")</f>
        <v/>
      </c>
      <c r="I296" s="2" t="str">
        <f>IFERROR(INDEX(Maestro!$I$2:$I$999,MATCH(ROWS($A$4:A296),Maestro!$O$2:$O$999,0)),"")</f>
        <v/>
      </c>
      <c r="J296" s="2" t="str">
        <f>IFERROR(INDEX(Maestro!$J$2:$J$999,MATCH(ROWS($A$4:A296),Maestro!$O$2:$O$999,0)),"")</f>
        <v/>
      </c>
      <c r="K296" s="2" t="str">
        <f>IFERROR(INDEX(Maestro!$M$2:$M$999,MATCH(ROWS($A$4:A296),Maestro!$O$2:$O$999,0)),"")</f>
        <v/>
      </c>
    </row>
    <row r="297" spans="1:11" ht="20" customHeight="1">
      <c r="A297" s="2" t="str">
        <f>IFERROR(INDEX(Maestro!$A$2:$A$999,MATCH(ROWS($A$4:A297),Maestro!$O$2:$O$999,0)),"")</f>
        <v/>
      </c>
      <c r="B297" s="2" t="str">
        <f>IFERROR(INDEX(Maestro!$B$2:$B$999,MATCH(ROWS($A$4:A297),Maestro!$O$2:$O$999,0)),"")</f>
        <v/>
      </c>
      <c r="C297" s="2" t="str">
        <f>IFERROR(INDEX(Maestro!$C$2:$C$999,MATCH(ROWS($A$4:A297),Maestro!$O$2:$O$999,0)),"")</f>
        <v/>
      </c>
      <c r="D297" s="2" t="str">
        <f>IFERROR(INDEX(Maestro!$D$2:$D$999,MATCH(ROWS($A$4:A297),Maestro!$O$2:$O$999,0)),"")</f>
        <v/>
      </c>
      <c r="E297" s="2" t="str">
        <f>IFERROR(INDEX(Maestro!$E$2:$E$999,MATCH(ROWS($A$4:A297),Maestro!$O$2:$O$999,0)),"")</f>
        <v/>
      </c>
      <c r="F297" s="2" t="str">
        <f>IFERROR(INDEX(Maestro!$F$2:$F$999,MATCH(ROWS($A$4:A297),Maestro!$O$2:$O$999,0)),"")</f>
        <v/>
      </c>
      <c r="G297" s="2" t="str">
        <f>IFERROR(INDEX(Maestro!$G$2:$G$999,MATCH(ROWS($A$4:A297),Maestro!$O$2:$O$999,0)),"")</f>
        <v/>
      </c>
      <c r="H297" s="2" t="str">
        <f>IFERROR(INDEX(Maestro!$H$2:$H$999,MATCH(ROWS($A$4:A297),Maestro!$O$2:$O$999,0)),"")</f>
        <v/>
      </c>
      <c r="I297" s="2" t="str">
        <f>IFERROR(INDEX(Maestro!$I$2:$I$999,MATCH(ROWS($A$4:A297),Maestro!$O$2:$O$999,0)),"")</f>
        <v/>
      </c>
      <c r="J297" s="2" t="str">
        <f>IFERROR(INDEX(Maestro!$J$2:$J$999,MATCH(ROWS($A$4:A297),Maestro!$O$2:$O$999,0)),"")</f>
        <v/>
      </c>
      <c r="K297" s="2" t="str">
        <f>IFERROR(INDEX(Maestro!$M$2:$M$999,MATCH(ROWS($A$4:A297),Maestro!$O$2:$O$999,0)),"")</f>
        <v/>
      </c>
    </row>
    <row r="298" spans="1:11" ht="20" customHeight="1">
      <c r="A298" s="2" t="str">
        <f>IFERROR(INDEX(Maestro!$A$2:$A$999,MATCH(ROWS($A$4:A298),Maestro!$O$2:$O$999,0)),"")</f>
        <v/>
      </c>
      <c r="B298" s="2" t="str">
        <f>IFERROR(INDEX(Maestro!$B$2:$B$999,MATCH(ROWS($A$4:A298),Maestro!$O$2:$O$999,0)),"")</f>
        <v/>
      </c>
      <c r="C298" s="2" t="str">
        <f>IFERROR(INDEX(Maestro!$C$2:$C$999,MATCH(ROWS($A$4:A298),Maestro!$O$2:$O$999,0)),"")</f>
        <v/>
      </c>
      <c r="D298" s="2" t="str">
        <f>IFERROR(INDEX(Maestro!$D$2:$D$999,MATCH(ROWS($A$4:A298),Maestro!$O$2:$O$999,0)),"")</f>
        <v/>
      </c>
      <c r="E298" s="2" t="str">
        <f>IFERROR(INDEX(Maestro!$E$2:$E$999,MATCH(ROWS($A$4:A298),Maestro!$O$2:$O$999,0)),"")</f>
        <v/>
      </c>
      <c r="F298" s="2" t="str">
        <f>IFERROR(INDEX(Maestro!$F$2:$F$999,MATCH(ROWS($A$4:A298),Maestro!$O$2:$O$999,0)),"")</f>
        <v/>
      </c>
      <c r="G298" s="2" t="str">
        <f>IFERROR(INDEX(Maestro!$G$2:$G$999,MATCH(ROWS($A$4:A298),Maestro!$O$2:$O$999,0)),"")</f>
        <v/>
      </c>
      <c r="H298" s="2" t="str">
        <f>IFERROR(INDEX(Maestro!$H$2:$H$999,MATCH(ROWS($A$4:A298),Maestro!$O$2:$O$999,0)),"")</f>
        <v/>
      </c>
      <c r="I298" s="2" t="str">
        <f>IFERROR(INDEX(Maestro!$I$2:$I$999,MATCH(ROWS($A$4:A298),Maestro!$O$2:$O$999,0)),"")</f>
        <v/>
      </c>
      <c r="J298" s="2" t="str">
        <f>IFERROR(INDEX(Maestro!$J$2:$J$999,MATCH(ROWS($A$4:A298),Maestro!$O$2:$O$999,0)),"")</f>
        <v/>
      </c>
      <c r="K298" s="2" t="str">
        <f>IFERROR(INDEX(Maestro!$M$2:$M$999,MATCH(ROWS($A$4:A298),Maestro!$O$2:$O$999,0)),"")</f>
        <v/>
      </c>
    </row>
    <row r="299" spans="1:11" ht="20" customHeight="1">
      <c r="A299" s="2" t="str">
        <f>IFERROR(INDEX(Maestro!$A$2:$A$999,MATCH(ROWS($A$4:A299),Maestro!$O$2:$O$999,0)),"")</f>
        <v/>
      </c>
      <c r="B299" s="2" t="str">
        <f>IFERROR(INDEX(Maestro!$B$2:$B$999,MATCH(ROWS($A$4:A299),Maestro!$O$2:$O$999,0)),"")</f>
        <v/>
      </c>
      <c r="C299" s="2" t="str">
        <f>IFERROR(INDEX(Maestro!$C$2:$C$999,MATCH(ROWS($A$4:A299),Maestro!$O$2:$O$999,0)),"")</f>
        <v/>
      </c>
      <c r="D299" s="2" t="str">
        <f>IFERROR(INDEX(Maestro!$D$2:$D$999,MATCH(ROWS($A$4:A299),Maestro!$O$2:$O$999,0)),"")</f>
        <v/>
      </c>
      <c r="E299" s="2" t="str">
        <f>IFERROR(INDEX(Maestro!$E$2:$E$999,MATCH(ROWS($A$4:A299),Maestro!$O$2:$O$999,0)),"")</f>
        <v/>
      </c>
      <c r="F299" s="2" t="str">
        <f>IFERROR(INDEX(Maestro!$F$2:$F$999,MATCH(ROWS($A$4:A299),Maestro!$O$2:$O$999,0)),"")</f>
        <v/>
      </c>
      <c r="G299" s="2" t="str">
        <f>IFERROR(INDEX(Maestro!$G$2:$G$999,MATCH(ROWS($A$4:A299),Maestro!$O$2:$O$999,0)),"")</f>
        <v/>
      </c>
      <c r="H299" s="2" t="str">
        <f>IFERROR(INDEX(Maestro!$H$2:$H$999,MATCH(ROWS($A$4:A299),Maestro!$O$2:$O$999,0)),"")</f>
        <v/>
      </c>
      <c r="I299" s="2" t="str">
        <f>IFERROR(INDEX(Maestro!$I$2:$I$999,MATCH(ROWS($A$4:A299),Maestro!$O$2:$O$999,0)),"")</f>
        <v/>
      </c>
      <c r="J299" s="2" t="str">
        <f>IFERROR(INDEX(Maestro!$J$2:$J$999,MATCH(ROWS($A$4:A299),Maestro!$O$2:$O$999,0)),"")</f>
        <v/>
      </c>
      <c r="K299" s="2" t="str">
        <f>IFERROR(INDEX(Maestro!$M$2:$M$999,MATCH(ROWS($A$4:A299),Maestro!$O$2:$O$999,0)),"")</f>
        <v/>
      </c>
    </row>
    <row r="300" spans="1:11" ht="20" customHeight="1">
      <c r="A300" s="2" t="str">
        <f>IFERROR(INDEX(Maestro!$A$2:$A$999,MATCH(ROWS($A$4:A300),Maestro!$O$2:$O$999,0)),"")</f>
        <v/>
      </c>
      <c r="B300" s="2" t="str">
        <f>IFERROR(INDEX(Maestro!$B$2:$B$999,MATCH(ROWS($A$4:A300),Maestro!$O$2:$O$999,0)),"")</f>
        <v/>
      </c>
      <c r="C300" s="2" t="str">
        <f>IFERROR(INDEX(Maestro!$C$2:$C$999,MATCH(ROWS($A$4:A300),Maestro!$O$2:$O$999,0)),"")</f>
        <v/>
      </c>
      <c r="D300" s="2" t="str">
        <f>IFERROR(INDEX(Maestro!$D$2:$D$999,MATCH(ROWS($A$4:A300),Maestro!$O$2:$O$999,0)),"")</f>
        <v/>
      </c>
      <c r="E300" s="2" t="str">
        <f>IFERROR(INDEX(Maestro!$E$2:$E$999,MATCH(ROWS($A$4:A300),Maestro!$O$2:$O$999,0)),"")</f>
        <v/>
      </c>
      <c r="F300" s="2" t="str">
        <f>IFERROR(INDEX(Maestro!$F$2:$F$999,MATCH(ROWS($A$4:A300),Maestro!$O$2:$O$999,0)),"")</f>
        <v/>
      </c>
      <c r="G300" s="2" t="str">
        <f>IFERROR(INDEX(Maestro!$G$2:$G$999,MATCH(ROWS($A$4:A300),Maestro!$O$2:$O$999,0)),"")</f>
        <v/>
      </c>
      <c r="H300" s="2" t="str">
        <f>IFERROR(INDEX(Maestro!$H$2:$H$999,MATCH(ROWS($A$4:A300),Maestro!$O$2:$O$999,0)),"")</f>
        <v/>
      </c>
      <c r="I300" s="2" t="str">
        <f>IFERROR(INDEX(Maestro!$I$2:$I$999,MATCH(ROWS($A$4:A300),Maestro!$O$2:$O$999,0)),"")</f>
        <v/>
      </c>
      <c r="J300" s="2" t="str">
        <f>IFERROR(INDEX(Maestro!$J$2:$J$999,MATCH(ROWS($A$4:A300),Maestro!$O$2:$O$999,0)),"")</f>
        <v/>
      </c>
      <c r="K300" s="2" t="str">
        <f>IFERROR(INDEX(Maestro!$M$2:$M$999,MATCH(ROWS($A$4:A300),Maestro!$O$2:$O$999,0)),"")</f>
        <v/>
      </c>
    </row>
    <row r="301" spans="1:11" ht="20" customHeight="1">
      <c r="A301" s="2" t="str">
        <f>IFERROR(INDEX(Maestro!$A$2:$A$999,MATCH(ROWS($A$4:A301),Maestro!$O$2:$O$999,0)),"")</f>
        <v/>
      </c>
      <c r="B301" s="2" t="str">
        <f>IFERROR(INDEX(Maestro!$B$2:$B$999,MATCH(ROWS($A$4:A301),Maestro!$O$2:$O$999,0)),"")</f>
        <v/>
      </c>
      <c r="C301" s="2" t="str">
        <f>IFERROR(INDEX(Maestro!$C$2:$C$999,MATCH(ROWS($A$4:A301),Maestro!$O$2:$O$999,0)),"")</f>
        <v/>
      </c>
      <c r="D301" s="2" t="str">
        <f>IFERROR(INDEX(Maestro!$D$2:$D$999,MATCH(ROWS($A$4:A301),Maestro!$O$2:$O$999,0)),"")</f>
        <v/>
      </c>
      <c r="E301" s="2" t="str">
        <f>IFERROR(INDEX(Maestro!$E$2:$E$999,MATCH(ROWS($A$4:A301),Maestro!$O$2:$O$999,0)),"")</f>
        <v/>
      </c>
      <c r="F301" s="2" t="str">
        <f>IFERROR(INDEX(Maestro!$F$2:$F$999,MATCH(ROWS($A$4:A301),Maestro!$O$2:$O$999,0)),"")</f>
        <v/>
      </c>
      <c r="G301" s="2" t="str">
        <f>IFERROR(INDEX(Maestro!$G$2:$G$999,MATCH(ROWS($A$4:A301),Maestro!$O$2:$O$999,0)),"")</f>
        <v/>
      </c>
      <c r="H301" s="2" t="str">
        <f>IFERROR(INDEX(Maestro!$H$2:$H$999,MATCH(ROWS($A$4:A301),Maestro!$O$2:$O$999,0)),"")</f>
        <v/>
      </c>
      <c r="I301" s="2" t="str">
        <f>IFERROR(INDEX(Maestro!$I$2:$I$999,MATCH(ROWS($A$4:A301),Maestro!$O$2:$O$999,0)),"")</f>
        <v/>
      </c>
      <c r="J301" s="2" t="str">
        <f>IFERROR(INDEX(Maestro!$J$2:$J$999,MATCH(ROWS($A$4:A301),Maestro!$O$2:$O$999,0)),"")</f>
        <v/>
      </c>
      <c r="K301" s="2" t="str">
        <f>IFERROR(INDEX(Maestro!$M$2:$M$999,MATCH(ROWS($A$4:A301),Maestro!$O$2:$O$999,0)),"")</f>
        <v/>
      </c>
    </row>
    <row r="302" spans="1:11" ht="20" customHeight="1">
      <c r="A302" s="2" t="str">
        <f>IFERROR(INDEX(Maestro!$A$2:$A$999,MATCH(ROWS($A$4:A302),Maestro!$O$2:$O$999,0)),"")</f>
        <v/>
      </c>
      <c r="B302" s="2" t="str">
        <f>IFERROR(INDEX(Maestro!$B$2:$B$999,MATCH(ROWS($A$4:A302),Maestro!$O$2:$O$999,0)),"")</f>
        <v/>
      </c>
      <c r="C302" s="2" t="str">
        <f>IFERROR(INDEX(Maestro!$C$2:$C$999,MATCH(ROWS($A$4:A302),Maestro!$O$2:$O$999,0)),"")</f>
        <v/>
      </c>
      <c r="D302" s="2" t="str">
        <f>IFERROR(INDEX(Maestro!$D$2:$D$999,MATCH(ROWS($A$4:A302),Maestro!$O$2:$O$999,0)),"")</f>
        <v/>
      </c>
      <c r="E302" s="2" t="str">
        <f>IFERROR(INDEX(Maestro!$E$2:$E$999,MATCH(ROWS($A$4:A302),Maestro!$O$2:$O$999,0)),"")</f>
        <v/>
      </c>
      <c r="F302" s="2" t="str">
        <f>IFERROR(INDEX(Maestro!$F$2:$F$999,MATCH(ROWS($A$4:A302),Maestro!$O$2:$O$999,0)),"")</f>
        <v/>
      </c>
      <c r="G302" s="2" t="str">
        <f>IFERROR(INDEX(Maestro!$G$2:$G$999,MATCH(ROWS($A$4:A302),Maestro!$O$2:$O$999,0)),"")</f>
        <v/>
      </c>
      <c r="H302" s="2" t="str">
        <f>IFERROR(INDEX(Maestro!$H$2:$H$999,MATCH(ROWS($A$4:A302),Maestro!$O$2:$O$999,0)),"")</f>
        <v/>
      </c>
      <c r="I302" s="2" t="str">
        <f>IFERROR(INDEX(Maestro!$I$2:$I$999,MATCH(ROWS($A$4:A302),Maestro!$O$2:$O$999,0)),"")</f>
        <v/>
      </c>
      <c r="J302" s="2" t="str">
        <f>IFERROR(INDEX(Maestro!$J$2:$J$999,MATCH(ROWS($A$4:A302),Maestro!$O$2:$O$999,0)),"")</f>
        <v/>
      </c>
      <c r="K302" s="2" t="str">
        <f>IFERROR(INDEX(Maestro!$M$2:$M$999,MATCH(ROWS($A$4:A302),Maestro!$O$2:$O$999,0)),"")</f>
        <v/>
      </c>
    </row>
    <row r="303" spans="1:11" ht="20" customHeight="1">
      <c r="A303" s="2" t="str">
        <f>IFERROR(INDEX(Maestro!$A$2:$A$999,MATCH(ROWS($A$4:A303),Maestro!$O$2:$O$999,0)),"")</f>
        <v/>
      </c>
      <c r="B303" s="2" t="str">
        <f>IFERROR(INDEX(Maestro!$B$2:$B$999,MATCH(ROWS($A$4:A303),Maestro!$O$2:$O$999,0)),"")</f>
        <v/>
      </c>
      <c r="C303" s="2" t="str">
        <f>IFERROR(INDEX(Maestro!$C$2:$C$999,MATCH(ROWS($A$4:A303),Maestro!$O$2:$O$999,0)),"")</f>
        <v/>
      </c>
      <c r="D303" s="2" t="str">
        <f>IFERROR(INDEX(Maestro!$D$2:$D$999,MATCH(ROWS($A$4:A303),Maestro!$O$2:$O$999,0)),"")</f>
        <v/>
      </c>
      <c r="E303" s="2" t="str">
        <f>IFERROR(INDEX(Maestro!$E$2:$E$999,MATCH(ROWS($A$4:A303),Maestro!$O$2:$O$999,0)),"")</f>
        <v/>
      </c>
      <c r="F303" s="2" t="str">
        <f>IFERROR(INDEX(Maestro!$F$2:$F$999,MATCH(ROWS($A$4:A303),Maestro!$O$2:$O$999,0)),"")</f>
        <v/>
      </c>
      <c r="G303" s="2" t="str">
        <f>IFERROR(INDEX(Maestro!$G$2:$G$999,MATCH(ROWS($A$4:A303),Maestro!$O$2:$O$999,0)),"")</f>
        <v/>
      </c>
      <c r="H303" s="2" t="str">
        <f>IFERROR(INDEX(Maestro!$H$2:$H$999,MATCH(ROWS($A$4:A303),Maestro!$O$2:$O$999,0)),"")</f>
        <v/>
      </c>
      <c r="I303" s="2" t="str">
        <f>IFERROR(INDEX(Maestro!$I$2:$I$999,MATCH(ROWS($A$4:A303),Maestro!$O$2:$O$999,0)),"")</f>
        <v/>
      </c>
      <c r="J303" s="2" t="str">
        <f>IFERROR(INDEX(Maestro!$J$2:$J$999,MATCH(ROWS($A$4:A303),Maestro!$O$2:$O$999,0)),"")</f>
        <v/>
      </c>
      <c r="K303" s="2" t="str">
        <f>IFERROR(INDEX(Maestro!$M$2:$M$999,MATCH(ROWS($A$4:A303),Maestro!$O$2:$O$999,0)),"")</f>
        <v/>
      </c>
    </row>
    <row r="304" spans="1:11" ht="20" customHeight="1">
      <c r="A304" s="2" t="str">
        <f>IFERROR(INDEX(Maestro!$A$2:$A$999,MATCH(ROWS($A$4:A304),Maestro!$O$2:$O$999,0)),"")</f>
        <v/>
      </c>
      <c r="B304" s="2" t="str">
        <f>IFERROR(INDEX(Maestro!$B$2:$B$999,MATCH(ROWS($A$4:A304),Maestro!$O$2:$O$999,0)),"")</f>
        <v/>
      </c>
      <c r="C304" s="2" t="str">
        <f>IFERROR(INDEX(Maestro!$C$2:$C$999,MATCH(ROWS($A$4:A304),Maestro!$O$2:$O$999,0)),"")</f>
        <v/>
      </c>
      <c r="D304" s="2" t="str">
        <f>IFERROR(INDEX(Maestro!$D$2:$D$999,MATCH(ROWS($A$4:A304),Maestro!$O$2:$O$999,0)),"")</f>
        <v/>
      </c>
      <c r="E304" s="2" t="str">
        <f>IFERROR(INDEX(Maestro!$E$2:$E$999,MATCH(ROWS($A$4:A304),Maestro!$O$2:$O$999,0)),"")</f>
        <v/>
      </c>
      <c r="F304" s="2" t="str">
        <f>IFERROR(INDEX(Maestro!$F$2:$F$999,MATCH(ROWS($A$4:A304),Maestro!$O$2:$O$999,0)),"")</f>
        <v/>
      </c>
      <c r="G304" s="2" t="str">
        <f>IFERROR(INDEX(Maestro!$G$2:$G$999,MATCH(ROWS($A$4:A304),Maestro!$O$2:$O$999,0)),"")</f>
        <v/>
      </c>
      <c r="H304" s="2" t="str">
        <f>IFERROR(INDEX(Maestro!$H$2:$H$999,MATCH(ROWS($A$4:A304),Maestro!$O$2:$O$999,0)),"")</f>
        <v/>
      </c>
      <c r="I304" s="2" t="str">
        <f>IFERROR(INDEX(Maestro!$I$2:$I$999,MATCH(ROWS($A$4:A304),Maestro!$O$2:$O$999,0)),"")</f>
        <v/>
      </c>
      <c r="J304" s="2" t="str">
        <f>IFERROR(INDEX(Maestro!$J$2:$J$999,MATCH(ROWS($A$4:A304),Maestro!$O$2:$O$999,0)),"")</f>
        <v/>
      </c>
      <c r="K304" s="2" t="str">
        <f>IFERROR(INDEX(Maestro!$M$2:$M$999,MATCH(ROWS($A$4:A304),Maestro!$O$2:$O$999,0)),"")</f>
        <v/>
      </c>
    </row>
    <row r="305" spans="1:11" ht="20" customHeight="1">
      <c r="A305" s="2" t="str">
        <f>IFERROR(INDEX(Maestro!$A$2:$A$999,MATCH(ROWS($A$4:A305),Maestro!$O$2:$O$999,0)),"")</f>
        <v/>
      </c>
      <c r="B305" s="2" t="str">
        <f>IFERROR(INDEX(Maestro!$B$2:$B$999,MATCH(ROWS($A$4:A305),Maestro!$O$2:$O$999,0)),"")</f>
        <v/>
      </c>
      <c r="C305" s="2" t="str">
        <f>IFERROR(INDEX(Maestro!$C$2:$C$999,MATCH(ROWS($A$4:A305),Maestro!$O$2:$O$999,0)),"")</f>
        <v/>
      </c>
      <c r="D305" s="2" t="str">
        <f>IFERROR(INDEX(Maestro!$D$2:$D$999,MATCH(ROWS($A$4:A305),Maestro!$O$2:$O$999,0)),"")</f>
        <v/>
      </c>
      <c r="E305" s="2" t="str">
        <f>IFERROR(INDEX(Maestro!$E$2:$E$999,MATCH(ROWS($A$4:A305),Maestro!$O$2:$O$999,0)),"")</f>
        <v/>
      </c>
      <c r="F305" s="2" t="str">
        <f>IFERROR(INDEX(Maestro!$F$2:$F$999,MATCH(ROWS($A$4:A305),Maestro!$O$2:$O$999,0)),"")</f>
        <v/>
      </c>
      <c r="G305" s="2" t="str">
        <f>IFERROR(INDEX(Maestro!$G$2:$G$999,MATCH(ROWS($A$4:A305),Maestro!$O$2:$O$999,0)),"")</f>
        <v/>
      </c>
      <c r="H305" s="2" t="str">
        <f>IFERROR(INDEX(Maestro!$H$2:$H$999,MATCH(ROWS($A$4:A305),Maestro!$O$2:$O$999,0)),"")</f>
        <v/>
      </c>
      <c r="I305" s="2" t="str">
        <f>IFERROR(INDEX(Maestro!$I$2:$I$999,MATCH(ROWS($A$4:A305),Maestro!$O$2:$O$999,0)),"")</f>
        <v/>
      </c>
      <c r="J305" s="2" t="str">
        <f>IFERROR(INDEX(Maestro!$J$2:$J$999,MATCH(ROWS($A$4:A305),Maestro!$O$2:$O$999,0)),"")</f>
        <v/>
      </c>
      <c r="K305" s="2" t="str">
        <f>IFERROR(INDEX(Maestro!$M$2:$M$999,MATCH(ROWS($A$4:A305),Maestro!$O$2:$O$999,0)),"")</f>
        <v/>
      </c>
    </row>
    <row r="306" spans="1:11" ht="20" customHeight="1">
      <c r="A306" s="2" t="str">
        <f>IFERROR(INDEX(Maestro!$A$2:$A$999,MATCH(ROWS($A$4:A306),Maestro!$O$2:$O$999,0)),"")</f>
        <v/>
      </c>
      <c r="B306" s="2" t="str">
        <f>IFERROR(INDEX(Maestro!$B$2:$B$999,MATCH(ROWS($A$4:A306),Maestro!$O$2:$O$999,0)),"")</f>
        <v/>
      </c>
      <c r="C306" s="2" t="str">
        <f>IFERROR(INDEX(Maestro!$C$2:$C$999,MATCH(ROWS($A$4:A306),Maestro!$O$2:$O$999,0)),"")</f>
        <v/>
      </c>
      <c r="D306" s="2" t="str">
        <f>IFERROR(INDEX(Maestro!$D$2:$D$999,MATCH(ROWS($A$4:A306),Maestro!$O$2:$O$999,0)),"")</f>
        <v/>
      </c>
      <c r="E306" s="2" t="str">
        <f>IFERROR(INDEX(Maestro!$E$2:$E$999,MATCH(ROWS($A$4:A306),Maestro!$O$2:$O$999,0)),"")</f>
        <v/>
      </c>
      <c r="F306" s="2" t="str">
        <f>IFERROR(INDEX(Maestro!$F$2:$F$999,MATCH(ROWS($A$4:A306),Maestro!$O$2:$O$999,0)),"")</f>
        <v/>
      </c>
      <c r="G306" s="2" t="str">
        <f>IFERROR(INDEX(Maestro!$G$2:$G$999,MATCH(ROWS($A$4:A306),Maestro!$O$2:$O$999,0)),"")</f>
        <v/>
      </c>
      <c r="H306" s="2" t="str">
        <f>IFERROR(INDEX(Maestro!$H$2:$H$999,MATCH(ROWS($A$4:A306),Maestro!$O$2:$O$999,0)),"")</f>
        <v/>
      </c>
      <c r="I306" s="2" t="str">
        <f>IFERROR(INDEX(Maestro!$I$2:$I$999,MATCH(ROWS($A$4:A306),Maestro!$O$2:$O$999,0)),"")</f>
        <v/>
      </c>
      <c r="J306" s="2" t="str">
        <f>IFERROR(INDEX(Maestro!$J$2:$J$999,MATCH(ROWS($A$4:A306),Maestro!$O$2:$O$999,0)),"")</f>
        <v/>
      </c>
      <c r="K306" s="2" t="str">
        <f>IFERROR(INDEX(Maestro!$M$2:$M$999,MATCH(ROWS($A$4:A306),Maestro!$O$2:$O$999,0)),"")</f>
        <v/>
      </c>
    </row>
    <row r="307" spans="1:11" ht="20" customHeight="1">
      <c r="A307" s="2" t="str">
        <f>IFERROR(INDEX(Maestro!$A$2:$A$999,MATCH(ROWS($A$4:A307),Maestro!$O$2:$O$999,0)),"")</f>
        <v/>
      </c>
      <c r="B307" s="2" t="str">
        <f>IFERROR(INDEX(Maestro!$B$2:$B$999,MATCH(ROWS($A$4:A307),Maestro!$O$2:$O$999,0)),"")</f>
        <v/>
      </c>
      <c r="C307" s="2" t="str">
        <f>IFERROR(INDEX(Maestro!$C$2:$C$999,MATCH(ROWS($A$4:A307),Maestro!$O$2:$O$999,0)),"")</f>
        <v/>
      </c>
      <c r="D307" s="2" t="str">
        <f>IFERROR(INDEX(Maestro!$D$2:$D$999,MATCH(ROWS($A$4:A307),Maestro!$O$2:$O$999,0)),"")</f>
        <v/>
      </c>
      <c r="E307" s="2" t="str">
        <f>IFERROR(INDEX(Maestro!$E$2:$E$999,MATCH(ROWS($A$4:A307),Maestro!$O$2:$O$999,0)),"")</f>
        <v/>
      </c>
      <c r="F307" s="2" t="str">
        <f>IFERROR(INDEX(Maestro!$F$2:$F$999,MATCH(ROWS($A$4:A307),Maestro!$O$2:$O$999,0)),"")</f>
        <v/>
      </c>
      <c r="G307" s="2" t="str">
        <f>IFERROR(INDEX(Maestro!$G$2:$G$999,MATCH(ROWS($A$4:A307),Maestro!$O$2:$O$999,0)),"")</f>
        <v/>
      </c>
      <c r="H307" s="2" t="str">
        <f>IFERROR(INDEX(Maestro!$H$2:$H$999,MATCH(ROWS($A$4:A307),Maestro!$O$2:$O$999,0)),"")</f>
        <v/>
      </c>
      <c r="I307" s="2" t="str">
        <f>IFERROR(INDEX(Maestro!$I$2:$I$999,MATCH(ROWS($A$4:A307),Maestro!$O$2:$O$999,0)),"")</f>
        <v/>
      </c>
      <c r="J307" s="2" t="str">
        <f>IFERROR(INDEX(Maestro!$J$2:$J$999,MATCH(ROWS($A$4:A307),Maestro!$O$2:$O$999,0)),"")</f>
        <v/>
      </c>
      <c r="K307" s="2" t="str">
        <f>IFERROR(INDEX(Maestro!$M$2:$M$999,MATCH(ROWS($A$4:A307),Maestro!$O$2:$O$999,0)),"")</f>
        <v/>
      </c>
    </row>
    <row r="308" spans="1:11" ht="20" customHeight="1">
      <c r="A308" s="2" t="str">
        <f>IFERROR(INDEX(Maestro!$A$2:$A$999,MATCH(ROWS($A$4:A308),Maestro!$O$2:$O$999,0)),"")</f>
        <v/>
      </c>
      <c r="B308" s="2" t="str">
        <f>IFERROR(INDEX(Maestro!$B$2:$B$999,MATCH(ROWS($A$4:A308),Maestro!$O$2:$O$999,0)),"")</f>
        <v/>
      </c>
      <c r="C308" s="2" t="str">
        <f>IFERROR(INDEX(Maestro!$C$2:$C$999,MATCH(ROWS($A$4:A308),Maestro!$O$2:$O$999,0)),"")</f>
        <v/>
      </c>
      <c r="D308" s="2" t="str">
        <f>IFERROR(INDEX(Maestro!$D$2:$D$999,MATCH(ROWS($A$4:A308),Maestro!$O$2:$O$999,0)),"")</f>
        <v/>
      </c>
      <c r="E308" s="2" t="str">
        <f>IFERROR(INDEX(Maestro!$E$2:$E$999,MATCH(ROWS($A$4:A308),Maestro!$O$2:$O$999,0)),"")</f>
        <v/>
      </c>
      <c r="F308" s="2" t="str">
        <f>IFERROR(INDEX(Maestro!$F$2:$F$999,MATCH(ROWS($A$4:A308),Maestro!$O$2:$O$999,0)),"")</f>
        <v/>
      </c>
      <c r="G308" s="2" t="str">
        <f>IFERROR(INDEX(Maestro!$G$2:$G$999,MATCH(ROWS($A$4:A308),Maestro!$O$2:$O$999,0)),"")</f>
        <v/>
      </c>
      <c r="H308" s="2" t="str">
        <f>IFERROR(INDEX(Maestro!$H$2:$H$999,MATCH(ROWS($A$4:A308),Maestro!$O$2:$O$999,0)),"")</f>
        <v/>
      </c>
      <c r="I308" s="2" t="str">
        <f>IFERROR(INDEX(Maestro!$I$2:$I$999,MATCH(ROWS($A$4:A308),Maestro!$O$2:$O$999,0)),"")</f>
        <v/>
      </c>
      <c r="J308" s="2" t="str">
        <f>IFERROR(INDEX(Maestro!$J$2:$J$999,MATCH(ROWS($A$4:A308),Maestro!$O$2:$O$999,0)),"")</f>
        <v/>
      </c>
      <c r="K308" s="2" t="str">
        <f>IFERROR(INDEX(Maestro!$M$2:$M$999,MATCH(ROWS($A$4:A308),Maestro!$O$2:$O$999,0)),"")</f>
        <v/>
      </c>
    </row>
    <row r="309" spans="1:11" ht="20" customHeight="1">
      <c r="A309" s="2" t="str">
        <f>IFERROR(INDEX(Maestro!$A$2:$A$999,MATCH(ROWS($A$4:A309),Maestro!$O$2:$O$999,0)),"")</f>
        <v/>
      </c>
      <c r="B309" s="2" t="str">
        <f>IFERROR(INDEX(Maestro!$B$2:$B$999,MATCH(ROWS($A$4:A309),Maestro!$O$2:$O$999,0)),"")</f>
        <v/>
      </c>
      <c r="C309" s="2" t="str">
        <f>IFERROR(INDEX(Maestro!$C$2:$C$999,MATCH(ROWS($A$4:A309),Maestro!$O$2:$O$999,0)),"")</f>
        <v/>
      </c>
      <c r="D309" s="2" t="str">
        <f>IFERROR(INDEX(Maestro!$D$2:$D$999,MATCH(ROWS($A$4:A309),Maestro!$O$2:$O$999,0)),"")</f>
        <v/>
      </c>
      <c r="E309" s="2" t="str">
        <f>IFERROR(INDEX(Maestro!$E$2:$E$999,MATCH(ROWS($A$4:A309),Maestro!$O$2:$O$999,0)),"")</f>
        <v/>
      </c>
      <c r="F309" s="2" t="str">
        <f>IFERROR(INDEX(Maestro!$F$2:$F$999,MATCH(ROWS($A$4:A309),Maestro!$O$2:$O$999,0)),"")</f>
        <v/>
      </c>
      <c r="G309" s="2" t="str">
        <f>IFERROR(INDEX(Maestro!$G$2:$G$999,MATCH(ROWS($A$4:A309),Maestro!$O$2:$O$999,0)),"")</f>
        <v/>
      </c>
      <c r="H309" s="2" t="str">
        <f>IFERROR(INDEX(Maestro!$H$2:$H$999,MATCH(ROWS($A$4:A309),Maestro!$O$2:$O$999,0)),"")</f>
        <v/>
      </c>
      <c r="I309" s="2" t="str">
        <f>IFERROR(INDEX(Maestro!$I$2:$I$999,MATCH(ROWS($A$4:A309),Maestro!$O$2:$O$999,0)),"")</f>
        <v/>
      </c>
      <c r="J309" s="2" t="str">
        <f>IFERROR(INDEX(Maestro!$J$2:$J$999,MATCH(ROWS($A$4:A309),Maestro!$O$2:$O$999,0)),"")</f>
        <v/>
      </c>
      <c r="K309" s="2" t="str">
        <f>IFERROR(INDEX(Maestro!$M$2:$M$999,MATCH(ROWS($A$4:A309),Maestro!$O$2:$O$999,0)),"")</f>
        <v/>
      </c>
    </row>
    <row r="310" spans="1:11" ht="20" customHeight="1">
      <c r="A310" s="2" t="str">
        <f>IFERROR(INDEX(Maestro!$A$2:$A$999,MATCH(ROWS($A$4:A310),Maestro!$O$2:$O$999,0)),"")</f>
        <v/>
      </c>
      <c r="B310" s="2" t="str">
        <f>IFERROR(INDEX(Maestro!$B$2:$B$999,MATCH(ROWS($A$4:A310),Maestro!$O$2:$O$999,0)),"")</f>
        <v/>
      </c>
      <c r="C310" s="2" t="str">
        <f>IFERROR(INDEX(Maestro!$C$2:$C$999,MATCH(ROWS($A$4:A310),Maestro!$O$2:$O$999,0)),"")</f>
        <v/>
      </c>
      <c r="D310" s="2" t="str">
        <f>IFERROR(INDEX(Maestro!$D$2:$D$999,MATCH(ROWS($A$4:A310),Maestro!$O$2:$O$999,0)),"")</f>
        <v/>
      </c>
      <c r="E310" s="2" t="str">
        <f>IFERROR(INDEX(Maestro!$E$2:$E$999,MATCH(ROWS($A$4:A310),Maestro!$O$2:$O$999,0)),"")</f>
        <v/>
      </c>
      <c r="F310" s="2" t="str">
        <f>IFERROR(INDEX(Maestro!$F$2:$F$999,MATCH(ROWS($A$4:A310),Maestro!$O$2:$O$999,0)),"")</f>
        <v/>
      </c>
      <c r="G310" s="2" t="str">
        <f>IFERROR(INDEX(Maestro!$G$2:$G$999,MATCH(ROWS($A$4:A310),Maestro!$O$2:$O$999,0)),"")</f>
        <v/>
      </c>
      <c r="H310" s="2" t="str">
        <f>IFERROR(INDEX(Maestro!$H$2:$H$999,MATCH(ROWS($A$4:A310),Maestro!$O$2:$O$999,0)),"")</f>
        <v/>
      </c>
      <c r="I310" s="2" t="str">
        <f>IFERROR(INDEX(Maestro!$I$2:$I$999,MATCH(ROWS($A$4:A310),Maestro!$O$2:$O$999,0)),"")</f>
        <v/>
      </c>
      <c r="J310" s="2" t="str">
        <f>IFERROR(INDEX(Maestro!$J$2:$J$999,MATCH(ROWS($A$4:A310),Maestro!$O$2:$O$999,0)),"")</f>
        <v/>
      </c>
      <c r="K310" s="2" t="str">
        <f>IFERROR(INDEX(Maestro!$M$2:$M$999,MATCH(ROWS($A$4:A310),Maestro!$O$2:$O$999,0)),"")</f>
        <v/>
      </c>
    </row>
    <row r="311" spans="1:11" ht="20" customHeight="1">
      <c r="A311" s="2" t="str">
        <f>IFERROR(INDEX(Maestro!$A$2:$A$999,MATCH(ROWS($A$4:A311),Maestro!$O$2:$O$999,0)),"")</f>
        <v/>
      </c>
      <c r="B311" s="2" t="str">
        <f>IFERROR(INDEX(Maestro!$B$2:$B$999,MATCH(ROWS($A$4:A311),Maestro!$O$2:$O$999,0)),"")</f>
        <v/>
      </c>
      <c r="C311" s="2" t="str">
        <f>IFERROR(INDEX(Maestro!$C$2:$C$999,MATCH(ROWS($A$4:A311),Maestro!$O$2:$O$999,0)),"")</f>
        <v/>
      </c>
      <c r="D311" s="2" t="str">
        <f>IFERROR(INDEX(Maestro!$D$2:$D$999,MATCH(ROWS($A$4:A311),Maestro!$O$2:$O$999,0)),"")</f>
        <v/>
      </c>
      <c r="E311" s="2" t="str">
        <f>IFERROR(INDEX(Maestro!$E$2:$E$999,MATCH(ROWS($A$4:A311),Maestro!$O$2:$O$999,0)),"")</f>
        <v/>
      </c>
      <c r="F311" s="2" t="str">
        <f>IFERROR(INDEX(Maestro!$F$2:$F$999,MATCH(ROWS($A$4:A311),Maestro!$O$2:$O$999,0)),"")</f>
        <v/>
      </c>
      <c r="G311" s="2" t="str">
        <f>IFERROR(INDEX(Maestro!$G$2:$G$999,MATCH(ROWS($A$4:A311),Maestro!$O$2:$O$999,0)),"")</f>
        <v/>
      </c>
      <c r="H311" s="2" t="str">
        <f>IFERROR(INDEX(Maestro!$H$2:$H$999,MATCH(ROWS($A$4:A311),Maestro!$O$2:$O$999,0)),"")</f>
        <v/>
      </c>
      <c r="I311" s="2" t="str">
        <f>IFERROR(INDEX(Maestro!$I$2:$I$999,MATCH(ROWS($A$4:A311),Maestro!$O$2:$O$999,0)),"")</f>
        <v/>
      </c>
      <c r="J311" s="2" t="str">
        <f>IFERROR(INDEX(Maestro!$J$2:$J$999,MATCH(ROWS($A$4:A311),Maestro!$O$2:$O$999,0)),"")</f>
        <v/>
      </c>
      <c r="K311" s="2" t="str">
        <f>IFERROR(INDEX(Maestro!$M$2:$M$999,MATCH(ROWS($A$4:A311),Maestro!$O$2:$O$999,0)),"")</f>
        <v/>
      </c>
    </row>
    <row r="312" spans="1:11" ht="20" customHeight="1">
      <c r="A312" s="2" t="str">
        <f>IFERROR(INDEX(Maestro!$A$2:$A$999,MATCH(ROWS($A$4:A312),Maestro!$O$2:$O$999,0)),"")</f>
        <v/>
      </c>
      <c r="B312" s="2" t="str">
        <f>IFERROR(INDEX(Maestro!$B$2:$B$999,MATCH(ROWS($A$4:A312),Maestro!$O$2:$O$999,0)),"")</f>
        <v/>
      </c>
      <c r="C312" s="2" t="str">
        <f>IFERROR(INDEX(Maestro!$C$2:$C$999,MATCH(ROWS($A$4:A312),Maestro!$O$2:$O$999,0)),"")</f>
        <v/>
      </c>
      <c r="D312" s="2" t="str">
        <f>IFERROR(INDEX(Maestro!$D$2:$D$999,MATCH(ROWS($A$4:A312),Maestro!$O$2:$O$999,0)),"")</f>
        <v/>
      </c>
      <c r="E312" s="2" t="str">
        <f>IFERROR(INDEX(Maestro!$E$2:$E$999,MATCH(ROWS($A$4:A312),Maestro!$O$2:$O$999,0)),"")</f>
        <v/>
      </c>
      <c r="F312" s="2" t="str">
        <f>IFERROR(INDEX(Maestro!$F$2:$F$999,MATCH(ROWS($A$4:A312),Maestro!$O$2:$O$999,0)),"")</f>
        <v/>
      </c>
      <c r="G312" s="2" t="str">
        <f>IFERROR(INDEX(Maestro!$G$2:$G$999,MATCH(ROWS($A$4:A312),Maestro!$O$2:$O$999,0)),"")</f>
        <v/>
      </c>
      <c r="H312" s="2" t="str">
        <f>IFERROR(INDEX(Maestro!$H$2:$H$999,MATCH(ROWS($A$4:A312),Maestro!$O$2:$O$999,0)),"")</f>
        <v/>
      </c>
      <c r="I312" s="2" t="str">
        <f>IFERROR(INDEX(Maestro!$I$2:$I$999,MATCH(ROWS($A$4:A312),Maestro!$O$2:$O$999,0)),"")</f>
        <v/>
      </c>
      <c r="J312" s="2" t="str">
        <f>IFERROR(INDEX(Maestro!$J$2:$J$999,MATCH(ROWS($A$4:A312),Maestro!$O$2:$O$999,0)),"")</f>
        <v/>
      </c>
      <c r="K312" s="2" t="str">
        <f>IFERROR(INDEX(Maestro!$M$2:$M$999,MATCH(ROWS($A$4:A312),Maestro!$O$2:$O$999,0)),"")</f>
        <v/>
      </c>
    </row>
    <row r="313" spans="1:11" ht="20" customHeight="1">
      <c r="A313" s="2" t="str">
        <f>IFERROR(INDEX(Maestro!$A$2:$A$999,MATCH(ROWS($A$4:A313),Maestro!$O$2:$O$999,0)),"")</f>
        <v/>
      </c>
      <c r="B313" s="2" t="str">
        <f>IFERROR(INDEX(Maestro!$B$2:$B$999,MATCH(ROWS($A$4:A313),Maestro!$O$2:$O$999,0)),"")</f>
        <v/>
      </c>
      <c r="C313" s="2" t="str">
        <f>IFERROR(INDEX(Maestro!$C$2:$C$999,MATCH(ROWS($A$4:A313),Maestro!$O$2:$O$999,0)),"")</f>
        <v/>
      </c>
      <c r="D313" s="2" t="str">
        <f>IFERROR(INDEX(Maestro!$D$2:$D$999,MATCH(ROWS($A$4:A313),Maestro!$O$2:$O$999,0)),"")</f>
        <v/>
      </c>
      <c r="E313" s="2" t="str">
        <f>IFERROR(INDEX(Maestro!$E$2:$E$999,MATCH(ROWS($A$4:A313),Maestro!$O$2:$O$999,0)),"")</f>
        <v/>
      </c>
      <c r="F313" s="2" t="str">
        <f>IFERROR(INDEX(Maestro!$F$2:$F$999,MATCH(ROWS($A$4:A313),Maestro!$O$2:$O$999,0)),"")</f>
        <v/>
      </c>
      <c r="G313" s="2" t="str">
        <f>IFERROR(INDEX(Maestro!$G$2:$G$999,MATCH(ROWS($A$4:A313),Maestro!$O$2:$O$999,0)),"")</f>
        <v/>
      </c>
      <c r="H313" s="2" t="str">
        <f>IFERROR(INDEX(Maestro!$H$2:$H$999,MATCH(ROWS($A$4:A313),Maestro!$O$2:$O$999,0)),"")</f>
        <v/>
      </c>
      <c r="I313" s="2" t="str">
        <f>IFERROR(INDEX(Maestro!$I$2:$I$999,MATCH(ROWS($A$4:A313),Maestro!$O$2:$O$999,0)),"")</f>
        <v/>
      </c>
      <c r="J313" s="2" t="str">
        <f>IFERROR(INDEX(Maestro!$J$2:$J$999,MATCH(ROWS($A$4:A313),Maestro!$O$2:$O$999,0)),"")</f>
        <v/>
      </c>
      <c r="K313" s="2" t="str">
        <f>IFERROR(INDEX(Maestro!$M$2:$M$999,MATCH(ROWS($A$4:A313),Maestro!$O$2:$O$999,0)),"")</f>
        <v/>
      </c>
    </row>
    <row r="314" spans="1:11" ht="20" customHeight="1">
      <c r="A314" s="2" t="str">
        <f>IFERROR(INDEX(Maestro!$A$2:$A$999,MATCH(ROWS($A$4:A314),Maestro!$O$2:$O$999,0)),"")</f>
        <v/>
      </c>
      <c r="B314" s="2" t="str">
        <f>IFERROR(INDEX(Maestro!$B$2:$B$999,MATCH(ROWS($A$4:A314),Maestro!$O$2:$O$999,0)),"")</f>
        <v/>
      </c>
      <c r="C314" s="2" t="str">
        <f>IFERROR(INDEX(Maestro!$C$2:$C$999,MATCH(ROWS($A$4:A314),Maestro!$O$2:$O$999,0)),"")</f>
        <v/>
      </c>
      <c r="D314" s="2" t="str">
        <f>IFERROR(INDEX(Maestro!$D$2:$D$999,MATCH(ROWS($A$4:A314),Maestro!$O$2:$O$999,0)),"")</f>
        <v/>
      </c>
      <c r="E314" s="2" t="str">
        <f>IFERROR(INDEX(Maestro!$E$2:$E$999,MATCH(ROWS($A$4:A314),Maestro!$O$2:$O$999,0)),"")</f>
        <v/>
      </c>
      <c r="F314" s="2" t="str">
        <f>IFERROR(INDEX(Maestro!$F$2:$F$999,MATCH(ROWS($A$4:A314),Maestro!$O$2:$O$999,0)),"")</f>
        <v/>
      </c>
      <c r="G314" s="2" t="str">
        <f>IFERROR(INDEX(Maestro!$G$2:$G$999,MATCH(ROWS($A$4:A314),Maestro!$O$2:$O$999,0)),"")</f>
        <v/>
      </c>
      <c r="H314" s="2" t="str">
        <f>IFERROR(INDEX(Maestro!$H$2:$H$999,MATCH(ROWS($A$4:A314),Maestro!$O$2:$O$999,0)),"")</f>
        <v/>
      </c>
      <c r="I314" s="2" t="str">
        <f>IFERROR(INDEX(Maestro!$I$2:$I$999,MATCH(ROWS($A$4:A314),Maestro!$O$2:$O$999,0)),"")</f>
        <v/>
      </c>
      <c r="J314" s="2" t="str">
        <f>IFERROR(INDEX(Maestro!$J$2:$J$999,MATCH(ROWS($A$4:A314),Maestro!$O$2:$O$999,0)),"")</f>
        <v/>
      </c>
      <c r="K314" s="2" t="str">
        <f>IFERROR(INDEX(Maestro!$M$2:$M$999,MATCH(ROWS($A$4:A314),Maestro!$O$2:$O$999,0)),"")</f>
        <v/>
      </c>
    </row>
    <row r="315" spans="1:11" ht="20" customHeight="1">
      <c r="A315" s="2" t="str">
        <f>IFERROR(INDEX(Maestro!$A$2:$A$999,MATCH(ROWS($A$4:A315),Maestro!$O$2:$O$999,0)),"")</f>
        <v/>
      </c>
      <c r="B315" s="2" t="str">
        <f>IFERROR(INDEX(Maestro!$B$2:$B$999,MATCH(ROWS($A$4:A315),Maestro!$O$2:$O$999,0)),"")</f>
        <v/>
      </c>
      <c r="C315" s="2" t="str">
        <f>IFERROR(INDEX(Maestro!$C$2:$C$999,MATCH(ROWS($A$4:A315),Maestro!$O$2:$O$999,0)),"")</f>
        <v/>
      </c>
      <c r="D315" s="2" t="str">
        <f>IFERROR(INDEX(Maestro!$D$2:$D$999,MATCH(ROWS($A$4:A315),Maestro!$O$2:$O$999,0)),"")</f>
        <v/>
      </c>
      <c r="E315" s="2" t="str">
        <f>IFERROR(INDEX(Maestro!$E$2:$E$999,MATCH(ROWS($A$4:A315),Maestro!$O$2:$O$999,0)),"")</f>
        <v/>
      </c>
      <c r="F315" s="2" t="str">
        <f>IFERROR(INDEX(Maestro!$F$2:$F$999,MATCH(ROWS($A$4:A315),Maestro!$O$2:$O$999,0)),"")</f>
        <v/>
      </c>
      <c r="G315" s="2" t="str">
        <f>IFERROR(INDEX(Maestro!$G$2:$G$999,MATCH(ROWS($A$4:A315),Maestro!$O$2:$O$999,0)),"")</f>
        <v/>
      </c>
      <c r="H315" s="2" t="str">
        <f>IFERROR(INDEX(Maestro!$H$2:$H$999,MATCH(ROWS($A$4:A315),Maestro!$O$2:$O$999,0)),"")</f>
        <v/>
      </c>
      <c r="I315" s="2" t="str">
        <f>IFERROR(INDEX(Maestro!$I$2:$I$999,MATCH(ROWS($A$4:A315),Maestro!$O$2:$O$999,0)),"")</f>
        <v/>
      </c>
      <c r="J315" s="2" t="str">
        <f>IFERROR(INDEX(Maestro!$J$2:$J$999,MATCH(ROWS($A$4:A315),Maestro!$O$2:$O$999,0)),"")</f>
        <v/>
      </c>
      <c r="K315" s="2" t="str">
        <f>IFERROR(INDEX(Maestro!$M$2:$M$999,MATCH(ROWS($A$4:A315),Maestro!$O$2:$O$999,0)),"")</f>
        <v/>
      </c>
    </row>
    <row r="316" spans="1:11" ht="20" customHeight="1">
      <c r="A316" s="2" t="str">
        <f>IFERROR(INDEX(Maestro!$A$2:$A$999,MATCH(ROWS($A$4:A316),Maestro!$O$2:$O$999,0)),"")</f>
        <v/>
      </c>
      <c r="B316" s="2" t="str">
        <f>IFERROR(INDEX(Maestro!$B$2:$B$999,MATCH(ROWS($A$4:A316),Maestro!$O$2:$O$999,0)),"")</f>
        <v/>
      </c>
      <c r="C316" s="2" t="str">
        <f>IFERROR(INDEX(Maestro!$C$2:$C$999,MATCH(ROWS($A$4:A316),Maestro!$O$2:$O$999,0)),"")</f>
        <v/>
      </c>
      <c r="D316" s="2" t="str">
        <f>IFERROR(INDEX(Maestro!$D$2:$D$999,MATCH(ROWS($A$4:A316),Maestro!$O$2:$O$999,0)),"")</f>
        <v/>
      </c>
      <c r="E316" s="2" t="str">
        <f>IFERROR(INDEX(Maestro!$E$2:$E$999,MATCH(ROWS($A$4:A316),Maestro!$O$2:$O$999,0)),"")</f>
        <v/>
      </c>
      <c r="F316" s="2" t="str">
        <f>IFERROR(INDEX(Maestro!$F$2:$F$999,MATCH(ROWS($A$4:A316),Maestro!$O$2:$O$999,0)),"")</f>
        <v/>
      </c>
      <c r="G316" s="2" t="str">
        <f>IFERROR(INDEX(Maestro!$G$2:$G$999,MATCH(ROWS($A$4:A316),Maestro!$O$2:$O$999,0)),"")</f>
        <v/>
      </c>
      <c r="H316" s="2" t="str">
        <f>IFERROR(INDEX(Maestro!$H$2:$H$999,MATCH(ROWS($A$4:A316),Maestro!$O$2:$O$999,0)),"")</f>
        <v/>
      </c>
      <c r="I316" s="2" t="str">
        <f>IFERROR(INDEX(Maestro!$I$2:$I$999,MATCH(ROWS($A$4:A316),Maestro!$O$2:$O$999,0)),"")</f>
        <v/>
      </c>
      <c r="J316" s="2" t="str">
        <f>IFERROR(INDEX(Maestro!$J$2:$J$999,MATCH(ROWS($A$4:A316),Maestro!$O$2:$O$999,0)),"")</f>
        <v/>
      </c>
      <c r="K316" s="2" t="str">
        <f>IFERROR(INDEX(Maestro!$M$2:$M$999,MATCH(ROWS($A$4:A316),Maestro!$O$2:$O$999,0)),"")</f>
        <v/>
      </c>
    </row>
    <row r="317" spans="1:11" ht="20" customHeight="1">
      <c r="A317" s="2" t="str">
        <f>IFERROR(INDEX(Maestro!$A$2:$A$999,MATCH(ROWS($A$4:A317),Maestro!$O$2:$O$999,0)),"")</f>
        <v/>
      </c>
      <c r="B317" s="2" t="str">
        <f>IFERROR(INDEX(Maestro!$B$2:$B$999,MATCH(ROWS($A$4:A317),Maestro!$O$2:$O$999,0)),"")</f>
        <v/>
      </c>
      <c r="C317" s="2" t="str">
        <f>IFERROR(INDEX(Maestro!$C$2:$C$999,MATCH(ROWS($A$4:A317),Maestro!$O$2:$O$999,0)),"")</f>
        <v/>
      </c>
      <c r="D317" s="2" t="str">
        <f>IFERROR(INDEX(Maestro!$D$2:$D$999,MATCH(ROWS($A$4:A317),Maestro!$O$2:$O$999,0)),"")</f>
        <v/>
      </c>
      <c r="E317" s="2" t="str">
        <f>IFERROR(INDEX(Maestro!$E$2:$E$999,MATCH(ROWS($A$4:A317),Maestro!$O$2:$O$999,0)),"")</f>
        <v/>
      </c>
      <c r="F317" s="2" t="str">
        <f>IFERROR(INDEX(Maestro!$F$2:$F$999,MATCH(ROWS($A$4:A317),Maestro!$O$2:$O$999,0)),"")</f>
        <v/>
      </c>
      <c r="G317" s="2" t="str">
        <f>IFERROR(INDEX(Maestro!$G$2:$G$999,MATCH(ROWS($A$4:A317),Maestro!$O$2:$O$999,0)),"")</f>
        <v/>
      </c>
      <c r="H317" s="2" t="str">
        <f>IFERROR(INDEX(Maestro!$H$2:$H$999,MATCH(ROWS($A$4:A317),Maestro!$O$2:$O$999,0)),"")</f>
        <v/>
      </c>
      <c r="I317" s="2" t="str">
        <f>IFERROR(INDEX(Maestro!$I$2:$I$999,MATCH(ROWS($A$4:A317),Maestro!$O$2:$O$999,0)),"")</f>
        <v/>
      </c>
      <c r="J317" s="2" t="str">
        <f>IFERROR(INDEX(Maestro!$J$2:$J$999,MATCH(ROWS($A$4:A317),Maestro!$O$2:$O$999,0)),"")</f>
        <v/>
      </c>
      <c r="K317" s="2" t="str">
        <f>IFERROR(INDEX(Maestro!$M$2:$M$999,MATCH(ROWS($A$4:A317),Maestro!$O$2:$O$999,0)),"")</f>
        <v/>
      </c>
    </row>
    <row r="318" spans="1:11" ht="20" customHeight="1">
      <c r="A318" s="2" t="str">
        <f>IFERROR(INDEX(Maestro!$A$2:$A$999,MATCH(ROWS($A$4:A318),Maestro!$O$2:$O$999,0)),"")</f>
        <v/>
      </c>
      <c r="B318" s="2" t="str">
        <f>IFERROR(INDEX(Maestro!$B$2:$B$999,MATCH(ROWS($A$4:A318),Maestro!$O$2:$O$999,0)),"")</f>
        <v/>
      </c>
      <c r="C318" s="2" t="str">
        <f>IFERROR(INDEX(Maestro!$C$2:$C$999,MATCH(ROWS($A$4:A318),Maestro!$O$2:$O$999,0)),"")</f>
        <v/>
      </c>
      <c r="D318" s="2" t="str">
        <f>IFERROR(INDEX(Maestro!$D$2:$D$999,MATCH(ROWS($A$4:A318),Maestro!$O$2:$O$999,0)),"")</f>
        <v/>
      </c>
      <c r="E318" s="2" t="str">
        <f>IFERROR(INDEX(Maestro!$E$2:$E$999,MATCH(ROWS($A$4:A318),Maestro!$O$2:$O$999,0)),"")</f>
        <v/>
      </c>
      <c r="F318" s="2" t="str">
        <f>IFERROR(INDEX(Maestro!$F$2:$F$999,MATCH(ROWS($A$4:A318),Maestro!$O$2:$O$999,0)),"")</f>
        <v/>
      </c>
      <c r="G318" s="2" t="str">
        <f>IFERROR(INDEX(Maestro!$G$2:$G$999,MATCH(ROWS($A$4:A318),Maestro!$O$2:$O$999,0)),"")</f>
        <v/>
      </c>
      <c r="H318" s="2" t="str">
        <f>IFERROR(INDEX(Maestro!$H$2:$H$999,MATCH(ROWS($A$4:A318),Maestro!$O$2:$O$999,0)),"")</f>
        <v/>
      </c>
      <c r="I318" s="2" t="str">
        <f>IFERROR(INDEX(Maestro!$I$2:$I$999,MATCH(ROWS($A$4:A318),Maestro!$O$2:$O$999,0)),"")</f>
        <v/>
      </c>
      <c r="J318" s="2" t="str">
        <f>IFERROR(INDEX(Maestro!$J$2:$J$999,MATCH(ROWS($A$4:A318),Maestro!$O$2:$O$999,0)),"")</f>
        <v/>
      </c>
      <c r="K318" s="2" t="str">
        <f>IFERROR(INDEX(Maestro!$M$2:$M$999,MATCH(ROWS($A$4:A318),Maestro!$O$2:$O$999,0)),"")</f>
        <v/>
      </c>
    </row>
    <row r="319" spans="1:11" ht="20" customHeight="1">
      <c r="A319" s="2" t="str">
        <f>IFERROR(INDEX(Maestro!$A$2:$A$999,MATCH(ROWS($A$4:A319),Maestro!$O$2:$O$999,0)),"")</f>
        <v/>
      </c>
      <c r="B319" s="2" t="str">
        <f>IFERROR(INDEX(Maestro!$B$2:$B$999,MATCH(ROWS($A$4:A319),Maestro!$O$2:$O$999,0)),"")</f>
        <v/>
      </c>
      <c r="C319" s="2" t="str">
        <f>IFERROR(INDEX(Maestro!$C$2:$C$999,MATCH(ROWS($A$4:A319),Maestro!$O$2:$O$999,0)),"")</f>
        <v/>
      </c>
      <c r="D319" s="2" t="str">
        <f>IFERROR(INDEX(Maestro!$D$2:$D$999,MATCH(ROWS($A$4:A319),Maestro!$O$2:$O$999,0)),"")</f>
        <v/>
      </c>
      <c r="E319" s="2" t="str">
        <f>IFERROR(INDEX(Maestro!$E$2:$E$999,MATCH(ROWS($A$4:A319),Maestro!$O$2:$O$999,0)),"")</f>
        <v/>
      </c>
      <c r="F319" s="2" t="str">
        <f>IFERROR(INDEX(Maestro!$F$2:$F$999,MATCH(ROWS($A$4:A319),Maestro!$O$2:$O$999,0)),"")</f>
        <v/>
      </c>
      <c r="G319" s="2" t="str">
        <f>IFERROR(INDEX(Maestro!$G$2:$G$999,MATCH(ROWS($A$4:A319),Maestro!$O$2:$O$999,0)),"")</f>
        <v/>
      </c>
      <c r="H319" s="2" t="str">
        <f>IFERROR(INDEX(Maestro!$H$2:$H$999,MATCH(ROWS($A$4:A319),Maestro!$O$2:$O$999,0)),"")</f>
        <v/>
      </c>
      <c r="I319" s="2" t="str">
        <f>IFERROR(INDEX(Maestro!$I$2:$I$999,MATCH(ROWS($A$4:A319),Maestro!$O$2:$O$999,0)),"")</f>
        <v/>
      </c>
      <c r="J319" s="2" t="str">
        <f>IFERROR(INDEX(Maestro!$J$2:$J$999,MATCH(ROWS($A$4:A319),Maestro!$O$2:$O$999,0)),"")</f>
        <v/>
      </c>
      <c r="K319" s="2" t="str">
        <f>IFERROR(INDEX(Maestro!$M$2:$M$999,MATCH(ROWS($A$4:A319),Maestro!$O$2:$O$999,0)),"")</f>
        <v/>
      </c>
    </row>
    <row r="320" spans="1:11" ht="20" customHeight="1">
      <c r="A320" s="2" t="str">
        <f>IFERROR(INDEX(Maestro!$A$2:$A$999,MATCH(ROWS($A$4:A320),Maestro!$O$2:$O$999,0)),"")</f>
        <v/>
      </c>
      <c r="B320" s="2" t="str">
        <f>IFERROR(INDEX(Maestro!$B$2:$B$999,MATCH(ROWS($A$4:A320),Maestro!$O$2:$O$999,0)),"")</f>
        <v/>
      </c>
      <c r="C320" s="2" t="str">
        <f>IFERROR(INDEX(Maestro!$C$2:$C$999,MATCH(ROWS($A$4:A320),Maestro!$O$2:$O$999,0)),"")</f>
        <v/>
      </c>
      <c r="D320" s="2" t="str">
        <f>IFERROR(INDEX(Maestro!$D$2:$D$999,MATCH(ROWS($A$4:A320),Maestro!$O$2:$O$999,0)),"")</f>
        <v/>
      </c>
      <c r="E320" s="2" t="str">
        <f>IFERROR(INDEX(Maestro!$E$2:$E$999,MATCH(ROWS($A$4:A320),Maestro!$O$2:$O$999,0)),"")</f>
        <v/>
      </c>
      <c r="F320" s="2" t="str">
        <f>IFERROR(INDEX(Maestro!$F$2:$F$999,MATCH(ROWS($A$4:A320),Maestro!$O$2:$O$999,0)),"")</f>
        <v/>
      </c>
      <c r="G320" s="2" t="str">
        <f>IFERROR(INDEX(Maestro!$G$2:$G$999,MATCH(ROWS($A$4:A320),Maestro!$O$2:$O$999,0)),"")</f>
        <v/>
      </c>
      <c r="H320" s="2" t="str">
        <f>IFERROR(INDEX(Maestro!$H$2:$H$999,MATCH(ROWS($A$4:A320),Maestro!$O$2:$O$999,0)),"")</f>
        <v/>
      </c>
      <c r="I320" s="2" t="str">
        <f>IFERROR(INDEX(Maestro!$I$2:$I$999,MATCH(ROWS($A$4:A320),Maestro!$O$2:$O$999,0)),"")</f>
        <v/>
      </c>
      <c r="J320" s="2" t="str">
        <f>IFERROR(INDEX(Maestro!$J$2:$J$999,MATCH(ROWS($A$4:A320),Maestro!$O$2:$O$999,0)),"")</f>
        <v/>
      </c>
      <c r="K320" s="2" t="str">
        <f>IFERROR(INDEX(Maestro!$M$2:$M$999,MATCH(ROWS($A$4:A320),Maestro!$O$2:$O$999,0)),"")</f>
        <v/>
      </c>
    </row>
    <row r="321" spans="1:11" ht="20" customHeight="1">
      <c r="A321" s="2" t="str">
        <f>IFERROR(INDEX(Maestro!$A$2:$A$999,MATCH(ROWS($A$4:A321),Maestro!$O$2:$O$999,0)),"")</f>
        <v/>
      </c>
      <c r="B321" s="2" t="str">
        <f>IFERROR(INDEX(Maestro!$B$2:$B$999,MATCH(ROWS($A$4:A321),Maestro!$O$2:$O$999,0)),"")</f>
        <v/>
      </c>
      <c r="C321" s="2" t="str">
        <f>IFERROR(INDEX(Maestro!$C$2:$C$999,MATCH(ROWS($A$4:A321),Maestro!$O$2:$O$999,0)),"")</f>
        <v/>
      </c>
      <c r="D321" s="2" t="str">
        <f>IFERROR(INDEX(Maestro!$D$2:$D$999,MATCH(ROWS($A$4:A321),Maestro!$O$2:$O$999,0)),"")</f>
        <v/>
      </c>
      <c r="E321" s="2" t="str">
        <f>IFERROR(INDEX(Maestro!$E$2:$E$999,MATCH(ROWS($A$4:A321),Maestro!$O$2:$O$999,0)),"")</f>
        <v/>
      </c>
      <c r="F321" s="2" t="str">
        <f>IFERROR(INDEX(Maestro!$F$2:$F$999,MATCH(ROWS($A$4:A321),Maestro!$O$2:$O$999,0)),"")</f>
        <v/>
      </c>
      <c r="G321" s="2" t="str">
        <f>IFERROR(INDEX(Maestro!$G$2:$G$999,MATCH(ROWS($A$4:A321),Maestro!$O$2:$O$999,0)),"")</f>
        <v/>
      </c>
      <c r="H321" s="2" t="str">
        <f>IFERROR(INDEX(Maestro!$H$2:$H$999,MATCH(ROWS($A$4:A321),Maestro!$O$2:$O$999,0)),"")</f>
        <v/>
      </c>
      <c r="I321" s="2" t="str">
        <f>IFERROR(INDEX(Maestro!$I$2:$I$999,MATCH(ROWS($A$4:A321),Maestro!$O$2:$O$999,0)),"")</f>
        <v/>
      </c>
      <c r="J321" s="2" t="str">
        <f>IFERROR(INDEX(Maestro!$J$2:$J$999,MATCH(ROWS($A$4:A321),Maestro!$O$2:$O$999,0)),"")</f>
        <v/>
      </c>
      <c r="K321" s="2" t="str">
        <f>IFERROR(INDEX(Maestro!$M$2:$M$999,MATCH(ROWS($A$4:A321),Maestro!$O$2:$O$999,0)),"")</f>
        <v/>
      </c>
    </row>
    <row r="322" spans="1:11" ht="20" customHeight="1">
      <c r="A322" s="2" t="str">
        <f>IFERROR(INDEX(Maestro!$A$2:$A$999,MATCH(ROWS($A$4:A322),Maestro!$O$2:$O$999,0)),"")</f>
        <v/>
      </c>
      <c r="B322" s="2" t="str">
        <f>IFERROR(INDEX(Maestro!$B$2:$B$999,MATCH(ROWS($A$4:A322),Maestro!$O$2:$O$999,0)),"")</f>
        <v/>
      </c>
      <c r="C322" s="2" t="str">
        <f>IFERROR(INDEX(Maestro!$C$2:$C$999,MATCH(ROWS($A$4:A322),Maestro!$O$2:$O$999,0)),"")</f>
        <v/>
      </c>
      <c r="D322" s="2" t="str">
        <f>IFERROR(INDEX(Maestro!$D$2:$D$999,MATCH(ROWS($A$4:A322),Maestro!$O$2:$O$999,0)),"")</f>
        <v/>
      </c>
      <c r="E322" s="2" t="str">
        <f>IFERROR(INDEX(Maestro!$E$2:$E$999,MATCH(ROWS($A$4:A322),Maestro!$O$2:$O$999,0)),"")</f>
        <v/>
      </c>
      <c r="F322" s="2" t="str">
        <f>IFERROR(INDEX(Maestro!$F$2:$F$999,MATCH(ROWS($A$4:A322),Maestro!$O$2:$O$999,0)),"")</f>
        <v/>
      </c>
      <c r="G322" s="2" t="str">
        <f>IFERROR(INDEX(Maestro!$G$2:$G$999,MATCH(ROWS($A$4:A322),Maestro!$O$2:$O$999,0)),"")</f>
        <v/>
      </c>
      <c r="H322" s="2" t="str">
        <f>IFERROR(INDEX(Maestro!$H$2:$H$999,MATCH(ROWS($A$4:A322),Maestro!$O$2:$O$999,0)),"")</f>
        <v/>
      </c>
      <c r="I322" s="2" t="str">
        <f>IFERROR(INDEX(Maestro!$I$2:$I$999,MATCH(ROWS($A$4:A322),Maestro!$O$2:$O$999,0)),"")</f>
        <v/>
      </c>
      <c r="J322" s="2" t="str">
        <f>IFERROR(INDEX(Maestro!$J$2:$J$999,MATCH(ROWS($A$4:A322),Maestro!$O$2:$O$999,0)),"")</f>
        <v/>
      </c>
      <c r="K322" s="2" t="str">
        <f>IFERROR(INDEX(Maestro!$M$2:$M$999,MATCH(ROWS($A$4:A322),Maestro!$O$2:$O$999,0)),"")</f>
        <v/>
      </c>
    </row>
    <row r="323" spans="1:11" ht="20" customHeight="1">
      <c r="A323" s="2" t="str">
        <f>IFERROR(INDEX(Maestro!$A$2:$A$999,MATCH(ROWS($A$4:A323),Maestro!$O$2:$O$999,0)),"")</f>
        <v/>
      </c>
      <c r="B323" s="2" t="str">
        <f>IFERROR(INDEX(Maestro!$B$2:$B$999,MATCH(ROWS($A$4:A323),Maestro!$O$2:$O$999,0)),"")</f>
        <v/>
      </c>
      <c r="C323" s="2" t="str">
        <f>IFERROR(INDEX(Maestro!$C$2:$C$999,MATCH(ROWS($A$4:A323),Maestro!$O$2:$O$999,0)),"")</f>
        <v/>
      </c>
      <c r="D323" s="2" t="str">
        <f>IFERROR(INDEX(Maestro!$D$2:$D$999,MATCH(ROWS($A$4:A323),Maestro!$O$2:$O$999,0)),"")</f>
        <v/>
      </c>
      <c r="E323" s="2" t="str">
        <f>IFERROR(INDEX(Maestro!$E$2:$E$999,MATCH(ROWS($A$4:A323),Maestro!$O$2:$O$999,0)),"")</f>
        <v/>
      </c>
      <c r="F323" s="2" t="str">
        <f>IFERROR(INDEX(Maestro!$F$2:$F$999,MATCH(ROWS($A$4:A323),Maestro!$O$2:$O$999,0)),"")</f>
        <v/>
      </c>
      <c r="G323" s="2" t="str">
        <f>IFERROR(INDEX(Maestro!$G$2:$G$999,MATCH(ROWS($A$4:A323),Maestro!$O$2:$O$999,0)),"")</f>
        <v/>
      </c>
      <c r="H323" s="2" t="str">
        <f>IFERROR(INDEX(Maestro!$H$2:$H$999,MATCH(ROWS($A$4:A323),Maestro!$O$2:$O$999,0)),"")</f>
        <v/>
      </c>
      <c r="I323" s="2" t="str">
        <f>IFERROR(INDEX(Maestro!$I$2:$I$999,MATCH(ROWS($A$4:A323),Maestro!$O$2:$O$999,0)),"")</f>
        <v/>
      </c>
      <c r="J323" s="2" t="str">
        <f>IFERROR(INDEX(Maestro!$J$2:$J$999,MATCH(ROWS($A$4:A323),Maestro!$O$2:$O$999,0)),"")</f>
        <v/>
      </c>
      <c r="K323" s="2" t="str">
        <f>IFERROR(INDEX(Maestro!$M$2:$M$999,MATCH(ROWS($A$4:A323),Maestro!$O$2:$O$999,0)),"")</f>
        <v/>
      </c>
    </row>
    <row r="324" spans="1:11" ht="20" customHeight="1">
      <c r="A324" s="2" t="str">
        <f>IFERROR(INDEX(Maestro!$A$2:$A$999,MATCH(ROWS($A$4:A324),Maestro!$O$2:$O$999,0)),"")</f>
        <v/>
      </c>
      <c r="B324" s="2" t="str">
        <f>IFERROR(INDEX(Maestro!$B$2:$B$999,MATCH(ROWS($A$4:A324),Maestro!$O$2:$O$999,0)),"")</f>
        <v/>
      </c>
      <c r="C324" s="2" t="str">
        <f>IFERROR(INDEX(Maestro!$C$2:$C$999,MATCH(ROWS($A$4:A324),Maestro!$O$2:$O$999,0)),"")</f>
        <v/>
      </c>
      <c r="D324" s="2" t="str">
        <f>IFERROR(INDEX(Maestro!$D$2:$D$999,MATCH(ROWS($A$4:A324),Maestro!$O$2:$O$999,0)),"")</f>
        <v/>
      </c>
      <c r="E324" s="2" t="str">
        <f>IFERROR(INDEX(Maestro!$E$2:$E$999,MATCH(ROWS($A$4:A324),Maestro!$O$2:$O$999,0)),"")</f>
        <v/>
      </c>
      <c r="F324" s="2" t="str">
        <f>IFERROR(INDEX(Maestro!$F$2:$F$999,MATCH(ROWS($A$4:A324),Maestro!$O$2:$O$999,0)),"")</f>
        <v/>
      </c>
      <c r="G324" s="2" t="str">
        <f>IFERROR(INDEX(Maestro!$G$2:$G$999,MATCH(ROWS($A$4:A324),Maestro!$O$2:$O$999,0)),"")</f>
        <v/>
      </c>
      <c r="H324" s="2" t="str">
        <f>IFERROR(INDEX(Maestro!$H$2:$H$999,MATCH(ROWS($A$4:A324),Maestro!$O$2:$O$999,0)),"")</f>
        <v/>
      </c>
      <c r="I324" s="2" t="str">
        <f>IFERROR(INDEX(Maestro!$I$2:$I$999,MATCH(ROWS($A$4:A324),Maestro!$O$2:$O$999,0)),"")</f>
        <v/>
      </c>
      <c r="J324" s="2" t="str">
        <f>IFERROR(INDEX(Maestro!$J$2:$J$999,MATCH(ROWS($A$4:A324),Maestro!$O$2:$O$999,0)),"")</f>
        <v/>
      </c>
      <c r="K324" s="2" t="str">
        <f>IFERROR(INDEX(Maestro!$M$2:$M$999,MATCH(ROWS($A$4:A324),Maestro!$O$2:$O$999,0)),"")</f>
        <v/>
      </c>
    </row>
    <row r="325" spans="1:11" ht="20" customHeight="1">
      <c r="A325" s="2" t="str">
        <f>IFERROR(INDEX(Maestro!$A$2:$A$999,MATCH(ROWS($A$4:A325),Maestro!$O$2:$O$999,0)),"")</f>
        <v/>
      </c>
      <c r="B325" s="2" t="str">
        <f>IFERROR(INDEX(Maestro!$B$2:$B$999,MATCH(ROWS($A$4:A325),Maestro!$O$2:$O$999,0)),"")</f>
        <v/>
      </c>
      <c r="C325" s="2" t="str">
        <f>IFERROR(INDEX(Maestro!$C$2:$C$999,MATCH(ROWS($A$4:A325),Maestro!$O$2:$O$999,0)),"")</f>
        <v/>
      </c>
      <c r="D325" s="2" t="str">
        <f>IFERROR(INDEX(Maestro!$D$2:$D$999,MATCH(ROWS($A$4:A325),Maestro!$O$2:$O$999,0)),"")</f>
        <v/>
      </c>
      <c r="E325" s="2" t="str">
        <f>IFERROR(INDEX(Maestro!$E$2:$E$999,MATCH(ROWS($A$4:A325),Maestro!$O$2:$O$999,0)),"")</f>
        <v/>
      </c>
      <c r="F325" s="2" t="str">
        <f>IFERROR(INDEX(Maestro!$F$2:$F$999,MATCH(ROWS($A$4:A325),Maestro!$O$2:$O$999,0)),"")</f>
        <v/>
      </c>
      <c r="G325" s="2" t="str">
        <f>IFERROR(INDEX(Maestro!$G$2:$G$999,MATCH(ROWS($A$4:A325),Maestro!$O$2:$O$999,0)),"")</f>
        <v/>
      </c>
      <c r="H325" s="2" t="str">
        <f>IFERROR(INDEX(Maestro!$H$2:$H$999,MATCH(ROWS($A$4:A325),Maestro!$O$2:$O$999,0)),"")</f>
        <v/>
      </c>
      <c r="I325" s="2" t="str">
        <f>IFERROR(INDEX(Maestro!$I$2:$I$999,MATCH(ROWS($A$4:A325),Maestro!$O$2:$O$999,0)),"")</f>
        <v/>
      </c>
      <c r="J325" s="2" t="str">
        <f>IFERROR(INDEX(Maestro!$J$2:$J$999,MATCH(ROWS($A$4:A325),Maestro!$O$2:$O$999,0)),"")</f>
        <v/>
      </c>
      <c r="K325" s="2" t="str">
        <f>IFERROR(INDEX(Maestro!$M$2:$M$999,MATCH(ROWS($A$4:A325),Maestro!$O$2:$O$999,0)),"")</f>
        <v/>
      </c>
    </row>
    <row r="326" spans="1:11" ht="20" customHeight="1">
      <c r="A326" s="2" t="str">
        <f>IFERROR(INDEX(Maestro!$A$2:$A$999,MATCH(ROWS($A$4:A326),Maestro!$O$2:$O$999,0)),"")</f>
        <v/>
      </c>
      <c r="B326" s="2" t="str">
        <f>IFERROR(INDEX(Maestro!$B$2:$B$999,MATCH(ROWS($A$4:A326),Maestro!$O$2:$O$999,0)),"")</f>
        <v/>
      </c>
      <c r="C326" s="2" t="str">
        <f>IFERROR(INDEX(Maestro!$C$2:$C$999,MATCH(ROWS($A$4:A326),Maestro!$O$2:$O$999,0)),"")</f>
        <v/>
      </c>
      <c r="D326" s="2" t="str">
        <f>IFERROR(INDEX(Maestro!$D$2:$D$999,MATCH(ROWS($A$4:A326),Maestro!$O$2:$O$999,0)),"")</f>
        <v/>
      </c>
      <c r="E326" s="2" t="str">
        <f>IFERROR(INDEX(Maestro!$E$2:$E$999,MATCH(ROWS($A$4:A326),Maestro!$O$2:$O$999,0)),"")</f>
        <v/>
      </c>
      <c r="F326" s="2" t="str">
        <f>IFERROR(INDEX(Maestro!$F$2:$F$999,MATCH(ROWS($A$4:A326),Maestro!$O$2:$O$999,0)),"")</f>
        <v/>
      </c>
      <c r="G326" s="2" t="str">
        <f>IFERROR(INDEX(Maestro!$G$2:$G$999,MATCH(ROWS($A$4:A326),Maestro!$O$2:$O$999,0)),"")</f>
        <v/>
      </c>
      <c r="H326" s="2" t="str">
        <f>IFERROR(INDEX(Maestro!$H$2:$H$999,MATCH(ROWS($A$4:A326),Maestro!$O$2:$O$999,0)),"")</f>
        <v/>
      </c>
      <c r="I326" s="2" t="str">
        <f>IFERROR(INDEX(Maestro!$I$2:$I$999,MATCH(ROWS($A$4:A326),Maestro!$O$2:$O$999,0)),"")</f>
        <v/>
      </c>
      <c r="J326" s="2" t="str">
        <f>IFERROR(INDEX(Maestro!$J$2:$J$999,MATCH(ROWS($A$4:A326),Maestro!$O$2:$O$999,0)),"")</f>
        <v/>
      </c>
      <c r="K326" s="2" t="str">
        <f>IFERROR(INDEX(Maestro!$M$2:$M$999,MATCH(ROWS($A$4:A326),Maestro!$O$2:$O$999,0)),"")</f>
        <v/>
      </c>
    </row>
    <row r="327" spans="1:11" ht="20" customHeight="1">
      <c r="A327" s="2" t="str">
        <f>IFERROR(INDEX(Maestro!$A$2:$A$999,MATCH(ROWS($A$4:A327),Maestro!$O$2:$O$999,0)),"")</f>
        <v/>
      </c>
      <c r="B327" s="2" t="str">
        <f>IFERROR(INDEX(Maestro!$B$2:$B$999,MATCH(ROWS($A$4:A327),Maestro!$O$2:$O$999,0)),"")</f>
        <v/>
      </c>
      <c r="C327" s="2" t="str">
        <f>IFERROR(INDEX(Maestro!$C$2:$C$999,MATCH(ROWS($A$4:A327),Maestro!$O$2:$O$999,0)),"")</f>
        <v/>
      </c>
      <c r="D327" s="2" t="str">
        <f>IFERROR(INDEX(Maestro!$D$2:$D$999,MATCH(ROWS($A$4:A327),Maestro!$O$2:$O$999,0)),"")</f>
        <v/>
      </c>
      <c r="E327" s="2" t="str">
        <f>IFERROR(INDEX(Maestro!$E$2:$E$999,MATCH(ROWS($A$4:A327),Maestro!$O$2:$O$999,0)),"")</f>
        <v/>
      </c>
      <c r="F327" s="2" t="str">
        <f>IFERROR(INDEX(Maestro!$F$2:$F$999,MATCH(ROWS($A$4:A327),Maestro!$O$2:$O$999,0)),"")</f>
        <v/>
      </c>
      <c r="G327" s="2" t="str">
        <f>IFERROR(INDEX(Maestro!$G$2:$G$999,MATCH(ROWS($A$4:A327),Maestro!$O$2:$O$999,0)),"")</f>
        <v/>
      </c>
      <c r="H327" s="2" t="str">
        <f>IFERROR(INDEX(Maestro!$H$2:$H$999,MATCH(ROWS($A$4:A327),Maestro!$O$2:$O$999,0)),"")</f>
        <v/>
      </c>
      <c r="I327" s="2" t="str">
        <f>IFERROR(INDEX(Maestro!$I$2:$I$999,MATCH(ROWS($A$4:A327),Maestro!$O$2:$O$999,0)),"")</f>
        <v/>
      </c>
      <c r="J327" s="2" t="str">
        <f>IFERROR(INDEX(Maestro!$J$2:$J$999,MATCH(ROWS($A$4:A327),Maestro!$O$2:$O$999,0)),"")</f>
        <v/>
      </c>
      <c r="K327" s="2" t="str">
        <f>IFERROR(INDEX(Maestro!$M$2:$M$999,MATCH(ROWS($A$4:A327),Maestro!$O$2:$O$999,0)),"")</f>
        <v/>
      </c>
    </row>
    <row r="328" spans="1:11" ht="20" customHeight="1">
      <c r="A328" s="2" t="str">
        <f>IFERROR(INDEX(Maestro!$A$2:$A$999,MATCH(ROWS($A$4:A328),Maestro!$O$2:$O$999,0)),"")</f>
        <v/>
      </c>
      <c r="B328" s="2" t="str">
        <f>IFERROR(INDEX(Maestro!$B$2:$B$999,MATCH(ROWS($A$4:A328),Maestro!$O$2:$O$999,0)),"")</f>
        <v/>
      </c>
      <c r="C328" s="2" t="str">
        <f>IFERROR(INDEX(Maestro!$C$2:$C$999,MATCH(ROWS($A$4:A328),Maestro!$O$2:$O$999,0)),"")</f>
        <v/>
      </c>
      <c r="D328" s="2" t="str">
        <f>IFERROR(INDEX(Maestro!$D$2:$D$999,MATCH(ROWS($A$4:A328),Maestro!$O$2:$O$999,0)),"")</f>
        <v/>
      </c>
      <c r="E328" s="2" t="str">
        <f>IFERROR(INDEX(Maestro!$E$2:$E$999,MATCH(ROWS($A$4:A328),Maestro!$O$2:$O$999,0)),"")</f>
        <v/>
      </c>
      <c r="F328" s="2" t="str">
        <f>IFERROR(INDEX(Maestro!$F$2:$F$999,MATCH(ROWS($A$4:A328),Maestro!$O$2:$O$999,0)),"")</f>
        <v/>
      </c>
      <c r="G328" s="2" t="str">
        <f>IFERROR(INDEX(Maestro!$G$2:$G$999,MATCH(ROWS($A$4:A328),Maestro!$O$2:$O$999,0)),"")</f>
        <v/>
      </c>
      <c r="H328" s="2" t="str">
        <f>IFERROR(INDEX(Maestro!$H$2:$H$999,MATCH(ROWS($A$4:A328),Maestro!$O$2:$O$999,0)),"")</f>
        <v/>
      </c>
      <c r="I328" s="2" t="str">
        <f>IFERROR(INDEX(Maestro!$I$2:$I$999,MATCH(ROWS($A$4:A328),Maestro!$O$2:$O$999,0)),"")</f>
        <v/>
      </c>
      <c r="J328" s="2" t="str">
        <f>IFERROR(INDEX(Maestro!$J$2:$J$999,MATCH(ROWS($A$4:A328),Maestro!$O$2:$O$999,0)),"")</f>
        <v/>
      </c>
      <c r="K328" s="2" t="str">
        <f>IFERROR(INDEX(Maestro!$M$2:$M$999,MATCH(ROWS($A$4:A328),Maestro!$O$2:$O$999,0)),"")</f>
        <v/>
      </c>
    </row>
    <row r="329" spans="1:11" ht="20" customHeight="1">
      <c r="A329" s="2" t="str">
        <f>IFERROR(INDEX(Maestro!$A$2:$A$999,MATCH(ROWS($A$4:A329),Maestro!$O$2:$O$999,0)),"")</f>
        <v/>
      </c>
      <c r="B329" s="2" t="str">
        <f>IFERROR(INDEX(Maestro!$B$2:$B$999,MATCH(ROWS($A$4:A329),Maestro!$O$2:$O$999,0)),"")</f>
        <v/>
      </c>
      <c r="C329" s="2" t="str">
        <f>IFERROR(INDEX(Maestro!$C$2:$C$999,MATCH(ROWS($A$4:A329),Maestro!$O$2:$O$999,0)),"")</f>
        <v/>
      </c>
      <c r="D329" s="2" t="str">
        <f>IFERROR(INDEX(Maestro!$D$2:$D$999,MATCH(ROWS($A$4:A329),Maestro!$O$2:$O$999,0)),"")</f>
        <v/>
      </c>
      <c r="E329" s="2" t="str">
        <f>IFERROR(INDEX(Maestro!$E$2:$E$999,MATCH(ROWS($A$4:A329),Maestro!$O$2:$O$999,0)),"")</f>
        <v/>
      </c>
      <c r="F329" s="2" t="str">
        <f>IFERROR(INDEX(Maestro!$F$2:$F$999,MATCH(ROWS($A$4:A329),Maestro!$O$2:$O$999,0)),"")</f>
        <v/>
      </c>
      <c r="G329" s="2" t="str">
        <f>IFERROR(INDEX(Maestro!$G$2:$G$999,MATCH(ROWS($A$4:A329),Maestro!$O$2:$O$999,0)),"")</f>
        <v/>
      </c>
      <c r="H329" s="2" t="str">
        <f>IFERROR(INDEX(Maestro!$H$2:$H$999,MATCH(ROWS($A$4:A329),Maestro!$O$2:$O$999,0)),"")</f>
        <v/>
      </c>
      <c r="I329" s="2" t="str">
        <f>IFERROR(INDEX(Maestro!$I$2:$I$999,MATCH(ROWS($A$4:A329),Maestro!$O$2:$O$999,0)),"")</f>
        <v/>
      </c>
      <c r="J329" s="2" t="str">
        <f>IFERROR(INDEX(Maestro!$J$2:$J$999,MATCH(ROWS($A$4:A329),Maestro!$O$2:$O$999,0)),"")</f>
        <v/>
      </c>
      <c r="K329" s="2" t="str">
        <f>IFERROR(INDEX(Maestro!$M$2:$M$999,MATCH(ROWS($A$4:A329),Maestro!$O$2:$O$999,0)),"")</f>
        <v/>
      </c>
    </row>
    <row r="330" spans="1:11" ht="20" customHeight="1">
      <c r="A330" s="2" t="str">
        <f>IFERROR(INDEX(Maestro!$A$2:$A$999,MATCH(ROWS($A$4:A330),Maestro!$O$2:$O$999,0)),"")</f>
        <v/>
      </c>
      <c r="B330" s="2" t="str">
        <f>IFERROR(INDEX(Maestro!$B$2:$B$999,MATCH(ROWS($A$4:A330),Maestro!$O$2:$O$999,0)),"")</f>
        <v/>
      </c>
      <c r="C330" s="2" t="str">
        <f>IFERROR(INDEX(Maestro!$C$2:$C$999,MATCH(ROWS($A$4:A330),Maestro!$O$2:$O$999,0)),"")</f>
        <v/>
      </c>
      <c r="D330" s="2" t="str">
        <f>IFERROR(INDEX(Maestro!$D$2:$D$999,MATCH(ROWS($A$4:A330),Maestro!$O$2:$O$999,0)),"")</f>
        <v/>
      </c>
      <c r="E330" s="2" t="str">
        <f>IFERROR(INDEX(Maestro!$E$2:$E$999,MATCH(ROWS($A$4:A330),Maestro!$O$2:$O$999,0)),"")</f>
        <v/>
      </c>
      <c r="F330" s="2" t="str">
        <f>IFERROR(INDEX(Maestro!$F$2:$F$999,MATCH(ROWS($A$4:A330),Maestro!$O$2:$O$999,0)),"")</f>
        <v/>
      </c>
      <c r="G330" s="2" t="str">
        <f>IFERROR(INDEX(Maestro!$G$2:$G$999,MATCH(ROWS($A$4:A330),Maestro!$O$2:$O$999,0)),"")</f>
        <v/>
      </c>
      <c r="H330" s="2" t="str">
        <f>IFERROR(INDEX(Maestro!$H$2:$H$999,MATCH(ROWS($A$4:A330),Maestro!$O$2:$O$999,0)),"")</f>
        <v/>
      </c>
      <c r="I330" s="2" t="str">
        <f>IFERROR(INDEX(Maestro!$I$2:$I$999,MATCH(ROWS($A$4:A330),Maestro!$O$2:$O$999,0)),"")</f>
        <v/>
      </c>
      <c r="J330" s="2" t="str">
        <f>IFERROR(INDEX(Maestro!$J$2:$J$999,MATCH(ROWS($A$4:A330),Maestro!$O$2:$O$999,0)),"")</f>
        <v/>
      </c>
      <c r="K330" s="2" t="str">
        <f>IFERROR(INDEX(Maestro!$M$2:$M$999,MATCH(ROWS($A$4:A330),Maestro!$O$2:$O$999,0)),"")</f>
        <v/>
      </c>
    </row>
    <row r="331" spans="1:11" ht="20" customHeight="1">
      <c r="A331" s="2" t="str">
        <f>IFERROR(INDEX(Maestro!$A$2:$A$999,MATCH(ROWS($A$4:A331),Maestro!$O$2:$O$999,0)),"")</f>
        <v/>
      </c>
      <c r="B331" s="2" t="str">
        <f>IFERROR(INDEX(Maestro!$B$2:$B$999,MATCH(ROWS($A$4:A331),Maestro!$O$2:$O$999,0)),"")</f>
        <v/>
      </c>
      <c r="C331" s="2" t="str">
        <f>IFERROR(INDEX(Maestro!$C$2:$C$999,MATCH(ROWS($A$4:A331),Maestro!$O$2:$O$999,0)),"")</f>
        <v/>
      </c>
      <c r="D331" s="2" t="str">
        <f>IFERROR(INDEX(Maestro!$D$2:$D$999,MATCH(ROWS($A$4:A331),Maestro!$O$2:$O$999,0)),"")</f>
        <v/>
      </c>
      <c r="E331" s="2" t="str">
        <f>IFERROR(INDEX(Maestro!$E$2:$E$999,MATCH(ROWS($A$4:A331),Maestro!$O$2:$O$999,0)),"")</f>
        <v/>
      </c>
      <c r="F331" s="2" t="str">
        <f>IFERROR(INDEX(Maestro!$F$2:$F$999,MATCH(ROWS($A$4:A331),Maestro!$O$2:$O$999,0)),"")</f>
        <v/>
      </c>
      <c r="G331" s="2" t="str">
        <f>IFERROR(INDEX(Maestro!$G$2:$G$999,MATCH(ROWS($A$4:A331),Maestro!$O$2:$O$999,0)),"")</f>
        <v/>
      </c>
      <c r="H331" s="2" t="str">
        <f>IFERROR(INDEX(Maestro!$H$2:$H$999,MATCH(ROWS($A$4:A331),Maestro!$O$2:$O$999,0)),"")</f>
        <v/>
      </c>
      <c r="I331" s="2" t="str">
        <f>IFERROR(INDEX(Maestro!$I$2:$I$999,MATCH(ROWS($A$4:A331),Maestro!$O$2:$O$999,0)),"")</f>
        <v/>
      </c>
      <c r="J331" s="2" t="str">
        <f>IFERROR(INDEX(Maestro!$J$2:$J$999,MATCH(ROWS($A$4:A331),Maestro!$O$2:$O$999,0)),"")</f>
        <v/>
      </c>
      <c r="K331" s="2" t="str">
        <f>IFERROR(INDEX(Maestro!$M$2:$M$999,MATCH(ROWS($A$4:A331),Maestro!$O$2:$O$999,0)),"")</f>
        <v/>
      </c>
    </row>
    <row r="332" spans="1:11" ht="20" customHeight="1">
      <c r="A332" s="2" t="str">
        <f>IFERROR(INDEX(Maestro!$A$2:$A$999,MATCH(ROWS($A$4:A332),Maestro!$O$2:$O$999,0)),"")</f>
        <v/>
      </c>
      <c r="B332" s="2" t="str">
        <f>IFERROR(INDEX(Maestro!$B$2:$B$999,MATCH(ROWS($A$4:A332),Maestro!$O$2:$O$999,0)),"")</f>
        <v/>
      </c>
      <c r="C332" s="2" t="str">
        <f>IFERROR(INDEX(Maestro!$C$2:$C$999,MATCH(ROWS($A$4:A332),Maestro!$O$2:$O$999,0)),"")</f>
        <v/>
      </c>
      <c r="D332" s="2" t="str">
        <f>IFERROR(INDEX(Maestro!$D$2:$D$999,MATCH(ROWS($A$4:A332),Maestro!$O$2:$O$999,0)),"")</f>
        <v/>
      </c>
      <c r="E332" s="2" t="str">
        <f>IFERROR(INDEX(Maestro!$E$2:$E$999,MATCH(ROWS($A$4:A332),Maestro!$O$2:$O$999,0)),"")</f>
        <v/>
      </c>
      <c r="F332" s="2" t="str">
        <f>IFERROR(INDEX(Maestro!$F$2:$F$999,MATCH(ROWS($A$4:A332),Maestro!$O$2:$O$999,0)),"")</f>
        <v/>
      </c>
      <c r="G332" s="2" t="str">
        <f>IFERROR(INDEX(Maestro!$G$2:$G$999,MATCH(ROWS($A$4:A332),Maestro!$O$2:$O$999,0)),"")</f>
        <v/>
      </c>
      <c r="H332" s="2" t="str">
        <f>IFERROR(INDEX(Maestro!$H$2:$H$999,MATCH(ROWS($A$4:A332),Maestro!$O$2:$O$999,0)),"")</f>
        <v/>
      </c>
      <c r="I332" s="2" t="str">
        <f>IFERROR(INDEX(Maestro!$I$2:$I$999,MATCH(ROWS($A$4:A332),Maestro!$O$2:$O$999,0)),"")</f>
        <v/>
      </c>
      <c r="J332" s="2" t="str">
        <f>IFERROR(INDEX(Maestro!$J$2:$J$999,MATCH(ROWS($A$4:A332),Maestro!$O$2:$O$999,0)),"")</f>
        <v/>
      </c>
      <c r="K332" s="2" t="str">
        <f>IFERROR(INDEX(Maestro!$M$2:$M$999,MATCH(ROWS($A$4:A332),Maestro!$O$2:$O$999,0)),"")</f>
        <v/>
      </c>
    </row>
    <row r="333" spans="1:11" ht="20" customHeight="1">
      <c r="A333" s="2" t="str">
        <f>IFERROR(INDEX(Maestro!$A$2:$A$999,MATCH(ROWS($A$4:A333),Maestro!$O$2:$O$999,0)),"")</f>
        <v/>
      </c>
      <c r="B333" s="2" t="str">
        <f>IFERROR(INDEX(Maestro!$B$2:$B$999,MATCH(ROWS($A$4:A333),Maestro!$O$2:$O$999,0)),"")</f>
        <v/>
      </c>
      <c r="C333" s="2" t="str">
        <f>IFERROR(INDEX(Maestro!$C$2:$C$999,MATCH(ROWS($A$4:A333),Maestro!$O$2:$O$999,0)),"")</f>
        <v/>
      </c>
      <c r="D333" s="2" t="str">
        <f>IFERROR(INDEX(Maestro!$D$2:$D$999,MATCH(ROWS($A$4:A333),Maestro!$O$2:$O$999,0)),"")</f>
        <v/>
      </c>
      <c r="E333" s="2" t="str">
        <f>IFERROR(INDEX(Maestro!$E$2:$E$999,MATCH(ROWS($A$4:A333),Maestro!$O$2:$O$999,0)),"")</f>
        <v/>
      </c>
      <c r="F333" s="2" t="str">
        <f>IFERROR(INDEX(Maestro!$F$2:$F$999,MATCH(ROWS($A$4:A333),Maestro!$O$2:$O$999,0)),"")</f>
        <v/>
      </c>
      <c r="G333" s="2" t="str">
        <f>IFERROR(INDEX(Maestro!$G$2:$G$999,MATCH(ROWS($A$4:A333),Maestro!$O$2:$O$999,0)),"")</f>
        <v/>
      </c>
      <c r="H333" s="2" t="str">
        <f>IFERROR(INDEX(Maestro!$H$2:$H$999,MATCH(ROWS($A$4:A333),Maestro!$O$2:$O$999,0)),"")</f>
        <v/>
      </c>
      <c r="I333" s="2" t="str">
        <f>IFERROR(INDEX(Maestro!$I$2:$I$999,MATCH(ROWS($A$4:A333),Maestro!$O$2:$O$999,0)),"")</f>
        <v/>
      </c>
      <c r="J333" s="2" t="str">
        <f>IFERROR(INDEX(Maestro!$J$2:$J$999,MATCH(ROWS($A$4:A333),Maestro!$O$2:$O$999,0)),"")</f>
        <v/>
      </c>
      <c r="K333" s="2" t="str">
        <f>IFERROR(INDEX(Maestro!$M$2:$M$999,MATCH(ROWS($A$4:A333),Maestro!$O$2:$O$999,0)),"")</f>
        <v/>
      </c>
    </row>
    <row r="334" spans="1:11" ht="20" customHeight="1">
      <c r="A334" s="2" t="str">
        <f>IFERROR(INDEX(Maestro!$A$2:$A$999,MATCH(ROWS($A$4:A334),Maestro!$O$2:$O$999,0)),"")</f>
        <v/>
      </c>
      <c r="B334" s="2" t="str">
        <f>IFERROR(INDEX(Maestro!$B$2:$B$999,MATCH(ROWS($A$4:A334),Maestro!$O$2:$O$999,0)),"")</f>
        <v/>
      </c>
      <c r="C334" s="2" t="str">
        <f>IFERROR(INDEX(Maestro!$C$2:$C$999,MATCH(ROWS($A$4:A334),Maestro!$O$2:$O$999,0)),"")</f>
        <v/>
      </c>
      <c r="D334" s="2" t="str">
        <f>IFERROR(INDEX(Maestro!$D$2:$D$999,MATCH(ROWS($A$4:A334),Maestro!$O$2:$O$999,0)),"")</f>
        <v/>
      </c>
      <c r="E334" s="2" t="str">
        <f>IFERROR(INDEX(Maestro!$E$2:$E$999,MATCH(ROWS($A$4:A334),Maestro!$O$2:$O$999,0)),"")</f>
        <v/>
      </c>
      <c r="F334" s="2" t="str">
        <f>IFERROR(INDEX(Maestro!$F$2:$F$999,MATCH(ROWS($A$4:A334),Maestro!$O$2:$O$999,0)),"")</f>
        <v/>
      </c>
      <c r="G334" s="2" t="str">
        <f>IFERROR(INDEX(Maestro!$G$2:$G$999,MATCH(ROWS($A$4:A334),Maestro!$O$2:$O$999,0)),"")</f>
        <v/>
      </c>
      <c r="H334" s="2" t="str">
        <f>IFERROR(INDEX(Maestro!$H$2:$H$999,MATCH(ROWS($A$4:A334),Maestro!$O$2:$O$999,0)),"")</f>
        <v/>
      </c>
      <c r="I334" s="2" t="str">
        <f>IFERROR(INDEX(Maestro!$I$2:$I$999,MATCH(ROWS($A$4:A334),Maestro!$O$2:$O$999,0)),"")</f>
        <v/>
      </c>
      <c r="J334" s="2" t="str">
        <f>IFERROR(INDEX(Maestro!$J$2:$J$999,MATCH(ROWS($A$4:A334),Maestro!$O$2:$O$999,0)),"")</f>
        <v/>
      </c>
      <c r="K334" s="2" t="str">
        <f>IFERROR(INDEX(Maestro!$M$2:$M$999,MATCH(ROWS($A$4:A334),Maestro!$O$2:$O$999,0)),"")</f>
        <v/>
      </c>
    </row>
    <row r="335" spans="1:11" ht="20" customHeight="1">
      <c r="A335" s="2" t="str">
        <f>IFERROR(INDEX(Maestro!$A$2:$A$999,MATCH(ROWS($A$4:A335),Maestro!$O$2:$O$999,0)),"")</f>
        <v/>
      </c>
      <c r="B335" s="2" t="str">
        <f>IFERROR(INDEX(Maestro!$B$2:$B$999,MATCH(ROWS($A$4:A335),Maestro!$O$2:$O$999,0)),"")</f>
        <v/>
      </c>
      <c r="C335" s="2" t="str">
        <f>IFERROR(INDEX(Maestro!$C$2:$C$999,MATCH(ROWS($A$4:A335),Maestro!$O$2:$O$999,0)),"")</f>
        <v/>
      </c>
      <c r="D335" s="2" t="str">
        <f>IFERROR(INDEX(Maestro!$D$2:$D$999,MATCH(ROWS($A$4:A335),Maestro!$O$2:$O$999,0)),"")</f>
        <v/>
      </c>
      <c r="E335" s="2" t="str">
        <f>IFERROR(INDEX(Maestro!$E$2:$E$999,MATCH(ROWS($A$4:A335),Maestro!$O$2:$O$999,0)),"")</f>
        <v/>
      </c>
      <c r="F335" s="2" t="str">
        <f>IFERROR(INDEX(Maestro!$F$2:$F$999,MATCH(ROWS($A$4:A335),Maestro!$O$2:$O$999,0)),"")</f>
        <v/>
      </c>
      <c r="G335" s="2" t="str">
        <f>IFERROR(INDEX(Maestro!$G$2:$G$999,MATCH(ROWS($A$4:A335),Maestro!$O$2:$O$999,0)),"")</f>
        <v/>
      </c>
      <c r="H335" s="2" t="str">
        <f>IFERROR(INDEX(Maestro!$H$2:$H$999,MATCH(ROWS($A$4:A335),Maestro!$O$2:$O$999,0)),"")</f>
        <v/>
      </c>
      <c r="I335" s="2" t="str">
        <f>IFERROR(INDEX(Maestro!$I$2:$I$999,MATCH(ROWS($A$4:A335),Maestro!$O$2:$O$999,0)),"")</f>
        <v/>
      </c>
      <c r="J335" s="2" t="str">
        <f>IFERROR(INDEX(Maestro!$J$2:$J$999,MATCH(ROWS($A$4:A335),Maestro!$O$2:$O$999,0)),"")</f>
        <v/>
      </c>
      <c r="K335" s="2" t="str">
        <f>IFERROR(INDEX(Maestro!$M$2:$M$999,MATCH(ROWS($A$4:A335),Maestro!$O$2:$O$999,0)),"")</f>
        <v/>
      </c>
    </row>
    <row r="336" spans="1:11" ht="20" customHeight="1">
      <c r="A336" s="2" t="str">
        <f>IFERROR(INDEX(Maestro!$A$2:$A$999,MATCH(ROWS($A$4:A336),Maestro!$O$2:$O$999,0)),"")</f>
        <v/>
      </c>
      <c r="B336" s="2" t="str">
        <f>IFERROR(INDEX(Maestro!$B$2:$B$999,MATCH(ROWS($A$4:A336),Maestro!$O$2:$O$999,0)),"")</f>
        <v/>
      </c>
      <c r="C336" s="2" t="str">
        <f>IFERROR(INDEX(Maestro!$C$2:$C$999,MATCH(ROWS($A$4:A336),Maestro!$O$2:$O$999,0)),"")</f>
        <v/>
      </c>
      <c r="D336" s="2" t="str">
        <f>IFERROR(INDEX(Maestro!$D$2:$D$999,MATCH(ROWS($A$4:A336),Maestro!$O$2:$O$999,0)),"")</f>
        <v/>
      </c>
      <c r="E336" s="2" t="str">
        <f>IFERROR(INDEX(Maestro!$E$2:$E$999,MATCH(ROWS($A$4:A336),Maestro!$O$2:$O$999,0)),"")</f>
        <v/>
      </c>
      <c r="F336" s="2" t="str">
        <f>IFERROR(INDEX(Maestro!$F$2:$F$999,MATCH(ROWS($A$4:A336),Maestro!$O$2:$O$999,0)),"")</f>
        <v/>
      </c>
      <c r="G336" s="2" t="str">
        <f>IFERROR(INDEX(Maestro!$G$2:$G$999,MATCH(ROWS($A$4:A336),Maestro!$O$2:$O$999,0)),"")</f>
        <v/>
      </c>
      <c r="H336" s="2" t="str">
        <f>IFERROR(INDEX(Maestro!$H$2:$H$999,MATCH(ROWS($A$4:A336),Maestro!$O$2:$O$999,0)),"")</f>
        <v/>
      </c>
      <c r="I336" s="2" t="str">
        <f>IFERROR(INDEX(Maestro!$I$2:$I$999,MATCH(ROWS($A$4:A336),Maestro!$O$2:$O$999,0)),"")</f>
        <v/>
      </c>
      <c r="J336" s="2" t="str">
        <f>IFERROR(INDEX(Maestro!$J$2:$J$999,MATCH(ROWS($A$4:A336),Maestro!$O$2:$O$999,0)),"")</f>
        <v/>
      </c>
      <c r="K336" s="2" t="str">
        <f>IFERROR(INDEX(Maestro!$M$2:$M$999,MATCH(ROWS($A$4:A336),Maestro!$O$2:$O$999,0)),"")</f>
        <v/>
      </c>
    </row>
    <row r="337" spans="1:11" ht="20" customHeight="1">
      <c r="A337" s="2" t="str">
        <f>IFERROR(INDEX(Maestro!$A$2:$A$999,MATCH(ROWS($A$4:A337),Maestro!$O$2:$O$999,0)),"")</f>
        <v/>
      </c>
      <c r="B337" s="2" t="str">
        <f>IFERROR(INDEX(Maestro!$B$2:$B$999,MATCH(ROWS($A$4:A337),Maestro!$O$2:$O$999,0)),"")</f>
        <v/>
      </c>
      <c r="C337" s="2" t="str">
        <f>IFERROR(INDEX(Maestro!$C$2:$C$999,MATCH(ROWS($A$4:A337),Maestro!$O$2:$O$999,0)),"")</f>
        <v/>
      </c>
      <c r="D337" s="2" t="str">
        <f>IFERROR(INDEX(Maestro!$D$2:$D$999,MATCH(ROWS($A$4:A337),Maestro!$O$2:$O$999,0)),"")</f>
        <v/>
      </c>
      <c r="E337" s="2" t="str">
        <f>IFERROR(INDEX(Maestro!$E$2:$E$999,MATCH(ROWS($A$4:A337),Maestro!$O$2:$O$999,0)),"")</f>
        <v/>
      </c>
      <c r="F337" s="2" t="str">
        <f>IFERROR(INDEX(Maestro!$F$2:$F$999,MATCH(ROWS($A$4:A337),Maestro!$O$2:$O$999,0)),"")</f>
        <v/>
      </c>
      <c r="G337" s="2" t="str">
        <f>IFERROR(INDEX(Maestro!$G$2:$G$999,MATCH(ROWS($A$4:A337),Maestro!$O$2:$O$999,0)),"")</f>
        <v/>
      </c>
      <c r="H337" s="2" t="str">
        <f>IFERROR(INDEX(Maestro!$H$2:$H$999,MATCH(ROWS($A$4:A337),Maestro!$O$2:$O$999,0)),"")</f>
        <v/>
      </c>
      <c r="I337" s="2" t="str">
        <f>IFERROR(INDEX(Maestro!$I$2:$I$999,MATCH(ROWS($A$4:A337),Maestro!$O$2:$O$999,0)),"")</f>
        <v/>
      </c>
      <c r="J337" s="2" t="str">
        <f>IFERROR(INDEX(Maestro!$J$2:$J$999,MATCH(ROWS($A$4:A337),Maestro!$O$2:$O$999,0)),"")</f>
        <v/>
      </c>
      <c r="K337" s="2" t="str">
        <f>IFERROR(INDEX(Maestro!$M$2:$M$999,MATCH(ROWS($A$4:A337),Maestro!$O$2:$O$999,0)),"")</f>
        <v/>
      </c>
    </row>
    <row r="338" spans="1:11" ht="20" customHeight="1">
      <c r="A338" s="2" t="str">
        <f>IFERROR(INDEX(Maestro!$A$2:$A$999,MATCH(ROWS($A$4:A338),Maestro!$O$2:$O$999,0)),"")</f>
        <v/>
      </c>
      <c r="B338" s="2" t="str">
        <f>IFERROR(INDEX(Maestro!$B$2:$B$999,MATCH(ROWS($A$4:A338),Maestro!$O$2:$O$999,0)),"")</f>
        <v/>
      </c>
      <c r="C338" s="2" t="str">
        <f>IFERROR(INDEX(Maestro!$C$2:$C$999,MATCH(ROWS($A$4:A338),Maestro!$O$2:$O$999,0)),"")</f>
        <v/>
      </c>
      <c r="D338" s="2" t="str">
        <f>IFERROR(INDEX(Maestro!$D$2:$D$999,MATCH(ROWS($A$4:A338),Maestro!$O$2:$O$999,0)),"")</f>
        <v/>
      </c>
      <c r="E338" s="2" t="str">
        <f>IFERROR(INDEX(Maestro!$E$2:$E$999,MATCH(ROWS($A$4:A338),Maestro!$O$2:$O$999,0)),"")</f>
        <v/>
      </c>
      <c r="F338" s="2" t="str">
        <f>IFERROR(INDEX(Maestro!$F$2:$F$999,MATCH(ROWS($A$4:A338),Maestro!$O$2:$O$999,0)),"")</f>
        <v/>
      </c>
      <c r="G338" s="2" t="str">
        <f>IFERROR(INDEX(Maestro!$G$2:$G$999,MATCH(ROWS($A$4:A338),Maestro!$O$2:$O$999,0)),"")</f>
        <v/>
      </c>
      <c r="H338" s="2" t="str">
        <f>IFERROR(INDEX(Maestro!$H$2:$H$999,MATCH(ROWS($A$4:A338),Maestro!$O$2:$O$999,0)),"")</f>
        <v/>
      </c>
      <c r="I338" s="2" t="str">
        <f>IFERROR(INDEX(Maestro!$I$2:$I$999,MATCH(ROWS($A$4:A338),Maestro!$O$2:$O$999,0)),"")</f>
        <v/>
      </c>
      <c r="J338" s="2" t="str">
        <f>IFERROR(INDEX(Maestro!$J$2:$J$999,MATCH(ROWS($A$4:A338),Maestro!$O$2:$O$999,0)),"")</f>
        <v/>
      </c>
      <c r="K338" s="2" t="str">
        <f>IFERROR(INDEX(Maestro!$M$2:$M$999,MATCH(ROWS($A$4:A338),Maestro!$O$2:$O$999,0)),"")</f>
        <v/>
      </c>
    </row>
    <row r="339" spans="1:11" ht="20" customHeight="1">
      <c r="A339" s="2" t="str">
        <f>IFERROR(INDEX(Maestro!$A$2:$A$999,MATCH(ROWS($A$4:A339),Maestro!$O$2:$O$999,0)),"")</f>
        <v/>
      </c>
      <c r="B339" s="2" t="str">
        <f>IFERROR(INDEX(Maestro!$B$2:$B$999,MATCH(ROWS($A$4:A339),Maestro!$O$2:$O$999,0)),"")</f>
        <v/>
      </c>
      <c r="C339" s="2" t="str">
        <f>IFERROR(INDEX(Maestro!$C$2:$C$999,MATCH(ROWS($A$4:A339),Maestro!$O$2:$O$999,0)),"")</f>
        <v/>
      </c>
      <c r="D339" s="2" t="str">
        <f>IFERROR(INDEX(Maestro!$D$2:$D$999,MATCH(ROWS($A$4:A339),Maestro!$O$2:$O$999,0)),"")</f>
        <v/>
      </c>
      <c r="E339" s="2" t="str">
        <f>IFERROR(INDEX(Maestro!$E$2:$E$999,MATCH(ROWS($A$4:A339),Maestro!$O$2:$O$999,0)),"")</f>
        <v/>
      </c>
      <c r="F339" s="2" t="str">
        <f>IFERROR(INDEX(Maestro!$F$2:$F$999,MATCH(ROWS($A$4:A339),Maestro!$O$2:$O$999,0)),"")</f>
        <v/>
      </c>
      <c r="G339" s="2" t="str">
        <f>IFERROR(INDEX(Maestro!$G$2:$G$999,MATCH(ROWS($A$4:A339),Maestro!$O$2:$O$999,0)),"")</f>
        <v/>
      </c>
      <c r="H339" s="2" t="str">
        <f>IFERROR(INDEX(Maestro!$H$2:$H$999,MATCH(ROWS($A$4:A339),Maestro!$O$2:$O$999,0)),"")</f>
        <v/>
      </c>
      <c r="I339" s="2" t="str">
        <f>IFERROR(INDEX(Maestro!$I$2:$I$999,MATCH(ROWS($A$4:A339),Maestro!$O$2:$O$999,0)),"")</f>
        <v/>
      </c>
      <c r="J339" s="2" t="str">
        <f>IFERROR(INDEX(Maestro!$J$2:$J$999,MATCH(ROWS($A$4:A339),Maestro!$O$2:$O$999,0)),"")</f>
        <v/>
      </c>
      <c r="K339" s="2" t="str">
        <f>IFERROR(INDEX(Maestro!$M$2:$M$999,MATCH(ROWS($A$4:A339),Maestro!$O$2:$O$999,0)),"")</f>
        <v/>
      </c>
    </row>
    <row r="340" spans="1:11" ht="20" customHeight="1">
      <c r="A340" s="2" t="str">
        <f>IFERROR(INDEX(Maestro!$A$2:$A$999,MATCH(ROWS($A$4:A340),Maestro!$O$2:$O$999,0)),"")</f>
        <v/>
      </c>
      <c r="B340" s="2" t="str">
        <f>IFERROR(INDEX(Maestro!$B$2:$B$999,MATCH(ROWS($A$4:A340),Maestro!$O$2:$O$999,0)),"")</f>
        <v/>
      </c>
      <c r="C340" s="2" t="str">
        <f>IFERROR(INDEX(Maestro!$C$2:$C$999,MATCH(ROWS($A$4:A340),Maestro!$O$2:$O$999,0)),"")</f>
        <v/>
      </c>
      <c r="D340" s="2" t="str">
        <f>IFERROR(INDEX(Maestro!$D$2:$D$999,MATCH(ROWS($A$4:A340),Maestro!$O$2:$O$999,0)),"")</f>
        <v/>
      </c>
      <c r="E340" s="2" t="str">
        <f>IFERROR(INDEX(Maestro!$E$2:$E$999,MATCH(ROWS($A$4:A340),Maestro!$O$2:$O$999,0)),"")</f>
        <v/>
      </c>
      <c r="F340" s="2" t="str">
        <f>IFERROR(INDEX(Maestro!$F$2:$F$999,MATCH(ROWS($A$4:A340),Maestro!$O$2:$O$999,0)),"")</f>
        <v/>
      </c>
      <c r="G340" s="2" t="str">
        <f>IFERROR(INDEX(Maestro!$G$2:$G$999,MATCH(ROWS($A$4:A340),Maestro!$O$2:$O$999,0)),"")</f>
        <v/>
      </c>
      <c r="H340" s="2" t="str">
        <f>IFERROR(INDEX(Maestro!$H$2:$H$999,MATCH(ROWS($A$4:A340),Maestro!$O$2:$O$999,0)),"")</f>
        <v/>
      </c>
      <c r="I340" s="2" t="str">
        <f>IFERROR(INDEX(Maestro!$I$2:$I$999,MATCH(ROWS($A$4:A340),Maestro!$O$2:$O$999,0)),"")</f>
        <v/>
      </c>
      <c r="J340" s="2" t="str">
        <f>IFERROR(INDEX(Maestro!$J$2:$J$999,MATCH(ROWS($A$4:A340),Maestro!$O$2:$O$999,0)),"")</f>
        <v/>
      </c>
      <c r="K340" s="2" t="str">
        <f>IFERROR(INDEX(Maestro!$M$2:$M$999,MATCH(ROWS($A$4:A340),Maestro!$O$2:$O$999,0)),"")</f>
        <v/>
      </c>
    </row>
    <row r="341" spans="1:11" ht="20" customHeight="1">
      <c r="A341" s="2" t="str">
        <f>IFERROR(INDEX(Maestro!$A$2:$A$999,MATCH(ROWS($A$4:A341),Maestro!$O$2:$O$999,0)),"")</f>
        <v/>
      </c>
      <c r="B341" s="2" t="str">
        <f>IFERROR(INDEX(Maestro!$B$2:$B$999,MATCH(ROWS($A$4:A341),Maestro!$O$2:$O$999,0)),"")</f>
        <v/>
      </c>
      <c r="C341" s="2" t="str">
        <f>IFERROR(INDEX(Maestro!$C$2:$C$999,MATCH(ROWS($A$4:A341),Maestro!$O$2:$O$999,0)),"")</f>
        <v/>
      </c>
      <c r="D341" s="2" t="str">
        <f>IFERROR(INDEX(Maestro!$D$2:$D$999,MATCH(ROWS($A$4:A341),Maestro!$O$2:$O$999,0)),"")</f>
        <v/>
      </c>
      <c r="E341" s="2" t="str">
        <f>IFERROR(INDEX(Maestro!$E$2:$E$999,MATCH(ROWS($A$4:A341),Maestro!$O$2:$O$999,0)),"")</f>
        <v/>
      </c>
      <c r="F341" s="2" t="str">
        <f>IFERROR(INDEX(Maestro!$F$2:$F$999,MATCH(ROWS($A$4:A341),Maestro!$O$2:$O$999,0)),"")</f>
        <v/>
      </c>
      <c r="G341" s="2" t="str">
        <f>IFERROR(INDEX(Maestro!$G$2:$G$999,MATCH(ROWS($A$4:A341),Maestro!$O$2:$O$999,0)),"")</f>
        <v/>
      </c>
      <c r="H341" s="2" t="str">
        <f>IFERROR(INDEX(Maestro!$H$2:$H$999,MATCH(ROWS($A$4:A341),Maestro!$O$2:$O$999,0)),"")</f>
        <v/>
      </c>
      <c r="I341" s="2" t="str">
        <f>IFERROR(INDEX(Maestro!$I$2:$I$999,MATCH(ROWS($A$4:A341),Maestro!$O$2:$O$999,0)),"")</f>
        <v/>
      </c>
      <c r="J341" s="2" t="str">
        <f>IFERROR(INDEX(Maestro!$J$2:$J$999,MATCH(ROWS($A$4:A341),Maestro!$O$2:$O$999,0)),"")</f>
        <v/>
      </c>
      <c r="K341" s="2" t="str">
        <f>IFERROR(INDEX(Maestro!$M$2:$M$999,MATCH(ROWS($A$4:A341),Maestro!$O$2:$O$999,0)),"")</f>
        <v/>
      </c>
    </row>
    <row r="342" spans="1:11" ht="20" customHeight="1">
      <c r="A342" s="2" t="str">
        <f>IFERROR(INDEX(Maestro!$A$2:$A$999,MATCH(ROWS($A$4:A342),Maestro!$O$2:$O$999,0)),"")</f>
        <v/>
      </c>
      <c r="B342" s="2" t="str">
        <f>IFERROR(INDEX(Maestro!$B$2:$B$999,MATCH(ROWS($A$4:A342),Maestro!$O$2:$O$999,0)),"")</f>
        <v/>
      </c>
      <c r="C342" s="2" t="str">
        <f>IFERROR(INDEX(Maestro!$C$2:$C$999,MATCH(ROWS($A$4:A342),Maestro!$O$2:$O$999,0)),"")</f>
        <v/>
      </c>
      <c r="D342" s="2" t="str">
        <f>IFERROR(INDEX(Maestro!$D$2:$D$999,MATCH(ROWS($A$4:A342),Maestro!$O$2:$O$999,0)),"")</f>
        <v/>
      </c>
      <c r="E342" s="2" t="str">
        <f>IFERROR(INDEX(Maestro!$E$2:$E$999,MATCH(ROWS($A$4:A342),Maestro!$O$2:$O$999,0)),"")</f>
        <v/>
      </c>
      <c r="F342" s="2" t="str">
        <f>IFERROR(INDEX(Maestro!$F$2:$F$999,MATCH(ROWS($A$4:A342),Maestro!$O$2:$O$999,0)),"")</f>
        <v/>
      </c>
      <c r="G342" s="2" t="str">
        <f>IFERROR(INDEX(Maestro!$G$2:$G$999,MATCH(ROWS($A$4:A342),Maestro!$O$2:$O$999,0)),"")</f>
        <v/>
      </c>
      <c r="H342" s="2" t="str">
        <f>IFERROR(INDEX(Maestro!$H$2:$H$999,MATCH(ROWS($A$4:A342),Maestro!$O$2:$O$999,0)),"")</f>
        <v/>
      </c>
      <c r="I342" s="2" t="str">
        <f>IFERROR(INDEX(Maestro!$I$2:$I$999,MATCH(ROWS($A$4:A342),Maestro!$O$2:$O$999,0)),"")</f>
        <v/>
      </c>
      <c r="J342" s="2" t="str">
        <f>IFERROR(INDEX(Maestro!$J$2:$J$999,MATCH(ROWS($A$4:A342),Maestro!$O$2:$O$999,0)),"")</f>
        <v/>
      </c>
      <c r="K342" s="2" t="str">
        <f>IFERROR(INDEX(Maestro!$M$2:$M$999,MATCH(ROWS($A$4:A342),Maestro!$O$2:$O$999,0)),"")</f>
        <v/>
      </c>
    </row>
    <row r="343" spans="1:11" ht="20" customHeight="1">
      <c r="A343" s="2" t="str">
        <f>IFERROR(INDEX(Maestro!$A$2:$A$999,MATCH(ROWS($A$4:A343),Maestro!$O$2:$O$999,0)),"")</f>
        <v/>
      </c>
      <c r="B343" s="2" t="str">
        <f>IFERROR(INDEX(Maestro!$B$2:$B$999,MATCH(ROWS($A$4:A343),Maestro!$O$2:$O$999,0)),"")</f>
        <v/>
      </c>
      <c r="C343" s="2" t="str">
        <f>IFERROR(INDEX(Maestro!$C$2:$C$999,MATCH(ROWS($A$4:A343),Maestro!$O$2:$O$999,0)),"")</f>
        <v/>
      </c>
      <c r="D343" s="2" t="str">
        <f>IFERROR(INDEX(Maestro!$D$2:$D$999,MATCH(ROWS($A$4:A343),Maestro!$O$2:$O$999,0)),"")</f>
        <v/>
      </c>
      <c r="E343" s="2" t="str">
        <f>IFERROR(INDEX(Maestro!$E$2:$E$999,MATCH(ROWS($A$4:A343),Maestro!$O$2:$O$999,0)),"")</f>
        <v/>
      </c>
      <c r="F343" s="2" t="str">
        <f>IFERROR(INDEX(Maestro!$F$2:$F$999,MATCH(ROWS($A$4:A343),Maestro!$O$2:$O$999,0)),"")</f>
        <v/>
      </c>
      <c r="G343" s="2" t="str">
        <f>IFERROR(INDEX(Maestro!$G$2:$G$999,MATCH(ROWS($A$4:A343),Maestro!$O$2:$O$999,0)),"")</f>
        <v/>
      </c>
      <c r="H343" s="2" t="str">
        <f>IFERROR(INDEX(Maestro!$H$2:$H$999,MATCH(ROWS($A$4:A343),Maestro!$O$2:$O$999,0)),"")</f>
        <v/>
      </c>
      <c r="I343" s="2" t="str">
        <f>IFERROR(INDEX(Maestro!$I$2:$I$999,MATCH(ROWS($A$4:A343),Maestro!$O$2:$O$999,0)),"")</f>
        <v/>
      </c>
      <c r="J343" s="2" t="str">
        <f>IFERROR(INDEX(Maestro!$J$2:$J$999,MATCH(ROWS($A$4:A343),Maestro!$O$2:$O$999,0)),"")</f>
        <v/>
      </c>
      <c r="K343" s="2" t="str">
        <f>IFERROR(INDEX(Maestro!$M$2:$M$999,MATCH(ROWS($A$4:A343),Maestro!$O$2:$O$999,0)),"")</f>
        <v/>
      </c>
    </row>
    <row r="344" spans="1:11" ht="20" customHeight="1">
      <c r="A344" s="2" t="str">
        <f>IFERROR(INDEX(Maestro!$A$2:$A$999,MATCH(ROWS($A$4:A344),Maestro!$O$2:$O$999,0)),"")</f>
        <v/>
      </c>
      <c r="B344" s="2" t="str">
        <f>IFERROR(INDEX(Maestro!$B$2:$B$999,MATCH(ROWS($A$4:A344),Maestro!$O$2:$O$999,0)),"")</f>
        <v/>
      </c>
      <c r="C344" s="2" t="str">
        <f>IFERROR(INDEX(Maestro!$C$2:$C$999,MATCH(ROWS($A$4:A344),Maestro!$O$2:$O$999,0)),"")</f>
        <v/>
      </c>
      <c r="D344" s="2" t="str">
        <f>IFERROR(INDEX(Maestro!$D$2:$D$999,MATCH(ROWS($A$4:A344),Maestro!$O$2:$O$999,0)),"")</f>
        <v/>
      </c>
      <c r="E344" s="2" t="str">
        <f>IFERROR(INDEX(Maestro!$E$2:$E$999,MATCH(ROWS($A$4:A344),Maestro!$O$2:$O$999,0)),"")</f>
        <v/>
      </c>
      <c r="F344" s="2" t="str">
        <f>IFERROR(INDEX(Maestro!$F$2:$F$999,MATCH(ROWS($A$4:A344),Maestro!$O$2:$O$999,0)),"")</f>
        <v/>
      </c>
      <c r="G344" s="2" t="str">
        <f>IFERROR(INDEX(Maestro!$G$2:$G$999,MATCH(ROWS($A$4:A344),Maestro!$O$2:$O$999,0)),"")</f>
        <v/>
      </c>
      <c r="H344" s="2" t="str">
        <f>IFERROR(INDEX(Maestro!$H$2:$H$999,MATCH(ROWS($A$4:A344),Maestro!$O$2:$O$999,0)),"")</f>
        <v/>
      </c>
      <c r="I344" s="2" t="str">
        <f>IFERROR(INDEX(Maestro!$I$2:$I$999,MATCH(ROWS($A$4:A344),Maestro!$O$2:$O$999,0)),"")</f>
        <v/>
      </c>
      <c r="J344" s="2" t="str">
        <f>IFERROR(INDEX(Maestro!$J$2:$J$999,MATCH(ROWS($A$4:A344),Maestro!$O$2:$O$999,0)),"")</f>
        <v/>
      </c>
      <c r="K344" s="2" t="str">
        <f>IFERROR(INDEX(Maestro!$M$2:$M$999,MATCH(ROWS($A$4:A344),Maestro!$O$2:$O$999,0)),"")</f>
        <v/>
      </c>
    </row>
    <row r="345" spans="1:11" ht="20" customHeight="1">
      <c r="A345" s="2" t="str">
        <f>IFERROR(INDEX(Maestro!$A$2:$A$999,MATCH(ROWS($A$4:A345),Maestro!$O$2:$O$999,0)),"")</f>
        <v/>
      </c>
      <c r="B345" s="2" t="str">
        <f>IFERROR(INDEX(Maestro!$B$2:$B$999,MATCH(ROWS($A$4:A345),Maestro!$O$2:$O$999,0)),"")</f>
        <v/>
      </c>
      <c r="C345" s="2" t="str">
        <f>IFERROR(INDEX(Maestro!$C$2:$C$999,MATCH(ROWS($A$4:A345),Maestro!$O$2:$O$999,0)),"")</f>
        <v/>
      </c>
      <c r="D345" s="2" t="str">
        <f>IFERROR(INDEX(Maestro!$D$2:$D$999,MATCH(ROWS($A$4:A345),Maestro!$O$2:$O$999,0)),"")</f>
        <v/>
      </c>
      <c r="E345" s="2" t="str">
        <f>IFERROR(INDEX(Maestro!$E$2:$E$999,MATCH(ROWS($A$4:A345),Maestro!$O$2:$O$999,0)),"")</f>
        <v/>
      </c>
      <c r="F345" s="2" t="str">
        <f>IFERROR(INDEX(Maestro!$F$2:$F$999,MATCH(ROWS($A$4:A345),Maestro!$O$2:$O$999,0)),"")</f>
        <v/>
      </c>
      <c r="G345" s="2" t="str">
        <f>IFERROR(INDEX(Maestro!$G$2:$G$999,MATCH(ROWS($A$4:A345),Maestro!$O$2:$O$999,0)),"")</f>
        <v/>
      </c>
      <c r="H345" s="2" t="str">
        <f>IFERROR(INDEX(Maestro!$H$2:$H$999,MATCH(ROWS($A$4:A345),Maestro!$O$2:$O$999,0)),"")</f>
        <v/>
      </c>
      <c r="I345" s="2" t="str">
        <f>IFERROR(INDEX(Maestro!$I$2:$I$999,MATCH(ROWS($A$4:A345),Maestro!$O$2:$O$999,0)),"")</f>
        <v/>
      </c>
      <c r="J345" s="2" t="str">
        <f>IFERROR(INDEX(Maestro!$J$2:$J$999,MATCH(ROWS($A$4:A345),Maestro!$O$2:$O$999,0)),"")</f>
        <v/>
      </c>
      <c r="K345" s="2" t="str">
        <f>IFERROR(INDEX(Maestro!$M$2:$M$999,MATCH(ROWS($A$4:A345),Maestro!$O$2:$O$999,0)),"")</f>
        <v/>
      </c>
    </row>
    <row r="346" spans="1:11" ht="20" customHeight="1">
      <c r="A346" s="2" t="str">
        <f>IFERROR(INDEX(Maestro!$A$2:$A$999,MATCH(ROWS($A$4:A346),Maestro!$O$2:$O$999,0)),"")</f>
        <v/>
      </c>
      <c r="B346" s="2" t="str">
        <f>IFERROR(INDEX(Maestro!$B$2:$B$999,MATCH(ROWS($A$4:A346),Maestro!$O$2:$O$999,0)),"")</f>
        <v/>
      </c>
      <c r="C346" s="2" t="str">
        <f>IFERROR(INDEX(Maestro!$C$2:$C$999,MATCH(ROWS($A$4:A346),Maestro!$O$2:$O$999,0)),"")</f>
        <v/>
      </c>
      <c r="D346" s="2" t="str">
        <f>IFERROR(INDEX(Maestro!$D$2:$D$999,MATCH(ROWS($A$4:A346),Maestro!$O$2:$O$999,0)),"")</f>
        <v/>
      </c>
      <c r="E346" s="2" t="str">
        <f>IFERROR(INDEX(Maestro!$E$2:$E$999,MATCH(ROWS($A$4:A346),Maestro!$O$2:$O$999,0)),"")</f>
        <v/>
      </c>
      <c r="F346" s="2" t="str">
        <f>IFERROR(INDEX(Maestro!$F$2:$F$999,MATCH(ROWS($A$4:A346),Maestro!$O$2:$O$999,0)),"")</f>
        <v/>
      </c>
      <c r="G346" s="2" t="str">
        <f>IFERROR(INDEX(Maestro!$G$2:$G$999,MATCH(ROWS($A$4:A346),Maestro!$O$2:$O$999,0)),"")</f>
        <v/>
      </c>
      <c r="H346" s="2" t="str">
        <f>IFERROR(INDEX(Maestro!$H$2:$H$999,MATCH(ROWS($A$4:A346),Maestro!$O$2:$O$999,0)),"")</f>
        <v/>
      </c>
      <c r="I346" s="2" t="str">
        <f>IFERROR(INDEX(Maestro!$I$2:$I$999,MATCH(ROWS($A$4:A346),Maestro!$O$2:$O$999,0)),"")</f>
        <v/>
      </c>
      <c r="J346" s="2" t="str">
        <f>IFERROR(INDEX(Maestro!$J$2:$J$999,MATCH(ROWS($A$4:A346),Maestro!$O$2:$O$999,0)),"")</f>
        <v/>
      </c>
      <c r="K346" s="2" t="str">
        <f>IFERROR(INDEX(Maestro!$M$2:$M$999,MATCH(ROWS($A$4:A346),Maestro!$O$2:$O$999,0)),"")</f>
        <v/>
      </c>
    </row>
    <row r="347" spans="1:11" ht="20" customHeight="1">
      <c r="A347" s="2" t="str">
        <f>IFERROR(INDEX(Maestro!$A$2:$A$999,MATCH(ROWS($A$4:A347),Maestro!$O$2:$O$999,0)),"")</f>
        <v/>
      </c>
      <c r="B347" s="2" t="str">
        <f>IFERROR(INDEX(Maestro!$B$2:$B$999,MATCH(ROWS($A$4:A347),Maestro!$O$2:$O$999,0)),"")</f>
        <v/>
      </c>
      <c r="C347" s="2" t="str">
        <f>IFERROR(INDEX(Maestro!$C$2:$C$999,MATCH(ROWS($A$4:A347),Maestro!$O$2:$O$999,0)),"")</f>
        <v/>
      </c>
      <c r="D347" s="2" t="str">
        <f>IFERROR(INDEX(Maestro!$D$2:$D$999,MATCH(ROWS($A$4:A347),Maestro!$O$2:$O$999,0)),"")</f>
        <v/>
      </c>
      <c r="E347" s="2" t="str">
        <f>IFERROR(INDEX(Maestro!$E$2:$E$999,MATCH(ROWS($A$4:A347),Maestro!$O$2:$O$999,0)),"")</f>
        <v/>
      </c>
      <c r="F347" s="2" t="str">
        <f>IFERROR(INDEX(Maestro!$F$2:$F$999,MATCH(ROWS($A$4:A347),Maestro!$O$2:$O$999,0)),"")</f>
        <v/>
      </c>
      <c r="G347" s="2" t="str">
        <f>IFERROR(INDEX(Maestro!$G$2:$G$999,MATCH(ROWS($A$4:A347),Maestro!$O$2:$O$999,0)),"")</f>
        <v/>
      </c>
      <c r="H347" s="2" t="str">
        <f>IFERROR(INDEX(Maestro!$H$2:$H$999,MATCH(ROWS($A$4:A347),Maestro!$O$2:$O$999,0)),"")</f>
        <v/>
      </c>
      <c r="I347" s="2" t="str">
        <f>IFERROR(INDEX(Maestro!$I$2:$I$999,MATCH(ROWS($A$4:A347),Maestro!$O$2:$O$999,0)),"")</f>
        <v/>
      </c>
      <c r="J347" s="2" t="str">
        <f>IFERROR(INDEX(Maestro!$J$2:$J$999,MATCH(ROWS($A$4:A347),Maestro!$O$2:$O$999,0)),"")</f>
        <v/>
      </c>
      <c r="K347" s="2" t="str">
        <f>IFERROR(INDEX(Maestro!$M$2:$M$999,MATCH(ROWS($A$4:A347),Maestro!$O$2:$O$999,0)),"")</f>
        <v/>
      </c>
    </row>
    <row r="348" spans="1:11" ht="20" customHeight="1">
      <c r="A348" s="2" t="str">
        <f>IFERROR(INDEX(Maestro!$A$2:$A$999,MATCH(ROWS($A$4:A348),Maestro!$O$2:$O$999,0)),"")</f>
        <v/>
      </c>
      <c r="B348" s="2" t="str">
        <f>IFERROR(INDEX(Maestro!$B$2:$B$999,MATCH(ROWS($A$4:A348),Maestro!$O$2:$O$999,0)),"")</f>
        <v/>
      </c>
      <c r="C348" s="2" t="str">
        <f>IFERROR(INDEX(Maestro!$C$2:$C$999,MATCH(ROWS($A$4:A348),Maestro!$O$2:$O$999,0)),"")</f>
        <v/>
      </c>
      <c r="D348" s="2" t="str">
        <f>IFERROR(INDEX(Maestro!$D$2:$D$999,MATCH(ROWS($A$4:A348),Maestro!$O$2:$O$999,0)),"")</f>
        <v/>
      </c>
      <c r="E348" s="2" t="str">
        <f>IFERROR(INDEX(Maestro!$E$2:$E$999,MATCH(ROWS($A$4:A348),Maestro!$O$2:$O$999,0)),"")</f>
        <v/>
      </c>
      <c r="F348" s="2" t="str">
        <f>IFERROR(INDEX(Maestro!$F$2:$F$999,MATCH(ROWS($A$4:A348),Maestro!$O$2:$O$999,0)),"")</f>
        <v/>
      </c>
      <c r="G348" s="2" t="str">
        <f>IFERROR(INDEX(Maestro!$G$2:$G$999,MATCH(ROWS($A$4:A348),Maestro!$O$2:$O$999,0)),"")</f>
        <v/>
      </c>
      <c r="H348" s="2" t="str">
        <f>IFERROR(INDEX(Maestro!$H$2:$H$999,MATCH(ROWS($A$4:A348),Maestro!$O$2:$O$999,0)),"")</f>
        <v/>
      </c>
      <c r="I348" s="2" t="str">
        <f>IFERROR(INDEX(Maestro!$I$2:$I$999,MATCH(ROWS($A$4:A348),Maestro!$O$2:$O$999,0)),"")</f>
        <v/>
      </c>
      <c r="J348" s="2" t="str">
        <f>IFERROR(INDEX(Maestro!$J$2:$J$999,MATCH(ROWS($A$4:A348),Maestro!$O$2:$O$999,0)),"")</f>
        <v/>
      </c>
      <c r="K348" s="2" t="str">
        <f>IFERROR(INDEX(Maestro!$M$2:$M$999,MATCH(ROWS($A$4:A348),Maestro!$O$2:$O$999,0)),"")</f>
        <v/>
      </c>
    </row>
    <row r="349" spans="1:11" ht="20" customHeight="1">
      <c r="A349" s="2" t="str">
        <f>IFERROR(INDEX(Maestro!$A$2:$A$999,MATCH(ROWS($A$4:A349),Maestro!$O$2:$O$999,0)),"")</f>
        <v/>
      </c>
      <c r="B349" s="2" t="str">
        <f>IFERROR(INDEX(Maestro!$B$2:$B$999,MATCH(ROWS($A$4:A349),Maestro!$O$2:$O$999,0)),"")</f>
        <v/>
      </c>
      <c r="C349" s="2" t="str">
        <f>IFERROR(INDEX(Maestro!$C$2:$C$999,MATCH(ROWS($A$4:A349),Maestro!$O$2:$O$999,0)),"")</f>
        <v/>
      </c>
      <c r="D349" s="2" t="str">
        <f>IFERROR(INDEX(Maestro!$D$2:$D$999,MATCH(ROWS($A$4:A349),Maestro!$O$2:$O$999,0)),"")</f>
        <v/>
      </c>
      <c r="E349" s="2" t="str">
        <f>IFERROR(INDEX(Maestro!$E$2:$E$999,MATCH(ROWS($A$4:A349),Maestro!$O$2:$O$999,0)),"")</f>
        <v/>
      </c>
      <c r="F349" s="2" t="str">
        <f>IFERROR(INDEX(Maestro!$F$2:$F$999,MATCH(ROWS($A$4:A349),Maestro!$O$2:$O$999,0)),"")</f>
        <v/>
      </c>
      <c r="G349" s="2" t="str">
        <f>IFERROR(INDEX(Maestro!$G$2:$G$999,MATCH(ROWS($A$4:A349),Maestro!$O$2:$O$999,0)),"")</f>
        <v/>
      </c>
      <c r="H349" s="2" t="str">
        <f>IFERROR(INDEX(Maestro!$H$2:$H$999,MATCH(ROWS($A$4:A349),Maestro!$O$2:$O$999,0)),"")</f>
        <v/>
      </c>
      <c r="I349" s="2" t="str">
        <f>IFERROR(INDEX(Maestro!$I$2:$I$999,MATCH(ROWS($A$4:A349),Maestro!$O$2:$O$999,0)),"")</f>
        <v/>
      </c>
      <c r="J349" s="2" t="str">
        <f>IFERROR(INDEX(Maestro!$J$2:$J$999,MATCH(ROWS($A$4:A349),Maestro!$O$2:$O$999,0)),"")</f>
        <v/>
      </c>
      <c r="K349" s="2" t="str">
        <f>IFERROR(INDEX(Maestro!$M$2:$M$999,MATCH(ROWS($A$4:A349),Maestro!$O$2:$O$999,0)),"")</f>
        <v/>
      </c>
    </row>
    <row r="350" spans="1:11" ht="20" customHeight="1">
      <c r="A350" s="2" t="str">
        <f>IFERROR(INDEX(Maestro!$A$2:$A$999,MATCH(ROWS($A$4:A350),Maestro!$O$2:$O$999,0)),"")</f>
        <v/>
      </c>
      <c r="B350" s="2" t="str">
        <f>IFERROR(INDEX(Maestro!$B$2:$B$999,MATCH(ROWS($A$4:A350),Maestro!$O$2:$O$999,0)),"")</f>
        <v/>
      </c>
      <c r="C350" s="2" t="str">
        <f>IFERROR(INDEX(Maestro!$C$2:$C$999,MATCH(ROWS($A$4:A350),Maestro!$O$2:$O$999,0)),"")</f>
        <v/>
      </c>
      <c r="D350" s="2" t="str">
        <f>IFERROR(INDEX(Maestro!$D$2:$D$999,MATCH(ROWS($A$4:A350),Maestro!$O$2:$O$999,0)),"")</f>
        <v/>
      </c>
      <c r="E350" s="2" t="str">
        <f>IFERROR(INDEX(Maestro!$E$2:$E$999,MATCH(ROWS($A$4:A350),Maestro!$O$2:$O$999,0)),"")</f>
        <v/>
      </c>
      <c r="F350" s="2" t="str">
        <f>IFERROR(INDEX(Maestro!$F$2:$F$999,MATCH(ROWS($A$4:A350),Maestro!$O$2:$O$999,0)),"")</f>
        <v/>
      </c>
      <c r="G350" s="2" t="str">
        <f>IFERROR(INDEX(Maestro!$G$2:$G$999,MATCH(ROWS($A$4:A350),Maestro!$O$2:$O$999,0)),"")</f>
        <v/>
      </c>
      <c r="H350" s="2" t="str">
        <f>IFERROR(INDEX(Maestro!$H$2:$H$999,MATCH(ROWS($A$4:A350),Maestro!$O$2:$O$999,0)),"")</f>
        <v/>
      </c>
      <c r="I350" s="2" t="str">
        <f>IFERROR(INDEX(Maestro!$I$2:$I$999,MATCH(ROWS($A$4:A350),Maestro!$O$2:$O$999,0)),"")</f>
        <v/>
      </c>
      <c r="J350" s="2" t="str">
        <f>IFERROR(INDEX(Maestro!$J$2:$J$999,MATCH(ROWS($A$4:A350),Maestro!$O$2:$O$999,0)),"")</f>
        <v/>
      </c>
      <c r="K350" s="2" t="str">
        <f>IFERROR(INDEX(Maestro!$M$2:$M$999,MATCH(ROWS($A$4:A350),Maestro!$O$2:$O$999,0)),"")</f>
        <v/>
      </c>
    </row>
    <row r="351" spans="1:11" ht="20" customHeight="1">
      <c r="A351" s="2" t="str">
        <f>IFERROR(INDEX(Maestro!$A$2:$A$999,MATCH(ROWS($A$4:A351),Maestro!$O$2:$O$999,0)),"")</f>
        <v/>
      </c>
      <c r="B351" s="2" t="str">
        <f>IFERROR(INDEX(Maestro!$B$2:$B$999,MATCH(ROWS($A$4:A351),Maestro!$O$2:$O$999,0)),"")</f>
        <v/>
      </c>
      <c r="C351" s="2" t="str">
        <f>IFERROR(INDEX(Maestro!$C$2:$C$999,MATCH(ROWS($A$4:A351),Maestro!$O$2:$O$999,0)),"")</f>
        <v/>
      </c>
      <c r="D351" s="2" t="str">
        <f>IFERROR(INDEX(Maestro!$D$2:$D$999,MATCH(ROWS($A$4:A351),Maestro!$O$2:$O$999,0)),"")</f>
        <v/>
      </c>
      <c r="E351" s="2" t="str">
        <f>IFERROR(INDEX(Maestro!$E$2:$E$999,MATCH(ROWS($A$4:A351),Maestro!$O$2:$O$999,0)),"")</f>
        <v/>
      </c>
      <c r="F351" s="2" t="str">
        <f>IFERROR(INDEX(Maestro!$F$2:$F$999,MATCH(ROWS($A$4:A351),Maestro!$O$2:$O$999,0)),"")</f>
        <v/>
      </c>
      <c r="G351" s="2" t="str">
        <f>IFERROR(INDEX(Maestro!$G$2:$G$999,MATCH(ROWS($A$4:A351),Maestro!$O$2:$O$999,0)),"")</f>
        <v/>
      </c>
      <c r="H351" s="2" t="str">
        <f>IFERROR(INDEX(Maestro!$H$2:$H$999,MATCH(ROWS($A$4:A351),Maestro!$O$2:$O$999,0)),"")</f>
        <v/>
      </c>
      <c r="I351" s="2" t="str">
        <f>IFERROR(INDEX(Maestro!$I$2:$I$999,MATCH(ROWS($A$4:A351),Maestro!$O$2:$O$999,0)),"")</f>
        <v/>
      </c>
      <c r="J351" s="2" t="str">
        <f>IFERROR(INDEX(Maestro!$J$2:$J$999,MATCH(ROWS($A$4:A351),Maestro!$O$2:$O$999,0)),"")</f>
        <v/>
      </c>
      <c r="K351" s="2" t="str">
        <f>IFERROR(INDEX(Maestro!$M$2:$M$999,MATCH(ROWS($A$4:A351),Maestro!$O$2:$O$999,0)),"")</f>
        <v/>
      </c>
    </row>
    <row r="352" spans="1:11" ht="20" customHeight="1">
      <c r="A352" s="2" t="str">
        <f>IFERROR(INDEX(Maestro!$A$2:$A$999,MATCH(ROWS($A$4:A352),Maestro!$O$2:$O$999,0)),"")</f>
        <v/>
      </c>
      <c r="B352" s="2" t="str">
        <f>IFERROR(INDEX(Maestro!$B$2:$B$999,MATCH(ROWS($A$4:A352),Maestro!$O$2:$O$999,0)),"")</f>
        <v/>
      </c>
      <c r="C352" s="2" t="str">
        <f>IFERROR(INDEX(Maestro!$C$2:$C$999,MATCH(ROWS($A$4:A352),Maestro!$O$2:$O$999,0)),"")</f>
        <v/>
      </c>
      <c r="D352" s="2" t="str">
        <f>IFERROR(INDEX(Maestro!$D$2:$D$999,MATCH(ROWS($A$4:A352),Maestro!$O$2:$O$999,0)),"")</f>
        <v/>
      </c>
      <c r="E352" s="2" t="str">
        <f>IFERROR(INDEX(Maestro!$E$2:$E$999,MATCH(ROWS($A$4:A352),Maestro!$O$2:$O$999,0)),"")</f>
        <v/>
      </c>
      <c r="F352" s="2" t="str">
        <f>IFERROR(INDEX(Maestro!$F$2:$F$999,MATCH(ROWS($A$4:A352),Maestro!$O$2:$O$999,0)),"")</f>
        <v/>
      </c>
      <c r="G352" s="2" t="str">
        <f>IFERROR(INDEX(Maestro!$G$2:$G$999,MATCH(ROWS($A$4:A352),Maestro!$O$2:$O$999,0)),"")</f>
        <v/>
      </c>
      <c r="H352" s="2" t="str">
        <f>IFERROR(INDEX(Maestro!$H$2:$H$999,MATCH(ROWS($A$4:A352),Maestro!$O$2:$O$999,0)),"")</f>
        <v/>
      </c>
      <c r="I352" s="2" t="str">
        <f>IFERROR(INDEX(Maestro!$I$2:$I$999,MATCH(ROWS($A$4:A352),Maestro!$O$2:$O$999,0)),"")</f>
        <v/>
      </c>
      <c r="J352" s="2" t="str">
        <f>IFERROR(INDEX(Maestro!$J$2:$J$999,MATCH(ROWS($A$4:A352),Maestro!$O$2:$O$999,0)),"")</f>
        <v/>
      </c>
      <c r="K352" s="2" t="str">
        <f>IFERROR(INDEX(Maestro!$M$2:$M$999,MATCH(ROWS($A$4:A352),Maestro!$O$2:$O$999,0)),"")</f>
        <v/>
      </c>
    </row>
    <row r="353" spans="1:11" ht="20" customHeight="1">
      <c r="A353" s="2" t="str">
        <f>IFERROR(INDEX(Maestro!$A$2:$A$999,MATCH(ROWS($A$4:A353),Maestro!$O$2:$O$999,0)),"")</f>
        <v/>
      </c>
      <c r="B353" s="2" t="str">
        <f>IFERROR(INDEX(Maestro!$B$2:$B$999,MATCH(ROWS($A$4:A353),Maestro!$O$2:$O$999,0)),"")</f>
        <v/>
      </c>
      <c r="C353" s="2" t="str">
        <f>IFERROR(INDEX(Maestro!$C$2:$C$999,MATCH(ROWS($A$4:A353),Maestro!$O$2:$O$999,0)),"")</f>
        <v/>
      </c>
      <c r="D353" s="2" t="str">
        <f>IFERROR(INDEX(Maestro!$D$2:$D$999,MATCH(ROWS($A$4:A353),Maestro!$O$2:$O$999,0)),"")</f>
        <v/>
      </c>
      <c r="E353" s="2" t="str">
        <f>IFERROR(INDEX(Maestro!$E$2:$E$999,MATCH(ROWS($A$4:A353),Maestro!$O$2:$O$999,0)),"")</f>
        <v/>
      </c>
      <c r="F353" s="2" t="str">
        <f>IFERROR(INDEX(Maestro!$F$2:$F$999,MATCH(ROWS($A$4:A353),Maestro!$O$2:$O$999,0)),"")</f>
        <v/>
      </c>
      <c r="G353" s="2" t="str">
        <f>IFERROR(INDEX(Maestro!$G$2:$G$999,MATCH(ROWS($A$4:A353),Maestro!$O$2:$O$999,0)),"")</f>
        <v/>
      </c>
      <c r="H353" s="2" t="str">
        <f>IFERROR(INDEX(Maestro!$H$2:$H$999,MATCH(ROWS($A$4:A353),Maestro!$O$2:$O$999,0)),"")</f>
        <v/>
      </c>
      <c r="I353" s="2" t="str">
        <f>IFERROR(INDEX(Maestro!$I$2:$I$999,MATCH(ROWS($A$4:A353),Maestro!$O$2:$O$999,0)),"")</f>
        <v/>
      </c>
      <c r="J353" s="2" t="str">
        <f>IFERROR(INDEX(Maestro!$J$2:$J$999,MATCH(ROWS($A$4:A353),Maestro!$O$2:$O$999,0)),"")</f>
        <v/>
      </c>
      <c r="K353" s="2" t="str">
        <f>IFERROR(INDEX(Maestro!$M$2:$M$999,MATCH(ROWS($A$4:A353),Maestro!$O$2:$O$999,0)),"")</f>
        <v/>
      </c>
    </row>
    <row r="354" spans="1:11" ht="20" customHeight="1">
      <c r="A354" s="2" t="str">
        <f>IFERROR(INDEX(Maestro!$A$2:$A$999,MATCH(ROWS($A$4:A354),Maestro!$O$2:$O$999,0)),"")</f>
        <v/>
      </c>
      <c r="B354" s="2" t="str">
        <f>IFERROR(INDEX(Maestro!$B$2:$B$999,MATCH(ROWS($A$4:A354),Maestro!$O$2:$O$999,0)),"")</f>
        <v/>
      </c>
      <c r="C354" s="2" t="str">
        <f>IFERROR(INDEX(Maestro!$C$2:$C$999,MATCH(ROWS($A$4:A354),Maestro!$O$2:$O$999,0)),"")</f>
        <v/>
      </c>
      <c r="D354" s="2" t="str">
        <f>IFERROR(INDEX(Maestro!$D$2:$D$999,MATCH(ROWS($A$4:A354),Maestro!$O$2:$O$999,0)),"")</f>
        <v/>
      </c>
      <c r="E354" s="2" t="str">
        <f>IFERROR(INDEX(Maestro!$E$2:$E$999,MATCH(ROWS($A$4:A354),Maestro!$O$2:$O$999,0)),"")</f>
        <v/>
      </c>
      <c r="F354" s="2" t="str">
        <f>IFERROR(INDEX(Maestro!$F$2:$F$999,MATCH(ROWS($A$4:A354),Maestro!$O$2:$O$999,0)),"")</f>
        <v/>
      </c>
      <c r="G354" s="2" t="str">
        <f>IFERROR(INDEX(Maestro!$G$2:$G$999,MATCH(ROWS($A$4:A354),Maestro!$O$2:$O$999,0)),"")</f>
        <v/>
      </c>
      <c r="H354" s="2" t="str">
        <f>IFERROR(INDEX(Maestro!$H$2:$H$999,MATCH(ROWS($A$4:A354),Maestro!$O$2:$O$999,0)),"")</f>
        <v/>
      </c>
      <c r="I354" s="2" t="str">
        <f>IFERROR(INDEX(Maestro!$I$2:$I$999,MATCH(ROWS($A$4:A354),Maestro!$O$2:$O$999,0)),"")</f>
        <v/>
      </c>
      <c r="J354" s="2" t="str">
        <f>IFERROR(INDEX(Maestro!$J$2:$J$999,MATCH(ROWS($A$4:A354),Maestro!$O$2:$O$999,0)),"")</f>
        <v/>
      </c>
      <c r="K354" s="2" t="str">
        <f>IFERROR(INDEX(Maestro!$M$2:$M$999,MATCH(ROWS($A$4:A354),Maestro!$O$2:$O$999,0)),"")</f>
        <v/>
      </c>
    </row>
    <row r="355" spans="1:11" ht="20" customHeight="1">
      <c r="A355" s="2" t="str">
        <f>IFERROR(INDEX(Maestro!$A$2:$A$999,MATCH(ROWS($A$4:A355),Maestro!$O$2:$O$999,0)),"")</f>
        <v/>
      </c>
      <c r="B355" s="2" t="str">
        <f>IFERROR(INDEX(Maestro!$B$2:$B$999,MATCH(ROWS($A$4:A355),Maestro!$O$2:$O$999,0)),"")</f>
        <v/>
      </c>
      <c r="C355" s="2" t="str">
        <f>IFERROR(INDEX(Maestro!$C$2:$C$999,MATCH(ROWS($A$4:A355),Maestro!$O$2:$O$999,0)),"")</f>
        <v/>
      </c>
      <c r="D355" s="2" t="str">
        <f>IFERROR(INDEX(Maestro!$D$2:$D$999,MATCH(ROWS($A$4:A355),Maestro!$O$2:$O$999,0)),"")</f>
        <v/>
      </c>
      <c r="E355" s="2" t="str">
        <f>IFERROR(INDEX(Maestro!$E$2:$E$999,MATCH(ROWS($A$4:A355),Maestro!$O$2:$O$999,0)),"")</f>
        <v/>
      </c>
      <c r="F355" s="2" t="str">
        <f>IFERROR(INDEX(Maestro!$F$2:$F$999,MATCH(ROWS($A$4:A355),Maestro!$O$2:$O$999,0)),"")</f>
        <v/>
      </c>
      <c r="G355" s="2" t="str">
        <f>IFERROR(INDEX(Maestro!$G$2:$G$999,MATCH(ROWS($A$4:A355),Maestro!$O$2:$O$999,0)),"")</f>
        <v/>
      </c>
      <c r="H355" s="2" t="str">
        <f>IFERROR(INDEX(Maestro!$H$2:$H$999,MATCH(ROWS($A$4:A355),Maestro!$O$2:$O$999,0)),"")</f>
        <v/>
      </c>
      <c r="I355" s="2" t="str">
        <f>IFERROR(INDEX(Maestro!$I$2:$I$999,MATCH(ROWS($A$4:A355),Maestro!$O$2:$O$999,0)),"")</f>
        <v/>
      </c>
      <c r="J355" s="2" t="str">
        <f>IFERROR(INDEX(Maestro!$J$2:$J$999,MATCH(ROWS($A$4:A355),Maestro!$O$2:$O$999,0)),"")</f>
        <v/>
      </c>
      <c r="K355" s="2" t="str">
        <f>IFERROR(INDEX(Maestro!$M$2:$M$999,MATCH(ROWS($A$4:A355),Maestro!$O$2:$O$999,0)),"")</f>
        <v/>
      </c>
    </row>
    <row r="356" spans="1:11" ht="20" customHeight="1">
      <c r="A356" s="2" t="str">
        <f>IFERROR(INDEX(Maestro!$A$2:$A$999,MATCH(ROWS($A$4:A356),Maestro!$O$2:$O$999,0)),"")</f>
        <v/>
      </c>
      <c r="B356" s="2" t="str">
        <f>IFERROR(INDEX(Maestro!$B$2:$B$999,MATCH(ROWS($A$4:A356),Maestro!$O$2:$O$999,0)),"")</f>
        <v/>
      </c>
      <c r="C356" s="2" t="str">
        <f>IFERROR(INDEX(Maestro!$C$2:$C$999,MATCH(ROWS($A$4:A356),Maestro!$O$2:$O$999,0)),"")</f>
        <v/>
      </c>
      <c r="D356" s="2" t="str">
        <f>IFERROR(INDEX(Maestro!$D$2:$D$999,MATCH(ROWS($A$4:A356),Maestro!$O$2:$O$999,0)),"")</f>
        <v/>
      </c>
      <c r="E356" s="2" t="str">
        <f>IFERROR(INDEX(Maestro!$E$2:$E$999,MATCH(ROWS($A$4:A356),Maestro!$O$2:$O$999,0)),"")</f>
        <v/>
      </c>
      <c r="F356" s="2" t="str">
        <f>IFERROR(INDEX(Maestro!$F$2:$F$999,MATCH(ROWS($A$4:A356),Maestro!$O$2:$O$999,0)),"")</f>
        <v/>
      </c>
      <c r="G356" s="2" t="str">
        <f>IFERROR(INDEX(Maestro!$G$2:$G$999,MATCH(ROWS($A$4:A356),Maestro!$O$2:$O$999,0)),"")</f>
        <v/>
      </c>
      <c r="H356" s="2" t="str">
        <f>IFERROR(INDEX(Maestro!$H$2:$H$999,MATCH(ROWS($A$4:A356),Maestro!$O$2:$O$999,0)),"")</f>
        <v/>
      </c>
      <c r="I356" s="2" t="str">
        <f>IFERROR(INDEX(Maestro!$I$2:$I$999,MATCH(ROWS($A$4:A356),Maestro!$O$2:$O$999,0)),"")</f>
        <v/>
      </c>
      <c r="J356" s="2" t="str">
        <f>IFERROR(INDEX(Maestro!$J$2:$J$999,MATCH(ROWS($A$4:A356),Maestro!$O$2:$O$999,0)),"")</f>
        <v/>
      </c>
      <c r="K356" s="2" t="str">
        <f>IFERROR(INDEX(Maestro!$M$2:$M$999,MATCH(ROWS($A$4:A356),Maestro!$O$2:$O$999,0)),"")</f>
        <v/>
      </c>
    </row>
    <row r="357" spans="1:11" ht="20" customHeight="1">
      <c r="A357" s="2" t="str">
        <f>IFERROR(INDEX(Maestro!$A$2:$A$999,MATCH(ROWS($A$4:A357),Maestro!$O$2:$O$999,0)),"")</f>
        <v/>
      </c>
      <c r="B357" s="2" t="str">
        <f>IFERROR(INDEX(Maestro!$B$2:$B$999,MATCH(ROWS($A$4:A357),Maestro!$O$2:$O$999,0)),"")</f>
        <v/>
      </c>
      <c r="C357" s="2" t="str">
        <f>IFERROR(INDEX(Maestro!$C$2:$C$999,MATCH(ROWS($A$4:A357),Maestro!$O$2:$O$999,0)),"")</f>
        <v/>
      </c>
      <c r="D357" s="2" t="str">
        <f>IFERROR(INDEX(Maestro!$D$2:$D$999,MATCH(ROWS($A$4:A357),Maestro!$O$2:$O$999,0)),"")</f>
        <v/>
      </c>
      <c r="E357" s="2" t="str">
        <f>IFERROR(INDEX(Maestro!$E$2:$E$999,MATCH(ROWS($A$4:A357),Maestro!$O$2:$O$999,0)),"")</f>
        <v/>
      </c>
      <c r="F357" s="2" t="str">
        <f>IFERROR(INDEX(Maestro!$F$2:$F$999,MATCH(ROWS($A$4:A357),Maestro!$O$2:$O$999,0)),"")</f>
        <v/>
      </c>
      <c r="G357" s="2" t="str">
        <f>IFERROR(INDEX(Maestro!$G$2:$G$999,MATCH(ROWS($A$4:A357),Maestro!$O$2:$O$999,0)),"")</f>
        <v/>
      </c>
      <c r="H357" s="2" t="str">
        <f>IFERROR(INDEX(Maestro!$H$2:$H$999,MATCH(ROWS($A$4:A357),Maestro!$O$2:$O$999,0)),"")</f>
        <v/>
      </c>
      <c r="I357" s="2" t="str">
        <f>IFERROR(INDEX(Maestro!$I$2:$I$999,MATCH(ROWS($A$4:A357),Maestro!$O$2:$O$999,0)),"")</f>
        <v/>
      </c>
      <c r="J357" s="2" t="str">
        <f>IFERROR(INDEX(Maestro!$J$2:$J$999,MATCH(ROWS($A$4:A357),Maestro!$O$2:$O$999,0)),"")</f>
        <v/>
      </c>
      <c r="K357" s="2" t="str">
        <f>IFERROR(INDEX(Maestro!$M$2:$M$999,MATCH(ROWS($A$4:A357),Maestro!$O$2:$O$999,0)),"")</f>
        <v/>
      </c>
    </row>
    <row r="358" spans="1:11" ht="20" customHeight="1">
      <c r="A358" s="2" t="str">
        <f>IFERROR(INDEX(Maestro!$A$2:$A$999,MATCH(ROWS($A$4:A358),Maestro!$O$2:$O$999,0)),"")</f>
        <v/>
      </c>
      <c r="B358" s="2" t="str">
        <f>IFERROR(INDEX(Maestro!$B$2:$B$999,MATCH(ROWS($A$4:A358),Maestro!$O$2:$O$999,0)),"")</f>
        <v/>
      </c>
      <c r="C358" s="2" t="str">
        <f>IFERROR(INDEX(Maestro!$C$2:$C$999,MATCH(ROWS($A$4:A358),Maestro!$O$2:$O$999,0)),"")</f>
        <v/>
      </c>
      <c r="D358" s="2" t="str">
        <f>IFERROR(INDEX(Maestro!$D$2:$D$999,MATCH(ROWS($A$4:A358),Maestro!$O$2:$O$999,0)),"")</f>
        <v/>
      </c>
      <c r="E358" s="2" t="str">
        <f>IFERROR(INDEX(Maestro!$E$2:$E$999,MATCH(ROWS($A$4:A358),Maestro!$O$2:$O$999,0)),"")</f>
        <v/>
      </c>
      <c r="F358" s="2" t="str">
        <f>IFERROR(INDEX(Maestro!$F$2:$F$999,MATCH(ROWS($A$4:A358),Maestro!$O$2:$O$999,0)),"")</f>
        <v/>
      </c>
      <c r="G358" s="2" t="str">
        <f>IFERROR(INDEX(Maestro!$G$2:$G$999,MATCH(ROWS($A$4:A358),Maestro!$O$2:$O$999,0)),"")</f>
        <v/>
      </c>
      <c r="H358" s="2" t="str">
        <f>IFERROR(INDEX(Maestro!$H$2:$H$999,MATCH(ROWS($A$4:A358),Maestro!$O$2:$O$999,0)),"")</f>
        <v/>
      </c>
      <c r="I358" s="2" t="str">
        <f>IFERROR(INDEX(Maestro!$I$2:$I$999,MATCH(ROWS($A$4:A358),Maestro!$O$2:$O$999,0)),"")</f>
        <v/>
      </c>
      <c r="J358" s="2" t="str">
        <f>IFERROR(INDEX(Maestro!$J$2:$J$999,MATCH(ROWS($A$4:A358),Maestro!$O$2:$O$999,0)),"")</f>
        <v/>
      </c>
      <c r="K358" s="2" t="str">
        <f>IFERROR(INDEX(Maestro!$M$2:$M$999,MATCH(ROWS($A$4:A358),Maestro!$O$2:$O$999,0)),"")</f>
        <v/>
      </c>
    </row>
    <row r="359" spans="1:11" ht="20" customHeight="1">
      <c r="A359" s="2" t="str">
        <f>IFERROR(INDEX(Maestro!$A$2:$A$999,MATCH(ROWS($A$4:A359),Maestro!$O$2:$O$999,0)),"")</f>
        <v/>
      </c>
      <c r="B359" s="2" t="str">
        <f>IFERROR(INDEX(Maestro!$B$2:$B$999,MATCH(ROWS($A$4:A359),Maestro!$O$2:$O$999,0)),"")</f>
        <v/>
      </c>
      <c r="C359" s="2" t="str">
        <f>IFERROR(INDEX(Maestro!$C$2:$C$999,MATCH(ROWS($A$4:A359),Maestro!$O$2:$O$999,0)),"")</f>
        <v/>
      </c>
      <c r="D359" s="2" t="str">
        <f>IFERROR(INDEX(Maestro!$D$2:$D$999,MATCH(ROWS($A$4:A359),Maestro!$O$2:$O$999,0)),"")</f>
        <v/>
      </c>
      <c r="E359" s="2" t="str">
        <f>IFERROR(INDEX(Maestro!$E$2:$E$999,MATCH(ROWS($A$4:A359),Maestro!$O$2:$O$999,0)),"")</f>
        <v/>
      </c>
      <c r="F359" s="2" t="str">
        <f>IFERROR(INDEX(Maestro!$F$2:$F$999,MATCH(ROWS($A$4:A359),Maestro!$O$2:$O$999,0)),"")</f>
        <v/>
      </c>
      <c r="G359" s="2" t="str">
        <f>IFERROR(INDEX(Maestro!$G$2:$G$999,MATCH(ROWS($A$4:A359),Maestro!$O$2:$O$999,0)),"")</f>
        <v/>
      </c>
      <c r="H359" s="2" t="str">
        <f>IFERROR(INDEX(Maestro!$H$2:$H$999,MATCH(ROWS($A$4:A359),Maestro!$O$2:$O$999,0)),"")</f>
        <v/>
      </c>
      <c r="I359" s="2" t="str">
        <f>IFERROR(INDEX(Maestro!$I$2:$I$999,MATCH(ROWS($A$4:A359),Maestro!$O$2:$O$999,0)),"")</f>
        <v/>
      </c>
      <c r="J359" s="2" t="str">
        <f>IFERROR(INDEX(Maestro!$J$2:$J$999,MATCH(ROWS($A$4:A359),Maestro!$O$2:$O$999,0)),"")</f>
        <v/>
      </c>
      <c r="K359" s="2" t="str">
        <f>IFERROR(INDEX(Maestro!$M$2:$M$999,MATCH(ROWS($A$4:A359),Maestro!$O$2:$O$999,0)),"")</f>
        <v/>
      </c>
    </row>
    <row r="360" spans="1:11" ht="20" customHeight="1">
      <c r="A360" s="2" t="str">
        <f>IFERROR(INDEX(Maestro!$A$2:$A$999,MATCH(ROWS($A$4:A360),Maestro!$O$2:$O$999,0)),"")</f>
        <v/>
      </c>
      <c r="B360" s="2" t="str">
        <f>IFERROR(INDEX(Maestro!$B$2:$B$999,MATCH(ROWS($A$4:A360),Maestro!$O$2:$O$999,0)),"")</f>
        <v/>
      </c>
      <c r="C360" s="2" t="str">
        <f>IFERROR(INDEX(Maestro!$C$2:$C$999,MATCH(ROWS($A$4:A360),Maestro!$O$2:$O$999,0)),"")</f>
        <v/>
      </c>
      <c r="D360" s="2" t="str">
        <f>IFERROR(INDEX(Maestro!$D$2:$D$999,MATCH(ROWS($A$4:A360),Maestro!$O$2:$O$999,0)),"")</f>
        <v/>
      </c>
      <c r="E360" s="2" t="str">
        <f>IFERROR(INDEX(Maestro!$E$2:$E$999,MATCH(ROWS($A$4:A360),Maestro!$O$2:$O$999,0)),"")</f>
        <v/>
      </c>
      <c r="F360" s="2" t="str">
        <f>IFERROR(INDEX(Maestro!$F$2:$F$999,MATCH(ROWS($A$4:A360),Maestro!$O$2:$O$999,0)),"")</f>
        <v/>
      </c>
      <c r="G360" s="2" t="str">
        <f>IFERROR(INDEX(Maestro!$G$2:$G$999,MATCH(ROWS($A$4:A360),Maestro!$O$2:$O$999,0)),"")</f>
        <v/>
      </c>
      <c r="H360" s="2" t="str">
        <f>IFERROR(INDEX(Maestro!$H$2:$H$999,MATCH(ROWS($A$4:A360),Maestro!$O$2:$O$999,0)),"")</f>
        <v/>
      </c>
      <c r="I360" s="2" t="str">
        <f>IFERROR(INDEX(Maestro!$I$2:$I$999,MATCH(ROWS($A$4:A360),Maestro!$O$2:$O$999,0)),"")</f>
        <v/>
      </c>
      <c r="J360" s="2" t="str">
        <f>IFERROR(INDEX(Maestro!$J$2:$J$999,MATCH(ROWS($A$4:A360),Maestro!$O$2:$O$999,0)),"")</f>
        <v/>
      </c>
      <c r="K360" s="2" t="str">
        <f>IFERROR(INDEX(Maestro!$M$2:$M$999,MATCH(ROWS($A$4:A360),Maestro!$O$2:$O$999,0)),"")</f>
        <v/>
      </c>
    </row>
    <row r="361" spans="1:11" ht="20" customHeight="1">
      <c r="A361" s="2" t="str">
        <f>IFERROR(INDEX(Maestro!$A$2:$A$999,MATCH(ROWS($A$4:A361),Maestro!$O$2:$O$999,0)),"")</f>
        <v/>
      </c>
      <c r="B361" s="2" t="str">
        <f>IFERROR(INDEX(Maestro!$B$2:$B$999,MATCH(ROWS($A$4:A361),Maestro!$O$2:$O$999,0)),"")</f>
        <v/>
      </c>
      <c r="C361" s="2" t="str">
        <f>IFERROR(INDEX(Maestro!$C$2:$C$999,MATCH(ROWS($A$4:A361),Maestro!$O$2:$O$999,0)),"")</f>
        <v/>
      </c>
      <c r="D361" s="2" t="str">
        <f>IFERROR(INDEX(Maestro!$D$2:$D$999,MATCH(ROWS($A$4:A361),Maestro!$O$2:$O$999,0)),"")</f>
        <v/>
      </c>
      <c r="E361" s="2" t="str">
        <f>IFERROR(INDEX(Maestro!$E$2:$E$999,MATCH(ROWS($A$4:A361),Maestro!$O$2:$O$999,0)),"")</f>
        <v/>
      </c>
      <c r="F361" s="2" t="str">
        <f>IFERROR(INDEX(Maestro!$F$2:$F$999,MATCH(ROWS($A$4:A361),Maestro!$O$2:$O$999,0)),"")</f>
        <v/>
      </c>
      <c r="G361" s="2" t="str">
        <f>IFERROR(INDEX(Maestro!$G$2:$G$999,MATCH(ROWS($A$4:A361),Maestro!$O$2:$O$999,0)),"")</f>
        <v/>
      </c>
      <c r="H361" s="2" t="str">
        <f>IFERROR(INDEX(Maestro!$H$2:$H$999,MATCH(ROWS($A$4:A361),Maestro!$O$2:$O$999,0)),"")</f>
        <v/>
      </c>
      <c r="I361" s="2" t="str">
        <f>IFERROR(INDEX(Maestro!$I$2:$I$999,MATCH(ROWS($A$4:A361),Maestro!$O$2:$O$999,0)),"")</f>
        <v/>
      </c>
      <c r="J361" s="2" t="str">
        <f>IFERROR(INDEX(Maestro!$J$2:$J$999,MATCH(ROWS($A$4:A361),Maestro!$O$2:$O$999,0)),"")</f>
        <v/>
      </c>
      <c r="K361" s="2" t="str">
        <f>IFERROR(INDEX(Maestro!$M$2:$M$999,MATCH(ROWS($A$4:A361),Maestro!$O$2:$O$999,0)),"")</f>
        <v/>
      </c>
    </row>
    <row r="362" spans="1:11" ht="20" customHeight="1">
      <c r="A362" s="2" t="str">
        <f>IFERROR(INDEX(Maestro!$A$2:$A$999,MATCH(ROWS($A$4:A362),Maestro!$O$2:$O$999,0)),"")</f>
        <v/>
      </c>
      <c r="B362" s="2" t="str">
        <f>IFERROR(INDEX(Maestro!$B$2:$B$999,MATCH(ROWS($A$4:A362),Maestro!$O$2:$O$999,0)),"")</f>
        <v/>
      </c>
      <c r="C362" s="2" t="str">
        <f>IFERROR(INDEX(Maestro!$C$2:$C$999,MATCH(ROWS($A$4:A362),Maestro!$O$2:$O$999,0)),"")</f>
        <v/>
      </c>
      <c r="D362" s="2" t="str">
        <f>IFERROR(INDEX(Maestro!$D$2:$D$999,MATCH(ROWS($A$4:A362),Maestro!$O$2:$O$999,0)),"")</f>
        <v/>
      </c>
      <c r="E362" s="2" t="str">
        <f>IFERROR(INDEX(Maestro!$E$2:$E$999,MATCH(ROWS($A$4:A362),Maestro!$O$2:$O$999,0)),"")</f>
        <v/>
      </c>
      <c r="F362" s="2" t="str">
        <f>IFERROR(INDEX(Maestro!$F$2:$F$999,MATCH(ROWS($A$4:A362),Maestro!$O$2:$O$999,0)),"")</f>
        <v/>
      </c>
      <c r="G362" s="2" t="str">
        <f>IFERROR(INDEX(Maestro!$G$2:$G$999,MATCH(ROWS($A$4:A362),Maestro!$O$2:$O$999,0)),"")</f>
        <v/>
      </c>
      <c r="H362" s="2" t="str">
        <f>IFERROR(INDEX(Maestro!$H$2:$H$999,MATCH(ROWS($A$4:A362),Maestro!$O$2:$O$999,0)),"")</f>
        <v/>
      </c>
      <c r="I362" s="2" t="str">
        <f>IFERROR(INDEX(Maestro!$I$2:$I$999,MATCH(ROWS($A$4:A362),Maestro!$O$2:$O$999,0)),"")</f>
        <v/>
      </c>
      <c r="J362" s="2" t="str">
        <f>IFERROR(INDEX(Maestro!$J$2:$J$999,MATCH(ROWS($A$4:A362),Maestro!$O$2:$O$999,0)),"")</f>
        <v/>
      </c>
      <c r="K362" s="2" t="str">
        <f>IFERROR(INDEX(Maestro!$M$2:$M$999,MATCH(ROWS($A$4:A362),Maestro!$O$2:$O$999,0)),"")</f>
        <v/>
      </c>
    </row>
    <row r="363" spans="1:11" ht="20" customHeight="1">
      <c r="A363" s="2" t="str">
        <f>IFERROR(INDEX(Maestro!$A$2:$A$999,MATCH(ROWS($A$4:A363),Maestro!$O$2:$O$999,0)),"")</f>
        <v/>
      </c>
      <c r="B363" s="2" t="str">
        <f>IFERROR(INDEX(Maestro!$B$2:$B$999,MATCH(ROWS($A$4:A363),Maestro!$O$2:$O$999,0)),"")</f>
        <v/>
      </c>
      <c r="C363" s="2" t="str">
        <f>IFERROR(INDEX(Maestro!$C$2:$C$999,MATCH(ROWS($A$4:A363),Maestro!$O$2:$O$999,0)),"")</f>
        <v/>
      </c>
      <c r="D363" s="2" t="str">
        <f>IFERROR(INDEX(Maestro!$D$2:$D$999,MATCH(ROWS($A$4:A363),Maestro!$O$2:$O$999,0)),"")</f>
        <v/>
      </c>
      <c r="E363" s="2" t="str">
        <f>IFERROR(INDEX(Maestro!$E$2:$E$999,MATCH(ROWS($A$4:A363),Maestro!$O$2:$O$999,0)),"")</f>
        <v/>
      </c>
      <c r="F363" s="2" t="str">
        <f>IFERROR(INDEX(Maestro!$F$2:$F$999,MATCH(ROWS($A$4:A363),Maestro!$O$2:$O$999,0)),"")</f>
        <v/>
      </c>
      <c r="G363" s="2" t="str">
        <f>IFERROR(INDEX(Maestro!$G$2:$G$999,MATCH(ROWS($A$4:A363),Maestro!$O$2:$O$999,0)),"")</f>
        <v/>
      </c>
      <c r="H363" s="2" t="str">
        <f>IFERROR(INDEX(Maestro!$H$2:$H$999,MATCH(ROWS($A$4:A363),Maestro!$O$2:$O$999,0)),"")</f>
        <v/>
      </c>
      <c r="I363" s="2" t="str">
        <f>IFERROR(INDEX(Maestro!$I$2:$I$999,MATCH(ROWS($A$4:A363),Maestro!$O$2:$O$999,0)),"")</f>
        <v/>
      </c>
      <c r="J363" s="2" t="str">
        <f>IFERROR(INDEX(Maestro!$J$2:$J$999,MATCH(ROWS($A$4:A363),Maestro!$O$2:$O$999,0)),"")</f>
        <v/>
      </c>
      <c r="K363" s="2" t="str">
        <f>IFERROR(INDEX(Maestro!$M$2:$M$999,MATCH(ROWS($A$4:A363),Maestro!$O$2:$O$999,0)),"")</f>
        <v/>
      </c>
    </row>
    <row r="364" spans="1:11" ht="20" customHeight="1">
      <c r="A364" s="2" t="str">
        <f>IFERROR(INDEX(Maestro!$A$2:$A$999,MATCH(ROWS($A$4:A364),Maestro!$O$2:$O$999,0)),"")</f>
        <v/>
      </c>
      <c r="B364" s="2" t="str">
        <f>IFERROR(INDEX(Maestro!$B$2:$B$999,MATCH(ROWS($A$4:A364),Maestro!$O$2:$O$999,0)),"")</f>
        <v/>
      </c>
      <c r="C364" s="2" t="str">
        <f>IFERROR(INDEX(Maestro!$C$2:$C$999,MATCH(ROWS($A$4:A364),Maestro!$O$2:$O$999,0)),"")</f>
        <v/>
      </c>
      <c r="D364" s="2" t="str">
        <f>IFERROR(INDEX(Maestro!$D$2:$D$999,MATCH(ROWS($A$4:A364),Maestro!$O$2:$O$999,0)),"")</f>
        <v/>
      </c>
      <c r="E364" s="2" t="str">
        <f>IFERROR(INDEX(Maestro!$E$2:$E$999,MATCH(ROWS($A$4:A364),Maestro!$O$2:$O$999,0)),"")</f>
        <v/>
      </c>
      <c r="F364" s="2" t="str">
        <f>IFERROR(INDEX(Maestro!$F$2:$F$999,MATCH(ROWS($A$4:A364),Maestro!$O$2:$O$999,0)),"")</f>
        <v/>
      </c>
      <c r="G364" s="2" t="str">
        <f>IFERROR(INDEX(Maestro!$G$2:$G$999,MATCH(ROWS($A$4:A364),Maestro!$O$2:$O$999,0)),"")</f>
        <v/>
      </c>
      <c r="H364" s="2" t="str">
        <f>IFERROR(INDEX(Maestro!$H$2:$H$999,MATCH(ROWS($A$4:A364),Maestro!$O$2:$O$999,0)),"")</f>
        <v/>
      </c>
      <c r="I364" s="2" t="str">
        <f>IFERROR(INDEX(Maestro!$I$2:$I$999,MATCH(ROWS($A$4:A364),Maestro!$O$2:$O$999,0)),"")</f>
        <v/>
      </c>
      <c r="J364" s="2" t="str">
        <f>IFERROR(INDEX(Maestro!$J$2:$J$999,MATCH(ROWS($A$4:A364),Maestro!$O$2:$O$999,0)),"")</f>
        <v/>
      </c>
      <c r="K364" s="2" t="str">
        <f>IFERROR(INDEX(Maestro!$M$2:$M$999,MATCH(ROWS($A$4:A364),Maestro!$O$2:$O$999,0)),"")</f>
        <v/>
      </c>
    </row>
    <row r="365" spans="1:11" ht="20" customHeight="1">
      <c r="A365" s="2" t="str">
        <f>IFERROR(INDEX(Maestro!$A$2:$A$999,MATCH(ROWS($A$4:A365),Maestro!$O$2:$O$999,0)),"")</f>
        <v/>
      </c>
      <c r="B365" s="2" t="str">
        <f>IFERROR(INDEX(Maestro!$B$2:$B$999,MATCH(ROWS($A$4:A365),Maestro!$O$2:$O$999,0)),"")</f>
        <v/>
      </c>
      <c r="C365" s="2" t="str">
        <f>IFERROR(INDEX(Maestro!$C$2:$C$999,MATCH(ROWS($A$4:A365),Maestro!$O$2:$O$999,0)),"")</f>
        <v/>
      </c>
      <c r="D365" s="2" t="str">
        <f>IFERROR(INDEX(Maestro!$D$2:$D$999,MATCH(ROWS($A$4:A365),Maestro!$O$2:$O$999,0)),"")</f>
        <v/>
      </c>
      <c r="E365" s="2" t="str">
        <f>IFERROR(INDEX(Maestro!$E$2:$E$999,MATCH(ROWS($A$4:A365),Maestro!$O$2:$O$999,0)),"")</f>
        <v/>
      </c>
      <c r="F365" s="2" t="str">
        <f>IFERROR(INDEX(Maestro!$F$2:$F$999,MATCH(ROWS($A$4:A365),Maestro!$O$2:$O$999,0)),"")</f>
        <v/>
      </c>
      <c r="G365" s="2" t="str">
        <f>IFERROR(INDEX(Maestro!$G$2:$G$999,MATCH(ROWS($A$4:A365),Maestro!$O$2:$O$999,0)),"")</f>
        <v/>
      </c>
      <c r="H365" s="2" t="str">
        <f>IFERROR(INDEX(Maestro!$H$2:$H$999,MATCH(ROWS($A$4:A365),Maestro!$O$2:$O$999,0)),"")</f>
        <v/>
      </c>
      <c r="I365" s="2" t="str">
        <f>IFERROR(INDEX(Maestro!$I$2:$I$999,MATCH(ROWS($A$4:A365),Maestro!$O$2:$O$999,0)),"")</f>
        <v/>
      </c>
      <c r="J365" s="2" t="str">
        <f>IFERROR(INDEX(Maestro!$J$2:$J$999,MATCH(ROWS($A$4:A365),Maestro!$O$2:$O$999,0)),"")</f>
        <v/>
      </c>
      <c r="K365" s="2" t="str">
        <f>IFERROR(INDEX(Maestro!$M$2:$M$999,MATCH(ROWS($A$4:A365),Maestro!$O$2:$O$999,0)),"")</f>
        <v/>
      </c>
    </row>
    <row r="366" spans="1:11" ht="20" customHeight="1">
      <c r="A366" s="2" t="str">
        <f>IFERROR(INDEX(Maestro!$A$2:$A$999,MATCH(ROWS($A$4:A366),Maestro!$O$2:$O$999,0)),"")</f>
        <v/>
      </c>
      <c r="B366" s="2" t="str">
        <f>IFERROR(INDEX(Maestro!$B$2:$B$999,MATCH(ROWS($A$4:A366),Maestro!$O$2:$O$999,0)),"")</f>
        <v/>
      </c>
      <c r="C366" s="2" t="str">
        <f>IFERROR(INDEX(Maestro!$C$2:$C$999,MATCH(ROWS($A$4:A366),Maestro!$O$2:$O$999,0)),"")</f>
        <v/>
      </c>
      <c r="D366" s="2" t="str">
        <f>IFERROR(INDEX(Maestro!$D$2:$D$999,MATCH(ROWS($A$4:A366),Maestro!$O$2:$O$999,0)),"")</f>
        <v/>
      </c>
      <c r="E366" s="2" t="str">
        <f>IFERROR(INDEX(Maestro!$E$2:$E$999,MATCH(ROWS($A$4:A366),Maestro!$O$2:$O$999,0)),"")</f>
        <v/>
      </c>
      <c r="F366" s="2" t="str">
        <f>IFERROR(INDEX(Maestro!$F$2:$F$999,MATCH(ROWS($A$4:A366),Maestro!$O$2:$O$999,0)),"")</f>
        <v/>
      </c>
      <c r="G366" s="2" t="str">
        <f>IFERROR(INDEX(Maestro!$G$2:$G$999,MATCH(ROWS($A$4:A366),Maestro!$O$2:$O$999,0)),"")</f>
        <v/>
      </c>
      <c r="H366" s="2" t="str">
        <f>IFERROR(INDEX(Maestro!$H$2:$H$999,MATCH(ROWS($A$4:A366),Maestro!$O$2:$O$999,0)),"")</f>
        <v/>
      </c>
      <c r="I366" s="2" t="str">
        <f>IFERROR(INDEX(Maestro!$I$2:$I$999,MATCH(ROWS($A$4:A366),Maestro!$O$2:$O$999,0)),"")</f>
        <v/>
      </c>
      <c r="J366" s="2" t="str">
        <f>IFERROR(INDEX(Maestro!$J$2:$J$999,MATCH(ROWS($A$4:A366),Maestro!$O$2:$O$999,0)),"")</f>
        <v/>
      </c>
      <c r="K366" s="2" t="str">
        <f>IFERROR(INDEX(Maestro!$M$2:$M$999,MATCH(ROWS($A$4:A366),Maestro!$O$2:$O$999,0)),"")</f>
        <v/>
      </c>
    </row>
    <row r="367" spans="1:11" ht="20" customHeight="1">
      <c r="A367" s="2" t="str">
        <f>IFERROR(INDEX(Maestro!$A$2:$A$999,MATCH(ROWS($A$4:A367),Maestro!$O$2:$O$999,0)),"")</f>
        <v/>
      </c>
      <c r="B367" s="2" t="str">
        <f>IFERROR(INDEX(Maestro!$B$2:$B$999,MATCH(ROWS($A$4:A367),Maestro!$O$2:$O$999,0)),"")</f>
        <v/>
      </c>
      <c r="C367" s="2" t="str">
        <f>IFERROR(INDEX(Maestro!$C$2:$C$999,MATCH(ROWS($A$4:A367),Maestro!$O$2:$O$999,0)),"")</f>
        <v/>
      </c>
      <c r="D367" s="2" t="str">
        <f>IFERROR(INDEX(Maestro!$D$2:$D$999,MATCH(ROWS($A$4:A367),Maestro!$O$2:$O$999,0)),"")</f>
        <v/>
      </c>
      <c r="E367" s="2" t="str">
        <f>IFERROR(INDEX(Maestro!$E$2:$E$999,MATCH(ROWS($A$4:A367),Maestro!$O$2:$O$999,0)),"")</f>
        <v/>
      </c>
      <c r="F367" s="2" t="str">
        <f>IFERROR(INDEX(Maestro!$F$2:$F$999,MATCH(ROWS($A$4:A367),Maestro!$O$2:$O$999,0)),"")</f>
        <v/>
      </c>
      <c r="G367" s="2" t="str">
        <f>IFERROR(INDEX(Maestro!$G$2:$G$999,MATCH(ROWS($A$4:A367),Maestro!$O$2:$O$999,0)),"")</f>
        <v/>
      </c>
      <c r="H367" s="2" t="str">
        <f>IFERROR(INDEX(Maestro!$H$2:$H$999,MATCH(ROWS($A$4:A367),Maestro!$O$2:$O$999,0)),"")</f>
        <v/>
      </c>
      <c r="I367" s="2" t="str">
        <f>IFERROR(INDEX(Maestro!$I$2:$I$999,MATCH(ROWS($A$4:A367),Maestro!$O$2:$O$999,0)),"")</f>
        <v/>
      </c>
      <c r="J367" s="2" t="str">
        <f>IFERROR(INDEX(Maestro!$J$2:$J$999,MATCH(ROWS($A$4:A367),Maestro!$O$2:$O$999,0)),"")</f>
        <v/>
      </c>
      <c r="K367" s="2" t="str">
        <f>IFERROR(INDEX(Maestro!$M$2:$M$999,MATCH(ROWS($A$4:A367),Maestro!$O$2:$O$999,0)),"")</f>
        <v/>
      </c>
    </row>
    <row r="368" spans="1:11" ht="20" customHeight="1">
      <c r="A368" s="2" t="str">
        <f>IFERROR(INDEX(Maestro!$A$2:$A$999,MATCH(ROWS($A$4:A368),Maestro!$O$2:$O$999,0)),"")</f>
        <v/>
      </c>
      <c r="B368" s="2" t="str">
        <f>IFERROR(INDEX(Maestro!$B$2:$B$999,MATCH(ROWS($A$4:A368),Maestro!$O$2:$O$999,0)),"")</f>
        <v/>
      </c>
      <c r="C368" s="2" t="str">
        <f>IFERROR(INDEX(Maestro!$C$2:$C$999,MATCH(ROWS($A$4:A368),Maestro!$O$2:$O$999,0)),"")</f>
        <v/>
      </c>
      <c r="D368" s="2" t="str">
        <f>IFERROR(INDEX(Maestro!$D$2:$D$999,MATCH(ROWS($A$4:A368),Maestro!$O$2:$O$999,0)),"")</f>
        <v/>
      </c>
      <c r="E368" s="2" t="str">
        <f>IFERROR(INDEX(Maestro!$E$2:$E$999,MATCH(ROWS($A$4:A368),Maestro!$O$2:$O$999,0)),"")</f>
        <v/>
      </c>
      <c r="F368" s="2" t="str">
        <f>IFERROR(INDEX(Maestro!$F$2:$F$999,MATCH(ROWS($A$4:A368),Maestro!$O$2:$O$999,0)),"")</f>
        <v/>
      </c>
      <c r="G368" s="2" t="str">
        <f>IFERROR(INDEX(Maestro!$G$2:$G$999,MATCH(ROWS($A$4:A368),Maestro!$O$2:$O$999,0)),"")</f>
        <v/>
      </c>
      <c r="H368" s="2" t="str">
        <f>IFERROR(INDEX(Maestro!$H$2:$H$999,MATCH(ROWS($A$4:A368),Maestro!$O$2:$O$999,0)),"")</f>
        <v/>
      </c>
      <c r="I368" s="2" t="str">
        <f>IFERROR(INDEX(Maestro!$I$2:$I$999,MATCH(ROWS($A$4:A368),Maestro!$O$2:$O$999,0)),"")</f>
        <v/>
      </c>
      <c r="J368" s="2" t="str">
        <f>IFERROR(INDEX(Maestro!$J$2:$J$999,MATCH(ROWS($A$4:A368),Maestro!$O$2:$O$999,0)),"")</f>
        <v/>
      </c>
      <c r="K368" s="2" t="str">
        <f>IFERROR(INDEX(Maestro!$M$2:$M$999,MATCH(ROWS($A$4:A368),Maestro!$O$2:$O$999,0)),"")</f>
        <v/>
      </c>
    </row>
    <row r="369" spans="1:11" ht="20" customHeight="1">
      <c r="A369" s="2" t="str">
        <f>IFERROR(INDEX(Maestro!$A$2:$A$999,MATCH(ROWS($A$4:A369),Maestro!$O$2:$O$999,0)),"")</f>
        <v/>
      </c>
      <c r="B369" s="2" t="str">
        <f>IFERROR(INDEX(Maestro!$B$2:$B$999,MATCH(ROWS($A$4:A369),Maestro!$O$2:$O$999,0)),"")</f>
        <v/>
      </c>
      <c r="C369" s="2" t="str">
        <f>IFERROR(INDEX(Maestro!$C$2:$C$999,MATCH(ROWS($A$4:A369),Maestro!$O$2:$O$999,0)),"")</f>
        <v/>
      </c>
      <c r="D369" s="2" t="str">
        <f>IFERROR(INDEX(Maestro!$D$2:$D$999,MATCH(ROWS($A$4:A369),Maestro!$O$2:$O$999,0)),"")</f>
        <v/>
      </c>
      <c r="E369" s="2" t="str">
        <f>IFERROR(INDEX(Maestro!$E$2:$E$999,MATCH(ROWS($A$4:A369),Maestro!$O$2:$O$999,0)),"")</f>
        <v/>
      </c>
      <c r="F369" s="2" t="str">
        <f>IFERROR(INDEX(Maestro!$F$2:$F$999,MATCH(ROWS($A$4:A369),Maestro!$O$2:$O$999,0)),"")</f>
        <v/>
      </c>
      <c r="G369" s="2" t="str">
        <f>IFERROR(INDEX(Maestro!$G$2:$G$999,MATCH(ROWS($A$4:A369),Maestro!$O$2:$O$999,0)),"")</f>
        <v/>
      </c>
      <c r="H369" s="2" t="str">
        <f>IFERROR(INDEX(Maestro!$H$2:$H$999,MATCH(ROWS($A$4:A369),Maestro!$O$2:$O$999,0)),"")</f>
        <v/>
      </c>
      <c r="I369" s="2" t="str">
        <f>IFERROR(INDEX(Maestro!$I$2:$I$999,MATCH(ROWS($A$4:A369),Maestro!$O$2:$O$999,0)),"")</f>
        <v/>
      </c>
      <c r="J369" s="2" t="str">
        <f>IFERROR(INDEX(Maestro!$J$2:$J$999,MATCH(ROWS($A$4:A369),Maestro!$O$2:$O$999,0)),"")</f>
        <v/>
      </c>
      <c r="K369" s="2" t="str">
        <f>IFERROR(INDEX(Maestro!$M$2:$M$999,MATCH(ROWS($A$4:A369),Maestro!$O$2:$O$999,0)),"")</f>
        <v/>
      </c>
    </row>
    <row r="370" spans="1:11" ht="20" customHeight="1">
      <c r="A370" s="2" t="str">
        <f>IFERROR(INDEX(Maestro!$A$2:$A$999,MATCH(ROWS($A$4:A370),Maestro!$O$2:$O$999,0)),"")</f>
        <v/>
      </c>
      <c r="B370" s="2" t="str">
        <f>IFERROR(INDEX(Maestro!$B$2:$B$999,MATCH(ROWS($A$4:A370),Maestro!$O$2:$O$999,0)),"")</f>
        <v/>
      </c>
      <c r="C370" s="2" t="str">
        <f>IFERROR(INDEX(Maestro!$C$2:$C$999,MATCH(ROWS($A$4:A370),Maestro!$O$2:$O$999,0)),"")</f>
        <v/>
      </c>
      <c r="D370" s="2" t="str">
        <f>IFERROR(INDEX(Maestro!$D$2:$D$999,MATCH(ROWS($A$4:A370),Maestro!$O$2:$O$999,0)),"")</f>
        <v/>
      </c>
      <c r="E370" s="2" t="str">
        <f>IFERROR(INDEX(Maestro!$E$2:$E$999,MATCH(ROWS($A$4:A370),Maestro!$O$2:$O$999,0)),"")</f>
        <v/>
      </c>
      <c r="F370" s="2" t="str">
        <f>IFERROR(INDEX(Maestro!$F$2:$F$999,MATCH(ROWS($A$4:A370),Maestro!$O$2:$O$999,0)),"")</f>
        <v/>
      </c>
      <c r="G370" s="2" t="str">
        <f>IFERROR(INDEX(Maestro!$G$2:$G$999,MATCH(ROWS($A$4:A370),Maestro!$O$2:$O$999,0)),"")</f>
        <v/>
      </c>
      <c r="H370" s="2" t="str">
        <f>IFERROR(INDEX(Maestro!$H$2:$H$999,MATCH(ROWS($A$4:A370),Maestro!$O$2:$O$999,0)),"")</f>
        <v/>
      </c>
      <c r="I370" s="2" t="str">
        <f>IFERROR(INDEX(Maestro!$I$2:$I$999,MATCH(ROWS($A$4:A370),Maestro!$O$2:$O$999,0)),"")</f>
        <v/>
      </c>
      <c r="J370" s="2" t="str">
        <f>IFERROR(INDEX(Maestro!$J$2:$J$999,MATCH(ROWS($A$4:A370),Maestro!$O$2:$O$999,0)),"")</f>
        <v/>
      </c>
      <c r="K370" s="2" t="str">
        <f>IFERROR(INDEX(Maestro!$M$2:$M$999,MATCH(ROWS($A$4:A370),Maestro!$O$2:$O$999,0)),"")</f>
        <v/>
      </c>
    </row>
    <row r="371" spans="1:11" ht="20" customHeight="1">
      <c r="A371" s="2" t="str">
        <f>IFERROR(INDEX(Maestro!$A$2:$A$999,MATCH(ROWS($A$4:A371),Maestro!$O$2:$O$999,0)),"")</f>
        <v/>
      </c>
      <c r="B371" s="2" t="str">
        <f>IFERROR(INDEX(Maestro!$B$2:$B$999,MATCH(ROWS($A$4:A371),Maestro!$O$2:$O$999,0)),"")</f>
        <v/>
      </c>
      <c r="C371" s="2" t="str">
        <f>IFERROR(INDEX(Maestro!$C$2:$C$999,MATCH(ROWS($A$4:A371),Maestro!$O$2:$O$999,0)),"")</f>
        <v/>
      </c>
      <c r="D371" s="2" t="str">
        <f>IFERROR(INDEX(Maestro!$D$2:$D$999,MATCH(ROWS($A$4:A371),Maestro!$O$2:$O$999,0)),"")</f>
        <v/>
      </c>
      <c r="E371" s="2" t="str">
        <f>IFERROR(INDEX(Maestro!$E$2:$E$999,MATCH(ROWS($A$4:A371),Maestro!$O$2:$O$999,0)),"")</f>
        <v/>
      </c>
      <c r="F371" s="2" t="str">
        <f>IFERROR(INDEX(Maestro!$F$2:$F$999,MATCH(ROWS($A$4:A371),Maestro!$O$2:$O$999,0)),"")</f>
        <v/>
      </c>
      <c r="G371" s="2" t="str">
        <f>IFERROR(INDEX(Maestro!$G$2:$G$999,MATCH(ROWS($A$4:A371),Maestro!$O$2:$O$999,0)),"")</f>
        <v/>
      </c>
      <c r="H371" s="2" t="str">
        <f>IFERROR(INDEX(Maestro!$H$2:$H$999,MATCH(ROWS($A$4:A371),Maestro!$O$2:$O$999,0)),"")</f>
        <v/>
      </c>
      <c r="I371" s="2" t="str">
        <f>IFERROR(INDEX(Maestro!$I$2:$I$999,MATCH(ROWS($A$4:A371),Maestro!$O$2:$O$999,0)),"")</f>
        <v/>
      </c>
      <c r="J371" s="2" t="str">
        <f>IFERROR(INDEX(Maestro!$J$2:$J$999,MATCH(ROWS($A$4:A371),Maestro!$O$2:$O$999,0)),"")</f>
        <v/>
      </c>
      <c r="K371" s="2" t="str">
        <f>IFERROR(INDEX(Maestro!$M$2:$M$999,MATCH(ROWS($A$4:A371),Maestro!$O$2:$O$999,0)),"")</f>
        <v/>
      </c>
    </row>
    <row r="372" spans="1:11" ht="20" customHeight="1">
      <c r="A372" s="2" t="str">
        <f>IFERROR(INDEX(Maestro!$A$2:$A$999,MATCH(ROWS($A$4:A372),Maestro!$O$2:$O$999,0)),"")</f>
        <v/>
      </c>
      <c r="B372" s="2" t="str">
        <f>IFERROR(INDEX(Maestro!$B$2:$B$999,MATCH(ROWS($A$4:A372),Maestro!$O$2:$O$999,0)),"")</f>
        <v/>
      </c>
      <c r="C372" s="2" t="str">
        <f>IFERROR(INDEX(Maestro!$C$2:$C$999,MATCH(ROWS($A$4:A372),Maestro!$O$2:$O$999,0)),"")</f>
        <v/>
      </c>
      <c r="D372" s="2" t="str">
        <f>IFERROR(INDEX(Maestro!$D$2:$D$999,MATCH(ROWS($A$4:A372),Maestro!$O$2:$O$999,0)),"")</f>
        <v/>
      </c>
      <c r="E372" s="2" t="str">
        <f>IFERROR(INDEX(Maestro!$E$2:$E$999,MATCH(ROWS($A$4:A372),Maestro!$O$2:$O$999,0)),"")</f>
        <v/>
      </c>
      <c r="F372" s="2" t="str">
        <f>IFERROR(INDEX(Maestro!$F$2:$F$999,MATCH(ROWS($A$4:A372),Maestro!$O$2:$O$999,0)),"")</f>
        <v/>
      </c>
      <c r="G372" s="2" t="str">
        <f>IFERROR(INDEX(Maestro!$G$2:$G$999,MATCH(ROWS($A$4:A372),Maestro!$O$2:$O$999,0)),"")</f>
        <v/>
      </c>
      <c r="H372" s="2" t="str">
        <f>IFERROR(INDEX(Maestro!$H$2:$H$999,MATCH(ROWS($A$4:A372),Maestro!$O$2:$O$999,0)),"")</f>
        <v/>
      </c>
      <c r="I372" s="2" t="str">
        <f>IFERROR(INDEX(Maestro!$I$2:$I$999,MATCH(ROWS($A$4:A372),Maestro!$O$2:$O$999,0)),"")</f>
        <v/>
      </c>
      <c r="J372" s="2" t="str">
        <f>IFERROR(INDEX(Maestro!$J$2:$J$999,MATCH(ROWS($A$4:A372),Maestro!$O$2:$O$999,0)),"")</f>
        <v/>
      </c>
      <c r="K372" s="2" t="str">
        <f>IFERROR(INDEX(Maestro!$M$2:$M$999,MATCH(ROWS($A$4:A372),Maestro!$O$2:$O$999,0)),"")</f>
        <v/>
      </c>
    </row>
    <row r="373" spans="1:11" ht="20" customHeight="1">
      <c r="A373" s="2" t="str">
        <f>IFERROR(INDEX(Maestro!$A$2:$A$999,MATCH(ROWS($A$4:A373),Maestro!$O$2:$O$999,0)),"")</f>
        <v/>
      </c>
      <c r="B373" s="2" t="str">
        <f>IFERROR(INDEX(Maestro!$B$2:$B$999,MATCH(ROWS($A$4:A373),Maestro!$O$2:$O$999,0)),"")</f>
        <v/>
      </c>
      <c r="C373" s="2" t="str">
        <f>IFERROR(INDEX(Maestro!$C$2:$C$999,MATCH(ROWS($A$4:A373),Maestro!$O$2:$O$999,0)),"")</f>
        <v/>
      </c>
      <c r="D373" s="2" t="str">
        <f>IFERROR(INDEX(Maestro!$D$2:$D$999,MATCH(ROWS($A$4:A373),Maestro!$O$2:$O$999,0)),"")</f>
        <v/>
      </c>
      <c r="E373" s="2" t="str">
        <f>IFERROR(INDEX(Maestro!$E$2:$E$999,MATCH(ROWS($A$4:A373),Maestro!$O$2:$O$999,0)),"")</f>
        <v/>
      </c>
      <c r="F373" s="2" t="str">
        <f>IFERROR(INDEX(Maestro!$F$2:$F$999,MATCH(ROWS($A$4:A373),Maestro!$O$2:$O$999,0)),"")</f>
        <v/>
      </c>
      <c r="G373" s="2" t="str">
        <f>IFERROR(INDEX(Maestro!$G$2:$G$999,MATCH(ROWS($A$4:A373),Maestro!$O$2:$O$999,0)),"")</f>
        <v/>
      </c>
      <c r="H373" s="2" t="str">
        <f>IFERROR(INDEX(Maestro!$H$2:$H$999,MATCH(ROWS($A$4:A373),Maestro!$O$2:$O$999,0)),"")</f>
        <v/>
      </c>
      <c r="I373" s="2" t="str">
        <f>IFERROR(INDEX(Maestro!$I$2:$I$999,MATCH(ROWS($A$4:A373),Maestro!$O$2:$O$999,0)),"")</f>
        <v/>
      </c>
      <c r="J373" s="2" t="str">
        <f>IFERROR(INDEX(Maestro!$J$2:$J$999,MATCH(ROWS($A$4:A373),Maestro!$O$2:$O$999,0)),"")</f>
        <v/>
      </c>
      <c r="K373" s="2" t="str">
        <f>IFERROR(INDEX(Maestro!$M$2:$M$999,MATCH(ROWS($A$4:A373),Maestro!$O$2:$O$999,0)),"")</f>
        <v/>
      </c>
    </row>
    <row r="374" spans="1:11" ht="20" customHeight="1">
      <c r="A374" s="2" t="str">
        <f>IFERROR(INDEX(Maestro!$A$2:$A$999,MATCH(ROWS($A$4:A374),Maestro!$O$2:$O$999,0)),"")</f>
        <v/>
      </c>
      <c r="B374" s="2" t="str">
        <f>IFERROR(INDEX(Maestro!$B$2:$B$999,MATCH(ROWS($A$4:A374),Maestro!$O$2:$O$999,0)),"")</f>
        <v/>
      </c>
      <c r="C374" s="2" t="str">
        <f>IFERROR(INDEX(Maestro!$C$2:$C$999,MATCH(ROWS($A$4:A374),Maestro!$O$2:$O$999,0)),"")</f>
        <v/>
      </c>
      <c r="D374" s="2" t="str">
        <f>IFERROR(INDEX(Maestro!$D$2:$D$999,MATCH(ROWS($A$4:A374),Maestro!$O$2:$O$999,0)),"")</f>
        <v/>
      </c>
      <c r="E374" s="2" t="str">
        <f>IFERROR(INDEX(Maestro!$E$2:$E$999,MATCH(ROWS($A$4:A374),Maestro!$O$2:$O$999,0)),"")</f>
        <v/>
      </c>
      <c r="F374" s="2" t="str">
        <f>IFERROR(INDEX(Maestro!$F$2:$F$999,MATCH(ROWS($A$4:A374),Maestro!$O$2:$O$999,0)),"")</f>
        <v/>
      </c>
      <c r="G374" s="2" t="str">
        <f>IFERROR(INDEX(Maestro!$G$2:$G$999,MATCH(ROWS($A$4:A374),Maestro!$O$2:$O$999,0)),"")</f>
        <v/>
      </c>
      <c r="H374" s="2" t="str">
        <f>IFERROR(INDEX(Maestro!$H$2:$H$999,MATCH(ROWS($A$4:A374),Maestro!$O$2:$O$999,0)),"")</f>
        <v/>
      </c>
      <c r="I374" s="2" t="str">
        <f>IFERROR(INDEX(Maestro!$I$2:$I$999,MATCH(ROWS($A$4:A374),Maestro!$O$2:$O$999,0)),"")</f>
        <v/>
      </c>
      <c r="J374" s="2" t="str">
        <f>IFERROR(INDEX(Maestro!$J$2:$J$999,MATCH(ROWS($A$4:A374),Maestro!$O$2:$O$999,0)),"")</f>
        <v/>
      </c>
      <c r="K374" s="2" t="str">
        <f>IFERROR(INDEX(Maestro!$M$2:$M$999,MATCH(ROWS($A$4:A374),Maestro!$O$2:$O$999,0)),"")</f>
        <v/>
      </c>
    </row>
    <row r="375" spans="1:11" ht="20" customHeight="1">
      <c r="A375" s="2" t="str">
        <f>IFERROR(INDEX(Maestro!$A$2:$A$999,MATCH(ROWS($A$4:A375),Maestro!$O$2:$O$999,0)),"")</f>
        <v/>
      </c>
      <c r="B375" s="2" t="str">
        <f>IFERROR(INDEX(Maestro!$B$2:$B$999,MATCH(ROWS($A$4:A375),Maestro!$O$2:$O$999,0)),"")</f>
        <v/>
      </c>
      <c r="C375" s="2" t="str">
        <f>IFERROR(INDEX(Maestro!$C$2:$C$999,MATCH(ROWS($A$4:A375),Maestro!$O$2:$O$999,0)),"")</f>
        <v/>
      </c>
      <c r="D375" s="2" t="str">
        <f>IFERROR(INDEX(Maestro!$D$2:$D$999,MATCH(ROWS($A$4:A375),Maestro!$O$2:$O$999,0)),"")</f>
        <v/>
      </c>
      <c r="E375" s="2" t="str">
        <f>IFERROR(INDEX(Maestro!$E$2:$E$999,MATCH(ROWS($A$4:A375),Maestro!$O$2:$O$999,0)),"")</f>
        <v/>
      </c>
      <c r="F375" s="2" t="str">
        <f>IFERROR(INDEX(Maestro!$F$2:$F$999,MATCH(ROWS($A$4:A375),Maestro!$O$2:$O$999,0)),"")</f>
        <v/>
      </c>
      <c r="G375" s="2" t="str">
        <f>IFERROR(INDEX(Maestro!$G$2:$G$999,MATCH(ROWS($A$4:A375),Maestro!$O$2:$O$999,0)),"")</f>
        <v/>
      </c>
      <c r="H375" s="2" t="str">
        <f>IFERROR(INDEX(Maestro!$H$2:$H$999,MATCH(ROWS($A$4:A375),Maestro!$O$2:$O$999,0)),"")</f>
        <v/>
      </c>
      <c r="I375" s="2" t="str">
        <f>IFERROR(INDEX(Maestro!$I$2:$I$999,MATCH(ROWS($A$4:A375),Maestro!$O$2:$O$999,0)),"")</f>
        <v/>
      </c>
      <c r="J375" s="2" t="str">
        <f>IFERROR(INDEX(Maestro!$J$2:$J$999,MATCH(ROWS($A$4:A375),Maestro!$O$2:$O$999,0)),"")</f>
        <v/>
      </c>
      <c r="K375" s="2" t="str">
        <f>IFERROR(INDEX(Maestro!$M$2:$M$999,MATCH(ROWS($A$4:A375),Maestro!$O$2:$O$999,0)),"")</f>
        <v/>
      </c>
    </row>
    <row r="376" spans="1:11" ht="20" customHeight="1">
      <c r="A376" s="2" t="str">
        <f>IFERROR(INDEX(Maestro!$A$2:$A$999,MATCH(ROWS($A$4:A376),Maestro!$O$2:$O$999,0)),"")</f>
        <v/>
      </c>
      <c r="B376" s="2" t="str">
        <f>IFERROR(INDEX(Maestro!$B$2:$B$999,MATCH(ROWS($A$4:A376),Maestro!$O$2:$O$999,0)),"")</f>
        <v/>
      </c>
      <c r="C376" s="2" t="str">
        <f>IFERROR(INDEX(Maestro!$C$2:$C$999,MATCH(ROWS($A$4:A376),Maestro!$O$2:$O$999,0)),"")</f>
        <v/>
      </c>
      <c r="D376" s="2" t="str">
        <f>IFERROR(INDEX(Maestro!$D$2:$D$999,MATCH(ROWS($A$4:A376),Maestro!$O$2:$O$999,0)),"")</f>
        <v/>
      </c>
      <c r="E376" s="2" t="str">
        <f>IFERROR(INDEX(Maestro!$E$2:$E$999,MATCH(ROWS($A$4:A376),Maestro!$O$2:$O$999,0)),"")</f>
        <v/>
      </c>
      <c r="F376" s="2" t="str">
        <f>IFERROR(INDEX(Maestro!$F$2:$F$999,MATCH(ROWS($A$4:A376),Maestro!$O$2:$O$999,0)),"")</f>
        <v/>
      </c>
      <c r="G376" s="2" t="str">
        <f>IFERROR(INDEX(Maestro!$G$2:$G$999,MATCH(ROWS($A$4:A376),Maestro!$O$2:$O$999,0)),"")</f>
        <v/>
      </c>
      <c r="H376" s="2" t="str">
        <f>IFERROR(INDEX(Maestro!$H$2:$H$999,MATCH(ROWS($A$4:A376),Maestro!$O$2:$O$999,0)),"")</f>
        <v/>
      </c>
      <c r="I376" s="2" t="str">
        <f>IFERROR(INDEX(Maestro!$I$2:$I$999,MATCH(ROWS($A$4:A376),Maestro!$O$2:$O$999,0)),"")</f>
        <v/>
      </c>
      <c r="J376" s="2" t="str">
        <f>IFERROR(INDEX(Maestro!$J$2:$J$999,MATCH(ROWS($A$4:A376),Maestro!$O$2:$O$999,0)),"")</f>
        <v/>
      </c>
      <c r="K376" s="2" t="str">
        <f>IFERROR(INDEX(Maestro!$M$2:$M$999,MATCH(ROWS($A$4:A376),Maestro!$O$2:$O$999,0)),"")</f>
        <v/>
      </c>
    </row>
    <row r="377" spans="1:11" ht="20" customHeight="1">
      <c r="A377" s="2" t="str">
        <f>IFERROR(INDEX(Maestro!$A$2:$A$999,MATCH(ROWS($A$4:A377),Maestro!$O$2:$O$999,0)),"")</f>
        <v/>
      </c>
      <c r="B377" s="2" t="str">
        <f>IFERROR(INDEX(Maestro!$B$2:$B$999,MATCH(ROWS($A$4:A377),Maestro!$O$2:$O$999,0)),"")</f>
        <v/>
      </c>
      <c r="C377" s="2" t="str">
        <f>IFERROR(INDEX(Maestro!$C$2:$C$999,MATCH(ROWS($A$4:A377),Maestro!$O$2:$O$999,0)),"")</f>
        <v/>
      </c>
      <c r="D377" s="2" t="str">
        <f>IFERROR(INDEX(Maestro!$D$2:$D$999,MATCH(ROWS($A$4:A377),Maestro!$O$2:$O$999,0)),"")</f>
        <v/>
      </c>
      <c r="E377" s="2" t="str">
        <f>IFERROR(INDEX(Maestro!$E$2:$E$999,MATCH(ROWS($A$4:A377),Maestro!$O$2:$O$999,0)),"")</f>
        <v/>
      </c>
      <c r="F377" s="2" t="str">
        <f>IFERROR(INDEX(Maestro!$F$2:$F$999,MATCH(ROWS($A$4:A377),Maestro!$O$2:$O$999,0)),"")</f>
        <v/>
      </c>
      <c r="G377" s="2" t="str">
        <f>IFERROR(INDEX(Maestro!$G$2:$G$999,MATCH(ROWS($A$4:A377),Maestro!$O$2:$O$999,0)),"")</f>
        <v/>
      </c>
      <c r="H377" s="2" t="str">
        <f>IFERROR(INDEX(Maestro!$H$2:$H$999,MATCH(ROWS($A$4:A377),Maestro!$O$2:$O$999,0)),"")</f>
        <v/>
      </c>
      <c r="I377" s="2" t="str">
        <f>IFERROR(INDEX(Maestro!$I$2:$I$999,MATCH(ROWS($A$4:A377),Maestro!$O$2:$O$999,0)),"")</f>
        <v/>
      </c>
      <c r="J377" s="2" t="str">
        <f>IFERROR(INDEX(Maestro!$J$2:$J$999,MATCH(ROWS($A$4:A377),Maestro!$O$2:$O$999,0)),"")</f>
        <v/>
      </c>
      <c r="K377" s="2" t="str">
        <f>IFERROR(INDEX(Maestro!$M$2:$M$999,MATCH(ROWS($A$4:A377),Maestro!$O$2:$O$999,0)),"")</f>
        <v/>
      </c>
    </row>
    <row r="378" spans="1:11" ht="20" customHeight="1">
      <c r="A378" s="2" t="str">
        <f>IFERROR(INDEX(Maestro!$A$2:$A$999,MATCH(ROWS($A$4:A378),Maestro!$O$2:$O$999,0)),"")</f>
        <v/>
      </c>
      <c r="B378" s="2" t="str">
        <f>IFERROR(INDEX(Maestro!$B$2:$B$999,MATCH(ROWS($A$4:A378),Maestro!$O$2:$O$999,0)),"")</f>
        <v/>
      </c>
      <c r="C378" s="2" t="str">
        <f>IFERROR(INDEX(Maestro!$C$2:$C$999,MATCH(ROWS($A$4:A378),Maestro!$O$2:$O$999,0)),"")</f>
        <v/>
      </c>
      <c r="D378" s="2" t="str">
        <f>IFERROR(INDEX(Maestro!$D$2:$D$999,MATCH(ROWS($A$4:A378),Maestro!$O$2:$O$999,0)),"")</f>
        <v/>
      </c>
      <c r="E378" s="2" t="str">
        <f>IFERROR(INDEX(Maestro!$E$2:$E$999,MATCH(ROWS($A$4:A378),Maestro!$O$2:$O$999,0)),"")</f>
        <v/>
      </c>
      <c r="F378" s="2" t="str">
        <f>IFERROR(INDEX(Maestro!$F$2:$F$999,MATCH(ROWS($A$4:A378),Maestro!$O$2:$O$999,0)),"")</f>
        <v/>
      </c>
      <c r="G378" s="2" t="str">
        <f>IFERROR(INDEX(Maestro!$G$2:$G$999,MATCH(ROWS($A$4:A378),Maestro!$O$2:$O$999,0)),"")</f>
        <v/>
      </c>
      <c r="H378" s="2" t="str">
        <f>IFERROR(INDEX(Maestro!$H$2:$H$999,MATCH(ROWS($A$4:A378),Maestro!$O$2:$O$999,0)),"")</f>
        <v/>
      </c>
      <c r="I378" s="2" t="str">
        <f>IFERROR(INDEX(Maestro!$I$2:$I$999,MATCH(ROWS($A$4:A378),Maestro!$O$2:$O$999,0)),"")</f>
        <v/>
      </c>
      <c r="J378" s="2" t="str">
        <f>IFERROR(INDEX(Maestro!$J$2:$J$999,MATCH(ROWS($A$4:A378),Maestro!$O$2:$O$999,0)),"")</f>
        <v/>
      </c>
      <c r="K378" s="2" t="str">
        <f>IFERROR(INDEX(Maestro!$M$2:$M$999,MATCH(ROWS($A$4:A378),Maestro!$O$2:$O$999,0)),"")</f>
        <v/>
      </c>
    </row>
    <row r="379" spans="1:11" ht="20" customHeight="1">
      <c r="A379" s="2" t="str">
        <f>IFERROR(INDEX(Maestro!$A$2:$A$999,MATCH(ROWS($A$4:A379),Maestro!$O$2:$O$999,0)),"")</f>
        <v/>
      </c>
      <c r="B379" s="2" t="str">
        <f>IFERROR(INDEX(Maestro!$B$2:$B$999,MATCH(ROWS($A$4:A379),Maestro!$O$2:$O$999,0)),"")</f>
        <v/>
      </c>
      <c r="C379" s="2" t="str">
        <f>IFERROR(INDEX(Maestro!$C$2:$C$999,MATCH(ROWS($A$4:A379),Maestro!$O$2:$O$999,0)),"")</f>
        <v/>
      </c>
      <c r="D379" s="2" t="str">
        <f>IFERROR(INDEX(Maestro!$D$2:$D$999,MATCH(ROWS($A$4:A379),Maestro!$O$2:$O$999,0)),"")</f>
        <v/>
      </c>
      <c r="E379" s="2" t="str">
        <f>IFERROR(INDEX(Maestro!$E$2:$E$999,MATCH(ROWS($A$4:A379),Maestro!$O$2:$O$999,0)),"")</f>
        <v/>
      </c>
      <c r="F379" s="2" t="str">
        <f>IFERROR(INDEX(Maestro!$F$2:$F$999,MATCH(ROWS($A$4:A379),Maestro!$O$2:$O$999,0)),"")</f>
        <v/>
      </c>
      <c r="G379" s="2" t="str">
        <f>IFERROR(INDEX(Maestro!$G$2:$G$999,MATCH(ROWS($A$4:A379),Maestro!$O$2:$O$999,0)),"")</f>
        <v/>
      </c>
      <c r="H379" s="2" t="str">
        <f>IFERROR(INDEX(Maestro!$H$2:$H$999,MATCH(ROWS($A$4:A379),Maestro!$O$2:$O$999,0)),"")</f>
        <v/>
      </c>
      <c r="I379" s="2" t="str">
        <f>IFERROR(INDEX(Maestro!$I$2:$I$999,MATCH(ROWS($A$4:A379),Maestro!$O$2:$O$999,0)),"")</f>
        <v/>
      </c>
      <c r="J379" s="2" t="str">
        <f>IFERROR(INDEX(Maestro!$J$2:$J$999,MATCH(ROWS($A$4:A379),Maestro!$O$2:$O$999,0)),"")</f>
        <v/>
      </c>
      <c r="K379" s="2" t="str">
        <f>IFERROR(INDEX(Maestro!$M$2:$M$999,MATCH(ROWS($A$4:A379),Maestro!$O$2:$O$999,0)),"")</f>
        <v/>
      </c>
    </row>
    <row r="380" spans="1:11" ht="20" customHeight="1">
      <c r="A380" s="2" t="str">
        <f>IFERROR(INDEX(Maestro!$A$2:$A$999,MATCH(ROWS($A$4:A380),Maestro!$O$2:$O$999,0)),"")</f>
        <v/>
      </c>
      <c r="B380" s="2" t="str">
        <f>IFERROR(INDEX(Maestro!$B$2:$B$999,MATCH(ROWS($A$4:A380),Maestro!$O$2:$O$999,0)),"")</f>
        <v/>
      </c>
      <c r="C380" s="2" t="str">
        <f>IFERROR(INDEX(Maestro!$C$2:$C$999,MATCH(ROWS($A$4:A380),Maestro!$O$2:$O$999,0)),"")</f>
        <v/>
      </c>
      <c r="D380" s="2" t="str">
        <f>IFERROR(INDEX(Maestro!$D$2:$D$999,MATCH(ROWS($A$4:A380),Maestro!$O$2:$O$999,0)),"")</f>
        <v/>
      </c>
      <c r="E380" s="2" t="str">
        <f>IFERROR(INDEX(Maestro!$E$2:$E$999,MATCH(ROWS($A$4:A380),Maestro!$O$2:$O$999,0)),"")</f>
        <v/>
      </c>
      <c r="F380" s="2" t="str">
        <f>IFERROR(INDEX(Maestro!$F$2:$F$999,MATCH(ROWS($A$4:A380),Maestro!$O$2:$O$999,0)),"")</f>
        <v/>
      </c>
      <c r="G380" s="2" t="str">
        <f>IFERROR(INDEX(Maestro!$G$2:$G$999,MATCH(ROWS($A$4:A380),Maestro!$O$2:$O$999,0)),"")</f>
        <v/>
      </c>
      <c r="H380" s="2" t="str">
        <f>IFERROR(INDEX(Maestro!$H$2:$H$999,MATCH(ROWS($A$4:A380),Maestro!$O$2:$O$999,0)),"")</f>
        <v/>
      </c>
      <c r="I380" s="2" t="str">
        <f>IFERROR(INDEX(Maestro!$I$2:$I$999,MATCH(ROWS($A$4:A380),Maestro!$O$2:$O$999,0)),"")</f>
        <v/>
      </c>
      <c r="J380" s="2" t="str">
        <f>IFERROR(INDEX(Maestro!$J$2:$J$999,MATCH(ROWS($A$4:A380),Maestro!$O$2:$O$999,0)),"")</f>
        <v/>
      </c>
      <c r="K380" s="2" t="str">
        <f>IFERROR(INDEX(Maestro!$M$2:$M$999,MATCH(ROWS($A$4:A380),Maestro!$O$2:$O$999,0)),"")</f>
        <v/>
      </c>
    </row>
    <row r="381" spans="1:11" ht="20" customHeight="1">
      <c r="A381" s="2" t="str">
        <f>IFERROR(INDEX(Maestro!$A$2:$A$999,MATCH(ROWS($A$4:A381),Maestro!$O$2:$O$999,0)),"")</f>
        <v/>
      </c>
      <c r="B381" s="2" t="str">
        <f>IFERROR(INDEX(Maestro!$B$2:$B$999,MATCH(ROWS($A$4:A381),Maestro!$O$2:$O$999,0)),"")</f>
        <v/>
      </c>
      <c r="C381" s="2" t="str">
        <f>IFERROR(INDEX(Maestro!$C$2:$C$999,MATCH(ROWS($A$4:A381),Maestro!$O$2:$O$999,0)),"")</f>
        <v/>
      </c>
      <c r="D381" s="2" t="str">
        <f>IFERROR(INDEX(Maestro!$D$2:$D$999,MATCH(ROWS($A$4:A381),Maestro!$O$2:$O$999,0)),"")</f>
        <v/>
      </c>
      <c r="E381" s="2" t="str">
        <f>IFERROR(INDEX(Maestro!$E$2:$E$999,MATCH(ROWS($A$4:A381),Maestro!$O$2:$O$999,0)),"")</f>
        <v/>
      </c>
      <c r="F381" s="2" t="str">
        <f>IFERROR(INDEX(Maestro!$F$2:$F$999,MATCH(ROWS($A$4:A381),Maestro!$O$2:$O$999,0)),"")</f>
        <v/>
      </c>
      <c r="G381" s="2" t="str">
        <f>IFERROR(INDEX(Maestro!$G$2:$G$999,MATCH(ROWS($A$4:A381),Maestro!$O$2:$O$999,0)),"")</f>
        <v/>
      </c>
      <c r="H381" s="2" t="str">
        <f>IFERROR(INDEX(Maestro!$H$2:$H$999,MATCH(ROWS($A$4:A381),Maestro!$O$2:$O$999,0)),"")</f>
        <v/>
      </c>
      <c r="I381" s="2" t="str">
        <f>IFERROR(INDEX(Maestro!$I$2:$I$999,MATCH(ROWS($A$4:A381),Maestro!$O$2:$O$999,0)),"")</f>
        <v/>
      </c>
      <c r="J381" s="2" t="str">
        <f>IFERROR(INDEX(Maestro!$J$2:$J$999,MATCH(ROWS($A$4:A381),Maestro!$O$2:$O$999,0)),"")</f>
        <v/>
      </c>
      <c r="K381" s="2" t="str">
        <f>IFERROR(INDEX(Maestro!$M$2:$M$999,MATCH(ROWS($A$4:A381),Maestro!$O$2:$O$999,0)),"")</f>
        <v/>
      </c>
    </row>
    <row r="382" spans="1:11" ht="20" customHeight="1">
      <c r="A382" s="2" t="str">
        <f>IFERROR(INDEX(Maestro!$A$2:$A$999,MATCH(ROWS($A$4:A382),Maestro!$O$2:$O$999,0)),"")</f>
        <v/>
      </c>
      <c r="B382" s="2" t="str">
        <f>IFERROR(INDEX(Maestro!$B$2:$B$999,MATCH(ROWS($A$4:A382),Maestro!$O$2:$O$999,0)),"")</f>
        <v/>
      </c>
      <c r="C382" s="2" t="str">
        <f>IFERROR(INDEX(Maestro!$C$2:$C$999,MATCH(ROWS($A$4:A382),Maestro!$O$2:$O$999,0)),"")</f>
        <v/>
      </c>
      <c r="D382" s="2" t="str">
        <f>IFERROR(INDEX(Maestro!$D$2:$D$999,MATCH(ROWS($A$4:A382),Maestro!$O$2:$O$999,0)),"")</f>
        <v/>
      </c>
      <c r="E382" s="2" t="str">
        <f>IFERROR(INDEX(Maestro!$E$2:$E$999,MATCH(ROWS($A$4:A382),Maestro!$O$2:$O$999,0)),"")</f>
        <v/>
      </c>
      <c r="F382" s="2" t="str">
        <f>IFERROR(INDEX(Maestro!$F$2:$F$999,MATCH(ROWS($A$4:A382),Maestro!$O$2:$O$999,0)),"")</f>
        <v/>
      </c>
      <c r="G382" s="2" t="str">
        <f>IFERROR(INDEX(Maestro!$G$2:$G$999,MATCH(ROWS($A$4:A382),Maestro!$O$2:$O$999,0)),"")</f>
        <v/>
      </c>
      <c r="H382" s="2" t="str">
        <f>IFERROR(INDEX(Maestro!$H$2:$H$999,MATCH(ROWS($A$4:A382),Maestro!$O$2:$O$999,0)),"")</f>
        <v/>
      </c>
      <c r="I382" s="2" t="str">
        <f>IFERROR(INDEX(Maestro!$I$2:$I$999,MATCH(ROWS($A$4:A382),Maestro!$O$2:$O$999,0)),"")</f>
        <v/>
      </c>
      <c r="J382" s="2" t="str">
        <f>IFERROR(INDEX(Maestro!$J$2:$J$999,MATCH(ROWS($A$4:A382),Maestro!$O$2:$O$999,0)),"")</f>
        <v/>
      </c>
      <c r="K382" s="2" t="str">
        <f>IFERROR(INDEX(Maestro!$M$2:$M$999,MATCH(ROWS($A$4:A382),Maestro!$O$2:$O$999,0)),"")</f>
        <v/>
      </c>
    </row>
    <row r="383" spans="1:11" ht="20" customHeight="1">
      <c r="A383" s="2" t="str">
        <f>IFERROR(INDEX(Maestro!$A$2:$A$999,MATCH(ROWS($A$4:A383),Maestro!$O$2:$O$999,0)),"")</f>
        <v/>
      </c>
      <c r="B383" s="2" t="str">
        <f>IFERROR(INDEX(Maestro!$B$2:$B$999,MATCH(ROWS($A$4:A383),Maestro!$O$2:$O$999,0)),"")</f>
        <v/>
      </c>
      <c r="C383" s="2" t="str">
        <f>IFERROR(INDEX(Maestro!$C$2:$C$999,MATCH(ROWS($A$4:A383),Maestro!$O$2:$O$999,0)),"")</f>
        <v/>
      </c>
      <c r="D383" s="2" t="str">
        <f>IFERROR(INDEX(Maestro!$D$2:$D$999,MATCH(ROWS($A$4:A383),Maestro!$O$2:$O$999,0)),"")</f>
        <v/>
      </c>
      <c r="E383" s="2" t="str">
        <f>IFERROR(INDEX(Maestro!$E$2:$E$999,MATCH(ROWS($A$4:A383),Maestro!$O$2:$O$999,0)),"")</f>
        <v/>
      </c>
      <c r="F383" s="2" t="str">
        <f>IFERROR(INDEX(Maestro!$F$2:$F$999,MATCH(ROWS($A$4:A383),Maestro!$O$2:$O$999,0)),"")</f>
        <v/>
      </c>
      <c r="G383" s="2" t="str">
        <f>IFERROR(INDEX(Maestro!$G$2:$G$999,MATCH(ROWS($A$4:A383),Maestro!$O$2:$O$999,0)),"")</f>
        <v/>
      </c>
      <c r="H383" s="2" t="str">
        <f>IFERROR(INDEX(Maestro!$H$2:$H$999,MATCH(ROWS($A$4:A383),Maestro!$O$2:$O$999,0)),"")</f>
        <v/>
      </c>
      <c r="I383" s="2" t="str">
        <f>IFERROR(INDEX(Maestro!$I$2:$I$999,MATCH(ROWS($A$4:A383),Maestro!$O$2:$O$999,0)),"")</f>
        <v/>
      </c>
      <c r="J383" s="2" t="str">
        <f>IFERROR(INDEX(Maestro!$J$2:$J$999,MATCH(ROWS($A$4:A383),Maestro!$O$2:$O$999,0)),"")</f>
        <v/>
      </c>
      <c r="K383" s="2" t="str">
        <f>IFERROR(INDEX(Maestro!$M$2:$M$999,MATCH(ROWS($A$4:A383),Maestro!$O$2:$O$999,0)),"")</f>
        <v/>
      </c>
    </row>
    <row r="384" spans="1:11" ht="20" customHeight="1">
      <c r="A384" s="2" t="str">
        <f>IFERROR(INDEX(Maestro!$A$2:$A$999,MATCH(ROWS($A$4:A384),Maestro!$O$2:$O$999,0)),"")</f>
        <v/>
      </c>
      <c r="B384" s="2" t="str">
        <f>IFERROR(INDEX(Maestro!$B$2:$B$999,MATCH(ROWS($A$4:A384),Maestro!$O$2:$O$999,0)),"")</f>
        <v/>
      </c>
      <c r="C384" s="2" t="str">
        <f>IFERROR(INDEX(Maestro!$C$2:$C$999,MATCH(ROWS($A$4:A384),Maestro!$O$2:$O$999,0)),"")</f>
        <v/>
      </c>
      <c r="D384" s="2" t="str">
        <f>IFERROR(INDEX(Maestro!$D$2:$D$999,MATCH(ROWS($A$4:A384),Maestro!$O$2:$O$999,0)),"")</f>
        <v/>
      </c>
      <c r="E384" s="2" t="str">
        <f>IFERROR(INDEX(Maestro!$E$2:$E$999,MATCH(ROWS($A$4:A384),Maestro!$O$2:$O$999,0)),"")</f>
        <v/>
      </c>
      <c r="F384" s="2" t="str">
        <f>IFERROR(INDEX(Maestro!$F$2:$F$999,MATCH(ROWS($A$4:A384),Maestro!$O$2:$O$999,0)),"")</f>
        <v/>
      </c>
      <c r="G384" s="2" t="str">
        <f>IFERROR(INDEX(Maestro!$G$2:$G$999,MATCH(ROWS($A$4:A384),Maestro!$O$2:$O$999,0)),"")</f>
        <v/>
      </c>
      <c r="H384" s="2" t="str">
        <f>IFERROR(INDEX(Maestro!$H$2:$H$999,MATCH(ROWS($A$4:A384),Maestro!$O$2:$O$999,0)),"")</f>
        <v/>
      </c>
      <c r="I384" s="2" t="str">
        <f>IFERROR(INDEX(Maestro!$I$2:$I$999,MATCH(ROWS($A$4:A384),Maestro!$O$2:$O$999,0)),"")</f>
        <v/>
      </c>
      <c r="J384" s="2" t="str">
        <f>IFERROR(INDEX(Maestro!$J$2:$J$999,MATCH(ROWS($A$4:A384),Maestro!$O$2:$O$999,0)),"")</f>
        <v/>
      </c>
      <c r="K384" s="2" t="str">
        <f>IFERROR(INDEX(Maestro!$M$2:$M$999,MATCH(ROWS($A$4:A384),Maestro!$O$2:$O$999,0)),"")</f>
        <v/>
      </c>
    </row>
    <row r="385" spans="1:11" ht="20" customHeight="1">
      <c r="A385" s="2" t="str">
        <f>IFERROR(INDEX(Maestro!$A$2:$A$999,MATCH(ROWS($A$4:A385),Maestro!$O$2:$O$999,0)),"")</f>
        <v/>
      </c>
      <c r="B385" s="2" t="str">
        <f>IFERROR(INDEX(Maestro!$B$2:$B$999,MATCH(ROWS($A$4:A385),Maestro!$O$2:$O$999,0)),"")</f>
        <v/>
      </c>
      <c r="C385" s="2" t="str">
        <f>IFERROR(INDEX(Maestro!$C$2:$C$999,MATCH(ROWS($A$4:A385),Maestro!$O$2:$O$999,0)),"")</f>
        <v/>
      </c>
      <c r="D385" s="2" t="str">
        <f>IFERROR(INDEX(Maestro!$D$2:$D$999,MATCH(ROWS($A$4:A385),Maestro!$O$2:$O$999,0)),"")</f>
        <v/>
      </c>
      <c r="E385" s="2" t="str">
        <f>IFERROR(INDEX(Maestro!$E$2:$E$999,MATCH(ROWS($A$4:A385),Maestro!$O$2:$O$999,0)),"")</f>
        <v/>
      </c>
      <c r="F385" s="2" t="str">
        <f>IFERROR(INDEX(Maestro!$F$2:$F$999,MATCH(ROWS($A$4:A385),Maestro!$O$2:$O$999,0)),"")</f>
        <v/>
      </c>
      <c r="G385" s="2" t="str">
        <f>IFERROR(INDEX(Maestro!$G$2:$G$999,MATCH(ROWS($A$4:A385),Maestro!$O$2:$O$999,0)),"")</f>
        <v/>
      </c>
      <c r="H385" s="2" t="str">
        <f>IFERROR(INDEX(Maestro!$H$2:$H$999,MATCH(ROWS($A$4:A385),Maestro!$O$2:$O$999,0)),"")</f>
        <v/>
      </c>
      <c r="I385" s="2" t="str">
        <f>IFERROR(INDEX(Maestro!$I$2:$I$999,MATCH(ROWS($A$4:A385),Maestro!$O$2:$O$999,0)),"")</f>
        <v/>
      </c>
      <c r="J385" s="2" t="str">
        <f>IFERROR(INDEX(Maestro!$J$2:$J$999,MATCH(ROWS($A$4:A385),Maestro!$O$2:$O$999,0)),"")</f>
        <v/>
      </c>
      <c r="K385" s="2" t="str">
        <f>IFERROR(INDEX(Maestro!$M$2:$M$999,MATCH(ROWS($A$4:A385),Maestro!$O$2:$O$999,0)),"")</f>
        <v/>
      </c>
    </row>
    <row r="386" spans="1:11" ht="20" customHeight="1">
      <c r="A386" s="2" t="str">
        <f>IFERROR(INDEX(Maestro!$A$2:$A$999,MATCH(ROWS($A$4:A386),Maestro!$O$2:$O$999,0)),"")</f>
        <v/>
      </c>
      <c r="B386" s="2" t="str">
        <f>IFERROR(INDEX(Maestro!$B$2:$B$999,MATCH(ROWS($A$4:A386),Maestro!$O$2:$O$999,0)),"")</f>
        <v/>
      </c>
      <c r="C386" s="2" t="str">
        <f>IFERROR(INDEX(Maestro!$C$2:$C$999,MATCH(ROWS($A$4:A386),Maestro!$O$2:$O$999,0)),"")</f>
        <v/>
      </c>
      <c r="D386" s="2" t="str">
        <f>IFERROR(INDEX(Maestro!$D$2:$D$999,MATCH(ROWS($A$4:A386),Maestro!$O$2:$O$999,0)),"")</f>
        <v/>
      </c>
      <c r="E386" s="2" t="str">
        <f>IFERROR(INDEX(Maestro!$E$2:$E$999,MATCH(ROWS($A$4:A386),Maestro!$O$2:$O$999,0)),"")</f>
        <v/>
      </c>
      <c r="F386" s="2" t="str">
        <f>IFERROR(INDEX(Maestro!$F$2:$F$999,MATCH(ROWS($A$4:A386),Maestro!$O$2:$O$999,0)),"")</f>
        <v/>
      </c>
      <c r="G386" s="2" t="str">
        <f>IFERROR(INDEX(Maestro!$G$2:$G$999,MATCH(ROWS($A$4:A386),Maestro!$O$2:$O$999,0)),"")</f>
        <v/>
      </c>
      <c r="H386" s="2" t="str">
        <f>IFERROR(INDEX(Maestro!$H$2:$H$999,MATCH(ROWS($A$4:A386),Maestro!$O$2:$O$999,0)),"")</f>
        <v/>
      </c>
      <c r="I386" s="2" t="str">
        <f>IFERROR(INDEX(Maestro!$I$2:$I$999,MATCH(ROWS($A$4:A386),Maestro!$O$2:$O$999,0)),"")</f>
        <v/>
      </c>
      <c r="J386" s="2" t="str">
        <f>IFERROR(INDEX(Maestro!$J$2:$J$999,MATCH(ROWS($A$4:A386),Maestro!$O$2:$O$999,0)),"")</f>
        <v/>
      </c>
      <c r="K386" s="2" t="str">
        <f>IFERROR(INDEX(Maestro!$M$2:$M$999,MATCH(ROWS($A$4:A386),Maestro!$O$2:$O$999,0)),"")</f>
        <v/>
      </c>
    </row>
    <row r="387" spans="1:11" ht="20" customHeight="1">
      <c r="A387" s="2" t="str">
        <f>IFERROR(INDEX(Maestro!$A$2:$A$999,MATCH(ROWS($A$4:A387),Maestro!$O$2:$O$999,0)),"")</f>
        <v/>
      </c>
      <c r="B387" s="2" t="str">
        <f>IFERROR(INDEX(Maestro!$B$2:$B$999,MATCH(ROWS($A$4:A387),Maestro!$O$2:$O$999,0)),"")</f>
        <v/>
      </c>
      <c r="C387" s="2" t="str">
        <f>IFERROR(INDEX(Maestro!$C$2:$C$999,MATCH(ROWS($A$4:A387),Maestro!$O$2:$O$999,0)),"")</f>
        <v/>
      </c>
      <c r="D387" s="2" t="str">
        <f>IFERROR(INDEX(Maestro!$D$2:$D$999,MATCH(ROWS($A$4:A387),Maestro!$O$2:$O$999,0)),"")</f>
        <v/>
      </c>
      <c r="E387" s="2" t="str">
        <f>IFERROR(INDEX(Maestro!$E$2:$E$999,MATCH(ROWS($A$4:A387),Maestro!$O$2:$O$999,0)),"")</f>
        <v/>
      </c>
      <c r="F387" s="2" t="str">
        <f>IFERROR(INDEX(Maestro!$F$2:$F$999,MATCH(ROWS($A$4:A387),Maestro!$O$2:$O$999,0)),"")</f>
        <v/>
      </c>
      <c r="G387" s="2" t="str">
        <f>IFERROR(INDEX(Maestro!$G$2:$G$999,MATCH(ROWS($A$4:A387),Maestro!$O$2:$O$999,0)),"")</f>
        <v/>
      </c>
      <c r="H387" s="2" t="str">
        <f>IFERROR(INDEX(Maestro!$H$2:$H$999,MATCH(ROWS($A$4:A387),Maestro!$O$2:$O$999,0)),"")</f>
        <v/>
      </c>
      <c r="I387" s="2" t="str">
        <f>IFERROR(INDEX(Maestro!$I$2:$I$999,MATCH(ROWS($A$4:A387),Maestro!$O$2:$O$999,0)),"")</f>
        <v/>
      </c>
      <c r="J387" s="2" t="str">
        <f>IFERROR(INDEX(Maestro!$J$2:$J$999,MATCH(ROWS($A$4:A387),Maestro!$O$2:$O$999,0)),"")</f>
        <v/>
      </c>
      <c r="K387" s="2" t="str">
        <f>IFERROR(INDEX(Maestro!$M$2:$M$999,MATCH(ROWS($A$4:A387),Maestro!$O$2:$O$999,0)),"")</f>
        <v/>
      </c>
    </row>
    <row r="388" spans="1:11" ht="20" customHeight="1">
      <c r="A388" s="2" t="str">
        <f>IFERROR(INDEX(Maestro!$A$2:$A$999,MATCH(ROWS($A$4:A388),Maestro!$O$2:$O$999,0)),"")</f>
        <v/>
      </c>
      <c r="B388" s="2" t="str">
        <f>IFERROR(INDEX(Maestro!$B$2:$B$999,MATCH(ROWS($A$4:A388),Maestro!$O$2:$O$999,0)),"")</f>
        <v/>
      </c>
      <c r="C388" s="2" t="str">
        <f>IFERROR(INDEX(Maestro!$C$2:$C$999,MATCH(ROWS($A$4:A388),Maestro!$O$2:$O$999,0)),"")</f>
        <v/>
      </c>
      <c r="D388" s="2" t="str">
        <f>IFERROR(INDEX(Maestro!$D$2:$D$999,MATCH(ROWS($A$4:A388),Maestro!$O$2:$O$999,0)),"")</f>
        <v/>
      </c>
      <c r="E388" s="2" t="str">
        <f>IFERROR(INDEX(Maestro!$E$2:$E$999,MATCH(ROWS($A$4:A388),Maestro!$O$2:$O$999,0)),"")</f>
        <v/>
      </c>
      <c r="F388" s="2" t="str">
        <f>IFERROR(INDEX(Maestro!$F$2:$F$999,MATCH(ROWS($A$4:A388),Maestro!$O$2:$O$999,0)),"")</f>
        <v/>
      </c>
      <c r="G388" s="2" t="str">
        <f>IFERROR(INDEX(Maestro!$G$2:$G$999,MATCH(ROWS($A$4:A388),Maestro!$O$2:$O$999,0)),"")</f>
        <v/>
      </c>
      <c r="H388" s="2" t="str">
        <f>IFERROR(INDEX(Maestro!$H$2:$H$999,MATCH(ROWS($A$4:A388),Maestro!$O$2:$O$999,0)),"")</f>
        <v/>
      </c>
      <c r="I388" s="2" t="str">
        <f>IFERROR(INDEX(Maestro!$I$2:$I$999,MATCH(ROWS($A$4:A388),Maestro!$O$2:$O$999,0)),"")</f>
        <v/>
      </c>
      <c r="J388" s="2" t="str">
        <f>IFERROR(INDEX(Maestro!$J$2:$J$999,MATCH(ROWS($A$4:A388),Maestro!$O$2:$O$999,0)),"")</f>
        <v/>
      </c>
      <c r="K388" s="2" t="str">
        <f>IFERROR(INDEX(Maestro!$M$2:$M$999,MATCH(ROWS($A$4:A388),Maestro!$O$2:$O$999,0)),"")</f>
        <v/>
      </c>
    </row>
    <row r="389" spans="1:11" ht="20" customHeight="1">
      <c r="A389" s="2" t="str">
        <f>IFERROR(INDEX(Maestro!$A$2:$A$999,MATCH(ROWS($A$4:A389),Maestro!$O$2:$O$999,0)),"")</f>
        <v/>
      </c>
      <c r="B389" s="2" t="str">
        <f>IFERROR(INDEX(Maestro!$B$2:$B$999,MATCH(ROWS($A$4:A389),Maestro!$O$2:$O$999,0)),"")</f>
        <v/>
      </c>
      <c r="C389" s="2" t="str">
        <f>IFERROR(INDEX(Maestro!$C$2:$C$999,MATCH(ROWS($A$4:A389),Maestro!$O$2:$O$999,0)),"")</f>
        <v/>
      </c>
      <c r="D389" s="2" t="str">
        <f>IFERROR(INDEX(Maestro!$D$2:$D$999,MATCH(ROWS($A$4:A389),Maestro!$O$2:$O$999,0)),"")</f>
        <v/>
      </c>
      <c r="E389" s="2" t="str">
        <f>IFERROR(INDEX(Maestro!$E$2:$E$999,MATCH(ROWS($A$4:A389),Maestro!$O$2:$O$999,0)),"")</f>
        <v/>
      </c>
      <c r="F389" s="2" t="str">
        <f>IFERROR(INDEX(Maestro!$F$2:$F$999,MATCH(ROWS($A$4:A389),Maestro!$O$2:$O$999,0)),"")</f>
        <v/>
      </c>
      <c r="G389" s="2" t="str">
        <f>IFERROR(INDEX(Maestro!$G$2:$G$999,MATCH(ROWS($A$4:A389),Maestro!$O$2:$O$999,0)),"")</f>
        <v/>
      </c>
      <c r="H389" s="2" t="str">
        <f>IFERROR(INDEX(Maestro!$H$2:$H$999,MATCH(ROWS($A$4:A389),Maestro!$O$2:$O$999,0)),"")</f>
        <v/>
      </c>
      <c r="I389" s="2" t="str">
        <f>IFERROR(INDEX(Maestro!$I$2:$I$999,MATCH(ROWS($A$4:A389),Maestro!$O$2:$O$999,0)),"")</f>
        <v/>
      </c>
      <c r="J389" s="2" t="str">
        <f>IFERROR(INDEX(Maestro!$J$2:$J$999,MATCH(ROWS($A$4:A389),Maestro!$O$2:$O$999,0)),"")</f>
        <v/>
      </c>
      <c r="K389" s="2" t="str">
        <f>IFERROR(INDEX(Maestro!$M$2:$M$999,MATCH(ROWS($A$4:A389),Maestro!$O$2:$O$999,0)),"")</f>
        <v/>
      </c>
    </row>
    <row r="390" spans="1:11" ht="20" customHeight="1">
      <c r="A390" s="2" t="str">
        <f>IFERROR(INDEX(Maestro!$A$2:$A$999,MATCH(ROWS($A$4:A390),Maestro!$O$2:$O$999,0)),"")</f>
        <v/>
      </c>
      <c r="B390" s="2" t="str">
        <f>IFERROR(INDEX(Maestro!$B$2:$B$999,MATCH(ROWS($A$4:A390),Maestro!$O$2:$O$999,0)),"")</f>
        <v/>
      </c>
      <c r="C390" s="2" t="str">
        <f>IFERROR(INDEX(Maestro!$C$2:$C$999,MATCH(ROWS($A$4:A390),Maestro!$O$2:$O$999,0)),"")</f>
        <v/>
      </c>
      <c r="D390" s="2" t="str">
        <f>IFERROR(INDEX(Maestro!$D$2:$D$999,MATCH(ROWS($A$4:A390),Maestro!$O$2:$O$999,0)),"")</f>
        <v/>
      </c>
      <c r="E390" s="2" t="str">
        <f>IFERROR(INDEX(Maestro!$E$2:$E$999,MATCH(ROWS($A$4:A390),Maestro!$O$2:$O$999,0)),"")</f>
        <v/>
      </c>
      <c r="F390" s="2" t="str">
        <f>IFERROR(INDEX(Maestro!$F$2:$F$999,MATCH(ROWS($A$4:A390),Maestro!$O$2:$O$999,0)),"")</f>
        <v/>
      </c>
      <c r="G390" s="2" t="str">
        <f>IFERROR(INDEX(Maestro!$G$2:$G$999,MATCH(ROWS($A$4:A390),Maestro!$O$2:$O$999,0)),"")</f>
        <v/>
      </c>
      <c r="H390" s="2" t="str">
        <f>IFERROR(INDEX(Maestro!$H$2:$H$999,MATCH(ROWS($A$4:A390),Maestro!$O$2:$O$999,0)),"")</f>
        <v/>
      </c>
      <c r="I390" s="2" t="str">
        <f>IFERROR(INDEX(Maestro!$I$2:$I$999,MATCH(ROWS($A$4:A390),Maestro!$O$2:$O$999,0)),"")</f>
        <v/>
      </c>
      <c r="J390" s="2" t="str">
        <f>IFERROR(INDEX(Maestro!$J$2:$J$999,MATCH(ROWS($A$4:A390),Maestro!$O$2:$O$999,0)),"")</f>
        <v/>
      </c>
      <c r="K390" s="2" t="str">
        <f>IFERROR(INDEX(Maestro!$M$2:$M$999,MATCH(ROWS($A$4:A390),Maestro!$O$2:$O$999,0)),"")</f>
        <v/>
      </c>
    </row>
    <row r="391" spans="1:11" ht="20" customHeight="1">
      <c r="A391" s="2" t="str">
        <f>IFERROR(INDEX(Maestro!$A$2:$A$999,MATCH(ROWS($A$4:A391),Maestro!$O$2:$O$999,0)),"")</f>
        <v/>
      </c>
      <c r="B391" s="2" t="str">
        <f>IFERROR(INDEX(Maestro!$B$2:$B$999,MATCH(ROWS($A$4:A391),Maestro!$O$2:$O$999,0)),"")</f>
        <v/>
      </c>
      <c r="C391" s="2" t="str">
        <f>IFERROR(INDEX(Maestro!$C$2:$C$999,MATCH(ROWS($A$4:A391),Maestro!$O$2:$O$999,0)),"")</f>
        <v/>
      </c>
      <c r="D391" s="2" t="str">
        <f>IFERROR(INDEX(Maestro!$D$2:$D$999,MATCH(ROWS($A$4:A391),Maestro!$O$2:$O$999,0)),"")</f>
        <v/>
      </c>
      <c r="E391" s="2" t="str">
        <f>IFERROR(INDEX(Maestro!$E$2:$E$999,MATCH(ROWS($A$4:A391),Maestro!$O$2:$O$999,0)),"")</f>
        <v/>
      </c>
      <c r="F391" s="2" t="str">
        <f>IFERROR(INDEX(Maestro!$F$2:$F$999,MATCH(ROWS($A$4:A391),Maestro!$O$2:$O$999,0)),"")</f>
        <v/>
      </c>
      <c r="G391" s="2" t="str">
        <f>IFERROR(INDEX(Maestro!$G$2:$G$999,MATCH(ROWS($A$4:A391),Maestro!$O$2:$O$999,0)),"")</f>
        <v/>
      </c>
      <c r="H391" s="2" t="str">
        <f>IFERROR(INDEX(Maestro!$H$2:$H$999,MATCH(ROWS($A$4:A391),Maestro!$O$2:$O$999,0)),"")</f>
        <v/>
      </c>
      <c r="I391" s="2" t="str">
        <f>IFERROR(INDEX(Maestro!$I$2:$I$999,MATCH(ROWS($A$4:A391),Maestro!$O$2:$O$999,0)),"")</f>
        <v/>
      </c>
      <c r="J391" s="2" t="str">
        <f>IFERROR(INDEX(Maestro!$J$2:$J$999,MATCH(ROWS($A$4:A391),Maestro!$O$2:$O$999,0)),"")</f>
        <v/>
      </c>
      <c r="K391" s="2" t="str">
        <f>IFERROR(INDEX(Maestro!$M$2:$M$999,MATCH(ROWS($A$4:A391),Maestro!$O$2:$O$999,0)),"")</f>
        <v/>
      </c>
    </row>
    <row r="392" spans="1:11" ht="20" customHeight="1">
      <c r="A392" s="2" t="str">
        <f>IFERROR(INDEX(Maestro!$A$2:$A$999,MATCH(ROWS($A$4:A392),Maestro!$O$2:$O$999,0)),"")</f>
        <v/>
      </c>
      <c r="B392" s="2" t="str">
        <f>IFERROR(INDEX(Maestro!$B$2:$B$999,MATCH(ROWS($A$4:A392),Maestro!$O$2:$O$999,0)),"")</f>
        <v/>
      </c>
      <c r="C392" s="2" t="str">
        <f>IFERROR(INDEX(Maestro!$C$2:$C$999,MATCH(ROWS($A$4:A392),Maestro!$O$2:$O$999,0)),"")</f>
        <v/>
      </c>
      <c r="D392" s="2" t="str">
        <f>IFERROR(INDEX(Maestro!$D$2:$D$999,MATCH(ROWS($A$4:A392),Maestro!$O$2:$O$999,0)),"")</f>
        <v/>
      </c>
      <c r="E392" s="2" t="str">
        <f>IFERROR(INDEX(Maestro!$E$2:$E$999,MATCH(ROWS($A$4:A392),Maestro!$O$2:$O$999,0)),"")</f>
        <v/>
      </c>
      <c r="F392" s="2" t="str">
        <f>IFERROR(INDEX(Maestro!$F$2:$F$999,MATCH(ROWS($A$4:A392),Maestro!$O$2:$O$999,0)),"")</f>
        <v/>
      </c>
      <c r="G392" s="2" t="str">
        <f>IFERROR(INDEX(Maestro!$G$2:$G$999,MATCH(ROWS($A$4:A392),Maestro!$O$2:$O$999,0)),"")</f>
        <v/>
      </c>
      <c r="H392" s="2" t="str">
        <f>IFERROR(INDEX(Maestro!$H$2:$H$999,MATCH(ROWS($A$4:A392),Maestro!$O$2:$O$999,0)),"")</f>
        <v/>
      </c>
      <c r="I392" s="2" t="str">
        <f>IFERROR(INDEX(Maestro!$I$2:$I$999,MATCH(ROWS($A$4:A392),Maestro!$O$2:$O$999,0)),"")</f>
        <v/>
      </c>
      <c r="J392" s="2" t="str">
        <f>IFERROR(INDEX(Maestro!$J$2:$J$999,MATCH(ROWS($A$4:A392),Maestro!$O$2:$O$999,0)),"")</f>
        <v/>
      </c>
      <c r="K392" s="2" t="str">
        <f>IFERROR(INDEX(Maestro!$M$2:$M$999,MATCH(ROWS($A$4:A392),Maestro!$O$2:$O$999,0)),"")</f>
        <v/>
      </c>
    </row>
    <row r="393" spans="1:11" ht="20" customHeight="1">
      <c r="A393" s="2" t="str">
        <f>IFERROR(INDEX(Maestro!$A$2:$A$999,MATCH(ROWS($A$4:A393),Maestro!$O$2:$O$999,0)),"")</f>
        <v/>
      </c>
      <c r="B393" s="2" t="str">
        <f>IFERROR(INDEX(Maestro!$B$2:$B$999,MATCH(ROWS($A$4:A393),Maestro!$O$2:$O$999,0)),"")</f>
        <v/>
      </c>
      <c r="C393" s="2" t="str">
        <f>IFERROR(INDEX(Maestro!$C$2:$C$999,MATCH(ROWS($A$4:A393),Maestro!$O$2:$O$999,0)),"")</f>
        <v/>
      </c>
      <c r="D393" s="2" t="str">
        <f>IFERROR(INDEX(Maestro!$D$2:$D$999,MATCH(ROWS($A$4:A393),Maestro!$O$2:$O$999,0)),"")</f>
        <v/>
      </c>
      <c r="E393" s="2" t="str">
        <f>IFERROR(INDEX(Maestro!$E$2:$E$999,MATCH(ROWS($A$4:A393),Maestro!$O$2:$O$999,0)),"")</f>
        <v/>
      </c>
      <c r="F393" s="2" t="str">
        <f>IFERROR(INDEX(Maestro!$F$2:$F$999,MATCH(ROWS($A$4:A393),Maestro!$O$2:$O$999,0)),"")</f>
        <v/>
      </c>
      <c r="G393" s="2" t="str">
        <f>IFERROR(INDEX(Maestro!$G$2:$G$999,MATCH(ROWS($A$4:A393),Maestro!$O$2:$O$999,0)),"")</f>
        <v/>
      </c>
      <c r="H393" s="2" t="str">
        <f>IFERROR(INDEX(Maestro!$H$2:$H$999,MATCH(ROWS($A$4:A393),Maestro!$O$2:$O$999,0)),"")</f>
        <v/>
      </c>
      <c r="I393" s="2" t="str">
        <f>IFERROR(INDEX(Maestro!$I$2:$I$999,MATCH(ROWS($A$4:A393),Maestro!$O$2:$O$999,0)),"")</f>
        <v/>
      </c>
      <c r="J393" s="2" t="str">
        <f>IFERROR(INDEX(Maestro!$J$2:$J$999,MATCH(ROWS($A$4:A393),Maestro!$O$2:$O$999,0)),"")</f>
        <v/>
      </c>
      <c r="K393" s="2" t="str">
        <f>IFERROR(INDEX(Maestro!$M$2:$M$999,MATCH(ROWS($A$4:A393),Maestro!$O$2:$O$999,0)),"")</f>
        <v/>
      </c>
    </row>
    <row r="394" spans="1:11" ht="20" customHeight="1">
      <c r="A394" s="2" t="str">
        <f>IFERROR(INDEX(Maestro!$A$2:$A$999,MATCH(ROWS($A$4:A394),Maestro!$O$2:$O$999,0)),"")</f>
        <v/>
      </c>
      <c r="B394" s="2" t="str">
        <f>IFERROR(INDEX(Maestro!$B$2:$B$999,MATCH(ROWS($A$4:A394),Maestro!$O$2:$O$999,0)),"")</f>
        <v/>
      </c>
      <c r="C394" s="2" t="str">
        <f>IFERROR(INDEX(Maestro!$C$2:$C$999,MATCH(ROWS($A$4:A394),Maestro!$O$2:$O$999,0)),"")</f>
        <v/>
      </c>
      <c r="D394" s="2" t="str">
        <f>IFERROR(INDEX(Maestro!$D$2:$D$999,MATCH(ROWS($A$4:A394),Maestro!$O$2:$O$999,0)),"")</f>
        <v/>
      </c>
      <c r="E394" s="2" t="str">
        <f>IFERROR(INDEX(Maestro!$E$2:$E$999,MATCH(ROWS($A$4:A394),Maestro!$O$2:$O$999,0)),"")</f>
        <v/>
      </c>
      <c r="F394" s="2" t="str">
        <f>IFERROR(INDEX(Maestro!$F$2:$F$999,MATCH(ROWS($A$4:A394),Maestro!$O$2:$O$999,0)),"")</f>
        <v/>
      </c>
      <c r="G394" s="2" t="str">
        <f>IFERROR(INDEX(Maestro!$G$2:$G$999,MATCH(ROWS($A$4:A394),Maestro!$O$2:$O$999,0)),"")</f>
        <v/>
      </c>
      <c r="H394" s="2" t="str">
        <f>IFERROR(INDEX(Maestro!$H$2:$H$999,MATCH(ROWS($A$4:A394),Maestro!$O$2:$O$999,0)),"")</f>
        <v/>
      </c>
      <c r="I394" s="2" t="str">
        <f>IFERROR(INDEX(Maestro!$I$2:$I$999,MATCH(ROWS($A$4:A394),Maestro!$O$2:$O$999,0)),"")</f>
        <v/>
      </c>
      <c r="J394" s="2" t="str">
        <f>IFERROR(INDEX(Maestro!$J$2:$J$999,MATCH(ROWS($A$4:A394),Maestro!$O$2:$O$999,0)),"")</f>
        <v/>
      </c>
      <c r="K394" s="2" t="str">
        <f>IFERROR(INDEX(Maestro!$M$2:$M$999,MATCH(ROWS($A$4:A394),Maestro!$O$2:$O$999,0)),"")</f>
        <v/>
      </c>
    </row>
    <row r="395" spans="1:11" ht="20" customHeight="1">
      <c r="A395" s="2" t="str">
        <f>IFERROR(INDEX(Maestro!$A$2:$A$999,MATCH(ROWS($A$4:A395),Maestro!$O$2:$O$999,0)),"")</f>
        <v/>
      </c>
      <c r="B395" s="2" t="str">
        <f>IFERROR(INDEX(Maestro!$B$2:$B$999,MATCH(ROWS($A$4:A395),Maestro!$O$2:$O$999,0)),"")</f>
        <v/>
      </c>
      <c r="C395" s="2" t="str">
        <f>IFERROR(INDEX(Maestro!$C$2:$C$999,MATCH(ROWS($A$4:A395),Maestro!$O$2:$O$999,0)),"")</f>
        <v/>
      </c>
      <c r="D395" s="2" t="str">
        <f>IFERROR(INDEX(Maestro!$D$2:$D$999,MATCH(ROWS($A$4:A395),Maestro!$O$2:$O$999,0)),"")</f>
        <v/>
      </c>
      <c r="E395" s="2" t="str">
        <f>IFERROR(INDEX(Maestro!$E$2:$E$999,MATCH(ROWS($A$4:A395),Maestro!$O$2:$O$999,0)),"")</f>
        <v/>
      </c>
      <c r="F395" s="2" t="str">
        <f>IFERROR(INDEX(Maestro!$F$2:$F$999,MATCH(ROWS($A$4:A395),Maestro!$O$2:$O$999,0)),"")</f>
        <v/>
      </c>
      <c r="G395" s="2" t="str">
        <f>IFERROR(INDEX(Maestro!$G$2:$G$999,MATCH(ROWS($A$4:A395),Maestro!$O$2:$O$999,0)),"")</f>
        <v/>
      </c>
      <c r="H395" s="2" t="str">
        <f>IFERROR(INDEX(Maestro!$H$2:$H$999,MATCH(ROWS($A$4:A395),Maestro!$O$2:$O$999,0)),"")</f>
        <v/>
      </c>
      <c r="I395" s="2" t="str">
        <f>IFERROR(INDEX(Maestro!$I$2:$I$999,MATCH(ROWS($A$4:A395),Maestro!$O$2:$O$999,0)),"")</f>
        <v/>
      </c>
      <c r="J395" s="2" t="str">
        <f>IFERROR(INDEX(Maestro!$J$2:$J$999,MATCH(ROWS($A$4:A395),Maestro!$O$2:$O$999,0)),"")</f>
        <v/>
      </c>
      <c r="K395" s="2" t="str">
        <f>IFERROR(INDEX(Maestro!$M$2:$M$999,MATCH(ROWS($A$4:A395),Maestro!$O$2:$O$999,0)),"")</f>
        <v/>
      </c>
    </row>
    <row r="396" spans="1:11" ht="20" customHeight="1">
      <c r="A396" s="2" t="str">
        <f>IFERROR(INDEX(Maestro!$A$2:$A$999,MATCH(ROWS($A$4:A396),Maestro!$O$2:$O$999,0)),"")</f>
        <v/>
      </c>
      <c r="B396" s="2" t="str">
        <f>IFERROR(INDEX(Maestro!$B$2:$B$999,MATCH(ROWS($A$4:A396),Maestro!$O$2:$O$999,0)),"")</f>
        <v/>
      </c>
      <c r="C396" s="2" t="str">
        <f>IFERROR(INDEX(Maestro!$C$2:$C$999,MATCH(ROWS($A$4:A396),Maestro!$O$2:$O$999,0)),"")</f>
        <v/>
      </c>
      <c r="D396" s="2" t="str">
        <f>IFERROR(INDEX(Maestro!$D$2:$D$999,MATCH(ROWS($A$4:A396),Maestro!$O$2:$O$999,0)),"")</f>
        <v/>
      </c>
      <c r="E396" s="2" t="str">
        <f>IFERROR(INDEX(Maestro!$E$2:$E$999,MATCH(ROWS($A$4:A396),Maestro!$O$2:$O$999,0)),"")</f>
        <v/>
      </c>
      <c r="F396" s="2" t="str">
        <f>IFERROR(INDEX(Maestro!$F$2:$F$999,MATCH(ROWS($A$4:A396),Maestro!$O$2:$O$999,0)),"")</f>
        <v/>
      </c>
      <c r="G396" s="2" t="str">
        <f>IFERROR(INDEX(Maestro!$G$2:$G$999,MATCH(ROWS($A$4:A396),Maestro!$O$2:$O$999,0)),"")</f>
        <v/>
      </c>
      <c r="H396" s="2" t="str">
        <f>IFERROR(INDEX(Maestro!$H$2:$H$999,MATCH(ROWS($A$4:A396),Maestro!$O$2:$O$999,0)),"")</f>
        <v/>
      </c>
      <c r="I396" s="2" t="str">
        <f>IFERROR(INDEX(Maestro!$I$2:$I$999,MATCH(ROWS($A$4:A396),Maestro!$O$2:$O$999,0)),"")</f>
        <v/>
      </c>
      <c r="J396" s="2" t="str">
        <f>IFERROR(INDEX(Maestro!$J$2:$J$999,MATCH(ROWS($A$4:A396),Maestro!$O$2:$O$999,0)),"")</f>
        <v/>
      </c>
      <c r="K396" s="2" t="str">
        <f>IFERROR(INDEX(Maestro!$M$2:$M$999,MATCH(ROWS($A$4:A396),Maestro!$O$2:$O$999,0)),"")</f>
        <v/>
      </c>
    </row>
    <row r="397" spans="1:11" ht="20" customHeight="1">
      <c r="A397" s="2" t="str">
        <f>IFERROR(INDEX(Maestro!$A$2:$A$999,MATCH(ROWS($A$4:A397),Maestro!$O$2:$O$999,0)),"")</f>
        <v/>
      </c>
      <c r="B397" s="2" t="str">
        <f>IFERROR(INDEX(Maestro!$B$2:$B$999,MATCH(ROWS($A$4:A397),Maestro!$O$2:$O$999,0)),"")</f>
        <v/>
      </c>
      <c r="C397" s="2" t="str">
        <f>IFERROR(INDEX(Maestro!$C$2:$C$999,MATCH(ROWS($A$4:A397),Maestro!$O$2:$O$999,0)),"")</f>
        <v/>
      </c>
      <c r="D397" s="2" t="str">
        <f>IFERROR(INDEX(Maestro!$D$2:$D$999,MATCH(ROWS($A$4:A397),Maestro!$O$2:$O$999,0)),"")</f>
        <v/>
      </c>
      <c r="E397" s="2" t="str">
        <f>IFERROR(INDEX(Maestro!$E$2:$E$999,MATCH(ROWS($A$4:A397),Maestro!$O$2:$O$999,0)),"")</f>
        <v/>
      </c>
      <c r="F397" s="2" t="str">
        <f>IFERROR(INDEX(Maestro!$F$2:$F$999,MATCH(ROWS($A$4:A397),Maestro!$O$2:$O$999,0)),"")</f>
        <v/>
      </c>
      <c r="G397" s="2" t="str">
        <f>IFERROR(INDEX(Maestro!$G$2:$G$999,MATCH(ROWS($A$4:A397),Maestro!$O$2:$O$999,0)),"")</f>
        <v/>
      </c>
      <c r="H397" s="2" t="str">
        <f>IFERROR(INDEX(Maestro!$H$2:$H$999,MATCH(ROWS($A$4:A397),Maestro!$O$2:$O$999,0)),"")</f>
        <v/>
      </c>
      <c r="I397" s="2" t="str">
        <f>IFERROR(INDEX(Maestro!$I$2:$I$999,MATCH(ROWS($A$4:A397),Maestro!$O$2:$O$999,0)),"")</f>
        <v/>
      </c>
      <c r="J397" s="2" t="str">
        <f>IFERROR(INDEX(Maestro!$J$2:$J$999,MATCH(ROWS($A$4:A397),Maestro!$O$2:$O$999,0)),"")</f>
        <v/>
      </c>
      <c r="K397" s="2" t="str">
        <f>IFERROR(INDEX(Maestro!$M$2:$M$999,MATCH(ROWS($A$4:A397),Maestro!$O$2:$O$999,0)),"")</f>
        <v/>
      </c>
    </row>
    <row r="398" spans="1:11" ht="20" customHeight="1">
      <c r="A398" s="2" t="str">
        <f>IFERROR(INDEX(Maestro!$A$2:$A$999,MATCH(ROWS($A$4:A398),Maestro!$O$2:$O$999,0)),"")</f>
        <v/>
      </c>
      <c r="B398" s="2" t="str">
        <f>IFERROR(INDEX(Maestro!$B$2:$B$999,MATCH(ROWS($A$4:A398),Maestro!$O$2:$O$999,0)),"")</f>
        <v/>
      </c>
      <c r="C398" s="2" t="str">
        <f>IFERROR(INDEX(Maestro!$C$2:$C$999,MATCH(ROWS($A$4:A398),Maestro!$O$2:$O$999,0)),"")</f>
        <v/>
      </c>
      <c r="D398" s="2" t="str">
        <f>IFERROR(INDEX(Maestro!$D$2:$D$999,MATCH(ROWS($A$4:A398),Maestro!$O$2:$O$999,0)),"")</f>
        <v/>
      </c>
      <c r="E398" s="2" t="str">
        <f>IFERROR(INDEX(Maestro!$E$2:$E$999,MATCH(ROWS($A$4:A398),Maestro!$O$2:$O$999,0)),"")</f>
        <v/>
      </c>
      <c r="F398" s="2" t="str">
        <f>IFERROR(INDEX(Maestro!$F$2:$F$999,MATCH(ROWS($A$4:A398),Maestro!$O$2:$O$999,0)),"")</f>
        <v/>
      </c>
      <c r="G398" s="2" t="str">
        <f>IFERROR(INDEX(Maestro!$G$2:$G$999,MATCH(ROWS($A$4:A398),Maestro!$O$2:$O$999,0)),"")</f>
        <v/>
      </c>
      <c r="H398" s="2" t="str">
        <f>IFERROR(INDEX(Maestro!$H$2:$H$999,MATCH(ROWS($A$4:A398),Maestro!$O$2:$O$999,0)),"")</f>
        <v/>
      </c>
      <c r="I398" s="2" t="str">
        <f>IFERROR(INDEX(Maestro!$I$2:$I$999,MATCH(ROWS($A$4:A398),Maestro!$O$2:$O$999,0)),"")</f>
        <v/>
      </c>
      <c r="J398" s="2" t="str">
        <f>IFERROR(INDEX(Maestro!$J$2:$J$999,MATCH(ROWS($A$4:A398),Maestro!$O$2:$O$999,0)),"")</f>
        <v/>
      </c>
      <c r="K398" s="2" t="str">
        <f>IFERROR(INDEX(Maestro!$M$2:$M$999,MATCH(ROWS($A$4:A398),Maestro!$O$2:$O$999,0)),"")</f>
        <v/>
      </c>
    </row>
    <row r="399" spans="1:11" ht="20" customHeight="1">
      <c r="A399" s="2" t="str">
        <f>IFERROR(INDEX(Maestro!$A$2:$A$999,MATCH(ROWS($A$4:A399),Maestro!$O$2:$O$999,0)),"")</f>
        <v/>
      </c>
      <c r="B399" s="2" t="str">
        <f>IFERROR(INDEX(Maestro!$B$2:$B$999,MATCH(ROWS($A$4:A399),Maestro!$O$2:$O$999,0)),"")</f>
        <v/>
      </c>
      <c r="C399" s="2" t="str">
        <f>IFERROR(INDEX(Maestro!$C$2:$C$999,MATCH(ROWS($A$4:A399),Maestro!$O$2:$O$999,0)),"")</f>
        <v/>
      </c>
      <c r="D399" s="2" t="str">
        <f>IFERROR(INDEX(Maestro!$D$2:$D$999,MATCH(ROWS($A$4:A399),Maestro!$O$2:$O$999,0)),"")</f>
        <v/>
      </c>
      <c r="E399" s="2" t="str">
        <f>IFERROR(INDEX(Maestro!$E$2:$E$999,MATCH(ROWS($A$4:A399),Maestro!$O$2:$O$999,0)),"")</f>
        <v/>
      </c>
      <c r="F399" s="2" t="str">
        <f>IFERROR(INDEX(Maestro!$F$2:$F$999,MATCH(ROWS($A$4:A399),Maestro!$O$2:$O$999,0)),"")</f>
        <v/>
      </c>
      <c r="G399" s="2" t="str">
        <f>IFERROR(INDEX(Maestro!$G$2:$G$999,MATCH(ROWS($A$4:A399),Maestro!$O$2:$O$999,0)),"")</f>
        <v/>
      </c>
      <c r="H399" s="2" t="str">
        <f>IFERROR(INDEX(Maestro!$H$2:$H$999,MATCH(ROWS($A$4:A399),Maestro!$O$2:$O$999,0)),"")</f>
        <v/>
      </c>
      <c r="I399" s="2" t="str">
        <f>IFERROR(INDEX(Maestro!$I$2:$I$999,MATCH(ROWS($A$4:A399),Maestro!$O$2:$O$999,0)),"")</f>
        <v/>
      </c>
      <c r="J399" s="2" t="str">
        <f>IFERROR(INDEX(Maestro!$J$2:$J$999,MATCH(ROWS($A$4:A399),Maestro!$O$2:$O$999,0)),"")</f>
        <v/>
      </c>
      <c r="K399" s="2" t="str">
        <f>IFERROR(INDEX(Maestro!$M$2:$M$999,MATCH(ROWS($A$4:A399),Maestro!$O$2:$O$999,0)),"")</f>
        <v/>
      </c>
    </row>
    <row r="400" spans="1:11" ht="20" customHeight="1">
      <c r="A400" s="2" t="str">
        <f>IFERROR(INDEX(Maestro!$A$2:$A$999,MATCH(ROWS($A$4:A400),Maestro!$O$2:$O$999,0)),"")</f>
        <v/>
      </c>
      <c r="B400" s="2" t="str">
        <f>IFERROR(INDEX(Maestro!$B$2:$B$999,MATCH(ROWS($A$4:A400),Maestro!$O$2:$O$999,0)),"")</f>
        <v/>
      </c>
      <c r="C400" s="2" t="str">
        <f>IFERROR(INDEX(Maestro!$C$2:$C$999,MATCH(ROWS($A$4:A400),Maestro!$O$2:$O$999,0)),"")</f>
        <v/>
      </c>
      <c r="D400" s="2" t="str">
        <f>IFERROR(INDEX(Maestro!$D$2:$D$999,MATCH(ROWS($A$4:A400),Maestro!$O$2:$O$999,0)),"")</f>
        <v/>
      </c>
      <c r="E400" s="2" t="str">
        <f>IFERROR(INDEX(Maestro!$E$2:$E$999,MATCH(ROWS($A$4:A400),Maestro!$O$2:$O$999,0)),"")</f>
        <v/>
      </c>
      <c r="F400" s="2" t="str">
        <f>IFERROR(INDEX(Maestro!$F$2:$F$999,MATCH(ROWS($A$4:A400),Maestro!$O$2:$O$999,0)),"")</f>
        <v/>
      </c>
      <c r="G400" s="2" t="str">
        <f>IFERROR(INDEX(Maestro!$G$2:$G$999,MATCH(ROWS($A$4:A400),Maestro!$O$2:$O$999,0)),"")</f>
        <v/>
      </c>
      <c r="H400" s="2" t="str">
        <f>IFERROR(INDEX(Maestro!$H$2:$H$999,MATCH(ROWS($A$4:A400),Maestro!$O$2:$O$999,0)),"")</f>
        <v/>
      </c>
      <c r="I400" s="2" t="str">
        <f>IFERROR(INDEX(Maestro!$I$2:$I$999,MATCH(ROWS($A$4:A400),Maestro!$O$2:$O$999,0)),"")</f>
        <v/>
      </c>
      <c r="J400" s="2" t="str">
        <f>IFERROR(INDEX(Maestro!$J$2:$J$999,MATCH(ROWS($A$4:A400),Maestro!$O$2:$O$999,0)),"")</f>
        <v/>
      </c>
      <c r="K400" s="2" t="str">
        <f>IFERROR(INDEX(Maestro!$M$2:$M$999,MATCH(ROWS($A$4:A400),Maestro!$O$2:$O$999,0)),"")</f>
        <v/>
      </c>
    </row>
    <row r="401" spans="1:11" ht="20" customHeight="1">
      <c r="A401" s="2" t="str">
        <f>IFERROR(INDEX(Maestro!$A$2:$A$999,MATCH(ROWS($A$4:A401),Maestro!$O$2:$O$999,0)),"")</f>
        <v/>
      </c>
      <c r="B401" s="2" t="str">
        <f>IFERROR(INDEX(Maestro!$B$2:$B$999,MATCH(ROWS($A$4:A401),Maestro!$O$2:$O$999,0)),"")</f>
        <v/>
      </c>
      <c r="C401" s="2" t="str">
        <f>IFERROR(INDEX(Maestro!$C$2:$C$999,MATCH(ROWS($A$4:A401),Maestro!$O$2:$O$999,0)),"")</f>
        <v/>
      </c>
      <c r="D401" s="2" t="str">
        <f>IFERROR(INDEX(Maestro!$D$2:$D$999,MATCH(ROWS($A$4:A401),Maestro!$O$2:$O$999,0)),"")</f>
        <v/>
      </c>
      <c r="E401" s="2" t="str">
        <f>IFERROR(INDEX(Maestro!$E$2:$E$999,MATCH(ROWS($A$4:A401),Maestro!$O$2:$O$999,0)),"")</f>
        <v/>
      </c>
      <c r="F401" s="2" t="str">
        <f>IFERROR(INDEX(Maestro!$F$2:$F$999,MATCH(ROWS($A$4:A401),Maestro!$O$2:$O$999,0)),"")</f>
        <v/>
      </c>
      <c r="G401" s="2" t="str">
        <f>IFERROR(INDEX(Maestro!$G$2:$G$999,MATCH(ROWS($A$4:A401),Maestro!$O$2:$O$999,0)),"")</f>
        <v/>
      </c>
      <c r="H401" s="2" t="str">
        <f>IFERROR(INDEX(Maestro!$H$2:$H$999,MATCH(ROWS($A$4:A401),Maestro!$O$2:$O$999,0)),"")</f>
        <v/>
      </c>
      <c r="I401" s="2" t="str">
        <f>IFERROR(INDEX(Maestro!$I$2:$I$999,MATCH(ROWS($A$4:A401),Maestro!$O$2:$O$999,0)),"")</f>
        <v/>
      </c>
      <c r="J401" s="2" t="str">
        <f>IFERROR(INDEX(Maestro!$J$2:$J$999,MATCH(ROWS($A$4:A401),Maestro!$O$2:$O$999,0)),"")</f>
        <v/>
      </c>
      <c r="K401" s="2" t="str">
        <f>IFERROR(INDEX(Maestro!$M$2:$M$999,MATCH(ROWS($A$4:A401),Maestro!$O$2:$O$999,0)),"")</f>
        <v/>
      </c>
    </row>
    <row r="402" spans="1:11" ht="20" customHeight="1">
      <c r="A402" s="2" t="str">
        <f>IFERROR(INDEX(Maestro!$A$2:$A$999,MATCH(ROWS($A$4:A402),Maestro!$O$2:$O$999,0)),"")</f>
        <v/>
      </c>
      <c r="B402" s="2" t="str">
        <f>IFERROR(INDEX(Maestro!$B$2:$B$999,MATCH(ROWS($A$4:A402),Maestro!$O$2:$O$999,0)),"")</f>
        <v/>
      </c>
      <c r="C402" s="2" t="str">
        <f>IFERROR(INDEX(Maestro!$C$2:$C$999,MATCH(ROWS($A$4:A402),Maestro!$O$2:$O$999,0)),"")</f>
        <v/>
      </c>
      <c r="D402" s="2" t="str">
        <f>IFERROR(INDEX(Maestro!$D$2:$D$999,MATCH(ROWS($A$4:A402),Maestro!$O$2:$O$999,0)),"")</f>
        <v/>
      </c>
      <c r="E402" s="2" t="str">
        <f>IFERROR(INDEX(Maestro!$E$2:$E$999,MATCH(ROWS($A$4:A402),Maestro!$O$2:$O$999,0)),"")</f>
        <v/>
      </c>
      <c r="F402" s="2" t="str">
        <f>IFERROR(INDEX(Maestro!$F$2:$F$999,MATCH(ROWS($A$4:A402),Maestro!$O$2:$O$999,0)),"")</f>
        <v/>
      </c>
      <c r="G402" s="2" t="str">
        <f>IFERROR(INDEX(Maestro!$G$2:$G$999,MATCH(ROWS($A$4:A402),Maestro!$O$2:$O$999,0)),"")</f>
        <v/>
      </c>
      <c r="H402" s="2" t="str">
        <f>IFERROR(INDEX(Maestro!$H$2:$H$999,MATCH(ROWS($A$4:A402),Maestro!$O$2:$O$999,0)),"")</f>
        <v/>
      </c>
      <c r="I402" s="2" t="str">
        <f>IFERROR(INDEX(Maestro!$I$2:$I$999,MATCH(ROWS($A$4:A402),Maestro!$O$2:$O$999,0)),"")</f>
        <v/>
      </c>
      <c r="J402" s="2" t="str">
        <f>IFERROR(INDEX(Maestro!$J$2:$J$999,MATCH(ROWS($A$4:A402),Maestro!$O$2:$O$999,0)),"")</f>
        <v/>
      </c>
      <c r="K402" s="2" t="str">
        <f>IFERROR(INDEX(Maestro!$M$2:$M$999,MATCH(ROWS($A$4:A402),Maestro!$O$2:$O$999,0)),"")</f>
        <v/>
      </c>
    </row>
    <row r="403" spans="1:11" ht="20" customHeight="1">
      <c r="A403" s="2" t="str">
        <f>IFERROR(INDEX(Maestro!$A$2:$A$999,MATCH(ROWS($A$4:A403),Maestro!$O$2:$O$999,0)),"")</f>
        <v/>
      </c>
      <c r="B403" s="2" t="str">
        <f>IFERROR(INDEX(Maestro!$B$2:$B$999,MATCH(ROWS($A$4:A403),Maestro!$O$2:$O$999,0)),"")</f>
        <v/>
      </c>
      <c r="C403" s="2" t="str">
        <f>IFERROR(INDEX(Maestro!$C$2:$C$999,MATCH(ROWS($A$4:A403),Maestro!$O$2:$O$999,0)),"")</f>
        <v/>
      </c>
      <c r="D403" s="2" t="str">
        <f>IFERROR(INDEX(Maestro!$D$2:$D$999,MATCH(ROWS($A$4:A403),Maestro!$O$2:$O$999,0)),"")</f>
        <v/>
      </c>
      <c r="E403" s="2" t="str">
        <f>IFERROR(INDEX(Maestro!$E$2:$E$999,MATCH(ROWS($A$4:A403),Maestro!$O$2:$O$999,0)),"")</f>
        <v/>
      </c>
      <c r="F403" s="2" t="str">
        <f>IFERROR(INDEX(Maestro!$F$2:$F$999,MATCH(ROWS($A$4:A403),Maestro!$O$2:$O$999,0)),"")</f>
        <v/>
      </c>
      <c r="G403" s="2" t="str">
        <f>IFERROR(INDEX(Maestro!$G$2:$G$999,MATCH(ROWS($A$4:A403),Maestro!$O$2:$O$999,0)),"")</f>
        <v/>
      </c>
      <c r="H403" s="2" t="str">
        <f>IFERROR(INDEX(Maestro!$H$2:$H$999,MATCH(ROWS($A$4:A403),Maestro!$O$2:$O$999,0)),"")</f>
        <v/>
      </c>
      <c r="I403" s="2" t="str">
        <f>IFERROR(INDEX(Maestro!$I$2:$I$999,MATCH(ROWS($A$4:A403),Maestro!$O$2:$O$999,0)),"")</f>
        <v/>
      </c>
      <c r="J403" s="2" t="str">
        <f>IFERROR(INDEX(Maestro!$J$2:$J$999,MATCH(ROWS($A$4:A403),Maestro!$O$2:$O$999,0)),"")</f>
        <v/>
      </c>
      <c r="K403" s="2" t="str">
        <f>IFERROR(INDEX(Maestro!$M$2:$M$999,MATCH(ROWS($A$4:A403),Maestro!$O$2:$O$999,0)),"")</f>
        <v/>
      </c>
    </row>
    <row r="404" spans="1:11" ht="20" customHeight="1">
      <c r="A404" s="2" t="str">
        <f>IFERROR(INDEX(Maestro!$A$2:$A$999,MATCH(ROWS($A$4:A404),Maestro!$O$2:$O$999,0)),"")</f>
        <v/>
      </c>
      <c r="B404" s="2" t="str">
        <f>IFERROR(INDEX(Maestro!$B$2:$B$999,MATCH(ROWS($A$4:A404),Maestro!$O$2:$O$999,0)),"")</f>
        <v/>
      </c>
      <c r="C404" s="2" t="str">
        <f>IFERROR(INDEX(Maestro!$C$2:$C$999,MATCH(ROWS($A$4:A404),Maestro!$O$2:$O$999,0)),"")</f>
        <v/>
      </c>
      <c r="D404" s="2" t="str">
        <f>IFERROR(INDEX(Maestro!$D$2:$D$999,MATCH(ROWS($A$4:A404),Maestro!$O$2:$O$999,0)),"")</f>
        <v/>
      </c>
      <c r="E404" s="2" t="str">
        <f>IFERROR(INDEX(Maestro!$E$2:$E$999,MATCH(ROWS($A$4:A404),Maestro!$O$2:$O$999,0)),"")</f>
        <v/>
      </c>
      <c r="F404" s="2" t="str">
        <f>IFERROR(INDEX(Maestro!$F$2:$F$999,MATCH(ROWS($A$4:A404),Maestro!$O$2:$O$999,0)),"")</f>
        <v/>
      </c>
      <c r="G404" s="2" t="str">
        <f>IFERROR(INDEX(Maestro!$G$2:$G$999,MATCH(ROWS($A$4:A404),Maestro!$O$2:$O$999,0)),"")</f>
        <v/>
      </c>
      <c r="H404" s="2" t="str">
        <f>IFERROR(INDEX(Maestro!$H$2:$H$999,MATCH(ROWS($A$4:A404),Maestro!$O$2:$O$999,0)),"")</f>
        <v/>
      </c>
      <c r="I404" s="2" t="str">
        <f>IFERROR(INDEX(Maestro!$I$2:$I$999,MATCH(ROWS($A$4:A404),Maestro!$O$2:$O$999,0)),"")</f>
        <v/>
      </c>
      <c r="J404" s="2" t="str">
        <f>IFERROR(INDEX(Maestro!$J$2:$J$999,MATCH(ROWS($A$4:A404),Maestro!$O$2:$O$999,0)),"")</f>
        <v/>
      </c>
      <c r="K404" s="2" t="str">
        <f>IFERROR(INDEX(Maestro!$M$2:$M$999,MATCH(ROWS($A$4:A404),Maestro!$O$2:$O$999,0)),"")</f>
        <v/>
      </c>
    </row>
    <row r="405" spans="1:11" ht="20" customHeight="1">
      <c r="A405" s="2" t="str">
        <f>IFERROR(INDEX(Maestro!$A$2:$A$999,MATCH(ROWS($A$4:A405),Maestro!$O$2:$O$999,0)),"")</f>
        <v/>
      </c>
      <c r="B405" s="2" t="str">
        <f>IFERROR(INDEX(Maestro!$B$2:$B$999,MATCH(ROWS($A$4:A405),Maestro!$O$2:$O$999,0)),"")</f>
        <v/>
      </c>
      <c r="C405" s="2" t="str">
        <f>IFERROR(INDEX(Maestro!$C$2:$C$999,MATCH(ROWS($A$4:A405),Maestro!$O$2:$O$999,0)),"")</f>
        <v/>
      </c>
      <c r="D405" s="2" t="str">
        <f>IFERROR(INDEX(Maestro!$D$2:$D$999,MATCH(ROWS($A$4:A405),Maestro!$O$2:$O$999,0)),"")</f>
        <v/>
      </c>
      <c r="E405" s="2" t="str">
        <f>IFERROR(INDEX(Maestro!$E$2:$E$999,MATCH(ROWS($A$4:A405),Maestro!$O$2:$O$999,0)),"")</f>
        <v/>
      </c>
      <c r="F405" s="2" t="str">
        <f>IFERROR(INDEX(Maestro!$F$2:$F$999,MATCH(ROWS($A$4:A405),Maestro!$O$2:$O$999,0)),"")</f>
        <v/>
      </c>
      <c r="G405" s="2" t="str">
        <f>IFERROR(INDEX(Maestro!$G$2:$G$999,MATCH(ROWS($A$4:A405),Maestro!$O$2:$O$999,0)),"")</f>
        <v/>
      </c>
      <c r="H405" s="2" t="str">
        <f>IFERROR(INDEX(Maestro!$H$2:$H$999,MATCH(ROWS($A$4:A405),Maestro!$O$2:$O$999,0)),"")</f>
        <v/>
      </c>
      <c r="I405" s="2" t="str">
        <f>IFERROR(INDEX(Maestro!$I$2:$I$999,MATCH(ROWS($A$4:A405),Maestro!$O$2:$O$999,0)),"")</f>
        <v/>
      </c>
      <c r="J405" s="2" t="str">
        <f>IFERROR(INDEX(Maestro!$J$2:$J$999,MATCH(ROWS($A$4:A405),Maestro!$O$2:$O$999,0)),"")</f>
        <v/>
      </c>
      <c r="K405" s="2" t="str">
        <f>IFERROR(INDEX(Maestro!$M$2:$M$999,MATCH(ROWS($A$4:A405),Maestro!$O$2:$O$999,0)),"")</f>
        <v/>
      </c>
    </row>
    <row r="406" spans="1:11" ht="20" customHeight="1">
      <c r="A406" s="2" t="str">
        <f>IFERROR(INDEX(Maestro!$A$2:$A$999,MATCH(ROWS($A$4:A406),Maestro!$O$2:$O$999,0)),"")</f>
        <v/>
      </c>
      <c r="B406" s="2" t="str">
        <f>IFERROR(INDEX(Maestro!$B$2:$B$999,MATCH(ROWS($A$4:A406),Maestro!$O$2:$O$999,0)),"")</f>
        <v/>
      </c>
      <c r="C406" s="2" t="str">
        <f>IFERROR(INDEX(Maestro!$C$2:$C$999,MATCH(ROWS($A$4:A406),Maestro!$O$2:$O$999,0)),"")</f>
        <v/>
      </c>
      <c r="D406" s="2" t="str">
        <f>IFERROR(INDEX(Maestro!$D$2:$D$999,MATCH(ROWS($A$4:A406),Maestro!$O$2:$O$999,0)),"")</f>
        <v/>
      </c>
      <c r="E406" s="2" t="str">
        <f>IFERROR(INDEX(Maestro!$E$2:$E$999,MATCH(ROWS($A$4:A406),Maestro!$O$2:$O$999,0)),"")</f>
        <v/>
      </c>
      <c r="F406" s="2" t="str">
        <f>IFERROR(INDEX(Maestro!$F$2:$F$999,MATCH(ROWS($A$4:A406),Maestro!$O$2:$O$999,0)),"")</f>
        <v/>
      </c>
      <c r="G406" s="2" t="str">
        <f>IFERROR(INDEX(Maestro!$G$2:$G$999,MATCH(ROWS($A$4:A406),Maestro!$O$2:$O$999,0)),"")</f>
        <v/>
      </c>
      <c r="H406" s="2" t="str">
        <f>IFERROR(INDEX(Maestro!$H$2:$H$999,MATCH(ROWS($A$4:A406),Maestro!$O$2:$O$999,0)),"")</f>
        <v/>
      </c>
      <c r="I406" s="2" t="str">
        <f>IFERROR(INDEX(Maestro!$I$2:$I$999,MATCH(ROWS($A$4:A406),Maestro!$O$2:$O$999,0)),"")</f>
        <v/>
      </c>
      <c r="J406" s="2" t="str">
        <f>IFERROR(INDEX(Maestro!$J$2:$J$999,MATCH(ROWS($A$4:A406),Maestro!$O$2:$O$999,0)),"")</f>
        <v/>
      </c>
      <c r="K406" s="2" t="str">
        <f>IFERROR(INDEX(Maestro!$M$2:$M$999,MATCH(ROWS($A$4:A406),Maestro!$O$2:$O$999,0)),"")</f>
        <v/>
      </c>
    </row>
    <row r="407" spans="1:11" ht="20" customHeight="1">
      <c r="A407" s="2" t="str">
        <f>IFERROR(INDEX(Maestro!$A$2:$A$999,MATCH(ROWS($A$4:A407),Maestro!$O$2:$O$999,0)),"")</f>
        <v/>
      </c>
      <c r="B407" s="2" t="str">
        <f>IFERROR(INDEX(Maestro!$B$2:$B$999,MATCH(ROWS($A$4:A407),Maestro!$O$2:$O$999,0)),"")</f>
        <v/>
      </c>
      <c r="C407" s="2" t="str">
        <f>IFERROR(INDEX(Maestro!$C$2:$C$999,MATCH(ROWS($A$4:A407),Maestro!$O$2:$O$999,0)),"")</f>
        <v/>
      </c>
      <c r="D407" s="2" t="str">
        <f>IFERROR(INDEX(Maestro!$D$2:$D$999,MATCH(ROWS($A$4:A407),Maestro!$O$2:$O$999,0)),"")</f>
        <v/>
      </c>
      <c r="E407" s="2" t="str">
        <f>IFERROR(INDEX(Maestro!$E$2:$E$999,MATCH(ROWS($A$4:A407),Maestro!$O$2:$O$999,0)),"")</f>
        <v/>
      </c>
      <c r="F407" s="2" t="str">
        <f>IFERROR(INDEX(Maestro!$F$2:$F$999,MATCH(ROWS($A$4:A407),Maestro!$O$2:$O$999,0)),"")</f>
        <v/>
      </c>
      <c r="G407" s="2" t="str">
        <f>IFERROR(INDEX(Maestro!$G$2:$G$999,MATCH(ROWS($A$4:A407),Maestro!$O$2:$O$999,0)),"")</f>
        <v/>
      </c>
      <c r="H407" s="2" t="str">
        <f>IFERROR(INDEX(Maestro!$H$2:$H$999,MATCH(ROWS($A$4:A407),Maestro!$O$2:$O$999,0)),"")</f>
        <v/>
      </c>
      <c r="I407" s="2" t="str">
        <f>IFERROR(INDEX(Maestro!$I$2:$I$999,MATCH(ROWS($A$4:A407),Maestro!$O$2:$O$999,0)),"")</f>
        <v/>
      </c>
      <c r="J407" s="2" t="str">
        <f>IFERROR(INDEX(Maestro!$J$2:$J$999,MATCH(ROWS($A$4:A407),Maestro!$O$2:$O$999,0)),"")</f>
        <v/>
      </c>
      <c r="K407" s="2" t="str">
        <f>IFERROR(INDEX(Maestro!$M$2:$M$999,MATCH(ROWS($A$4:A407),Maestro!$O$2:$O$999,0)),"")</f>
        <v/>
      </c>
    </row>
    <row r="408" spans="1:11" ht="20" customHeight="1">
      <c r="A408" s="2" t="str">
        <f>IFERROR(INDEX(Maestro!$A$2:$A$999,MATCH(ROWS($A$4:A408),Maestro!$O$2:$O$999,0)),"")</f>
        <v/>
      </c>
      <c r="B408" s="2" t="str">
        <f>IFERROR(INDEX(Maestro!$B$2:$B$999,MATCH(ROWS($A$4:A408),Maestro!$O$2:$O$999,0)),"")</f>
        <v/>
      </c>
      <c r="C408" s="2" t="str">
        <f>IFERROR(INDEX(Maestro!$C$2:$C$999,MATCH(ROWS($A$4:A408),Maestro!$O$2:$O$999,0)),"")</f>
        <v/>
      </c>
      <c r="D408" s="2" t="str">
        <f>IFERROR(INDEX(Maestro!$D$2:$D$999,MATCH(ROWS($A$4:A408),Maestro!$O$2:$O$999,0)),"")</f>
        <v/>
      </c>
      <c r="E408" s="2" t="str">
        <f>IFERROR(INDEX(Maestro!$E$2:$E$999,MATCH(ROWS($A$4:A408),Maestro!$O$2:$O$999,0)),"")</f>
        <v/>
      </c>
      <c r="F408" s="2" t="str">
        <f>IFERROR(INDEX(Maestro!$F$2:$F$999,MATCH(ROWS($A$4:A408),Maestro!$O$2:$O$999,0)),"")</f>
        <v/>
      </c>
      <c r="G408" s="2" t="str">
        <f>IFERROR(INDEX(Maestro!$G$2:$G$999,MATCH(ROWS($A$4:A408),Maestro!$O$2:$O$999,0)),"")</f>
        <v/>
      </c>
      <c r="H408" s="2" t="str">
        <f>IFERROR(INDEX(Maestro!$H$2:$H$999,MATCH(ROWS($A$4:A408),Maestro!$O$2:$O$999,0)),"")</f>
        <v/>
      </c>
      <c r="I408" s="2" t="str">
        <f>IFERROR(INDEX(Maestro!$I$2:$I$999,MATCH(ROWS($A$4:A408),Maestro!$O$2:$O$999,0)),"")</f>
        <v/>
      </c>
      <c r="J408" s="2" t="str">
        <f>IFERROR(INDEX(Maestro!$J$2:$J$999,MATCH(ROWS($A$4:A408),Maestro!$O$2:$O$999,0)),"")</f>
        <v/>
      </c>
      <c r="K408" s="2" t="str">
        <f>IFERROR(INDEX(Maestro!$M$2:$M$999,MATCH(ROWS($A$4:A408),Maestro!$O$2:$O$999,0)),"")</f>
        <v/>
      </c>
    </row>
    <row r="409" spans="1:11" ht="20" customHeight="1">
      <c r="A409" s="2" t="str">
        <f>IFERROR(INDEX(Maestro!$A$2:$A$999,MATCH(ROWS($A$4:A409),Maestro!$O$2:$O$999,0)),"")</f>
        <v/>
      </c>
      <c r="B409" s="2" t="str">
        <f>IFERROR(INDEX(Maestro!$B$2:$B$999,MATCH(ROWS($A$4:A409),Maestro!$O$2:$O$999,0)),"")</f>
        <v/>
      </c>
      <c r="C409" s="2" t="str">
        <f>IFERROR(INDEX(Maestro!$C$2:$C$999,MATCH(ROWS($A$4:A409),Maestro!$O$2:$O$999,0)),"")</f>
        <v/>
      </c>
      <c r="D409" s="2" t="str">
        <f>IFERROR(INDEX(Maestro!$D$2:$D$999,MATCH(ROWS($A$4:A409),Maestro!$O$2:$O$999,0)),"")</f>
        <v/>
      </c>
      <c r="E409" s="2" t="str">
        <f>IFERROR(INDEX(Maestro!$E$2:$E$999,MATCH(ROWS($A$4:A409),Maestro!$O$2:$O$999,0)),"")</f>
        <v/>
      </c>
      <c r="F409" s="2" t="str">
        <f>IFERROR(INDEX(Maestro!$F$2:$F$999,MATCH(ROWS($A$4:A409),Maestro!$O$2:$O$999,0)),"")</f>
        <v/>
      </c>
      <c r="G409" s="2" t="str">
        <f>IFERROR(INDEX(Maestro!$G$2:$G$999,MATCH(ROWS($A$4:A409),Maestro!$O$2:$O$999,0)),"")</f>
        <v/>
      </c>
      <c r="H409" s="2" t="str">
        <f>IFERROR(INDEX(Maestro!$H$2:$H$999,MATCH(ROWS($A$4:A409),Maestro!$O$2:$O$999,0)),"")</f>
        <v/>
      </c>
      <c r="I409" s="2" t="str">
        <f>IFERROR(INDEX(Maestro!$I$2:$I$999,MATCH(ROWS($A$4:A409),Maestro!$O$2:$O$999,0)),"")</f>
        <v/>
      </c>
      <c r="J409" s="2" t="str">
        <f>IFERROR(INDEX(Maestro!$J$2:$J$999,MATCH(ROWS($A$4:A409),Maestro!$O$2:$O$999,0)),"")</f>
        <v/>
      </c>
      <c r="K409" s="2" t="str">
        <f>IFERROR(INDEX(Maestro!$M$2:$M$999,MATCH(ROWS($A$4:A409),Maestro!$O$2:$O$999,0)),"")</f>
        <v/>
      </c>
    </row>
    <row r="410" spans="1:11" ht="20" customHeight="1">
      <c r="A410" s="2" t="str">
        <f>IFERROR(INDEX(Maestro!$A$2:$A$999,MATCH(ROWS($A$4:A410),Maestro!$O$2:$O$999,0)),"")</f>
        <v/>
      </c>
      <c r="B410" s="2" t="str">
        <f>IFERROR(INDEX(Maestro!$B$2:$B$999,MATCH(ROWS($A$4:A410),Maestro!$O$2:$O$999,0)),"")</f>
        <v/>
      </c>
      <c r="C410" s="2" t="str">
        <f>IFERROR(INDEX(Maestro!$C$2:$C$999,MATCH(ROWS($A$4:A410),Maestro!$O$2:$O$999,0)),"")</f>
        <v/>
      </c>
      <c r="D410" s="2" t="str">
        <f>IFERROR(INDEX(Maestro!$D$2:$D$999,MATCH(ROWS($A$4:A410),Maestro!$O$2:$O$999,0)),"")</f>
        <v/>
      </c>
      <c r="E410" s="2" t="str">
        <f>IFERROR(INDEX(Maestro!$E$2:$E$999,MATCH(ROWS($A$4:A410),Maestro!$O$2:$O$999,0)),"")</f>
        <v/>
      </c>
      <c r="F410" s="2" t="str">
        <f>IFERROR(INDEX(Maestro!$F$2:$F$999,MATCH(ROWS($A$4:A410),Maestro!$O$2:$O$999,0)),"")</f>
        <v/>
      </c>
      <c r="G410" s="2" t="str">
        <f>IFERROR(INDEX(Maestro!$G$2:$G$999,MATCH(ROWS($A$4:A410),Maestro!$O$2:$O$999,0)),"")</f>
        <v/>
      </c>
      <c r="H410" s="2" t="str">
        <f>IFERROR(INDEX(Maestro!$H$2:$H$999,MATCH(ROWS($A$4:A410),Maestro!$O$2:$O$999,0)),"")</f>
        <v/>
      </c>
      <c r="I410" s="2" t="str">
        <f>IFERROR(INDEX(Maestro!$I$2:$I$999,MATCH(ROWS($A$4:A410),Maestro!$O$2:$O$999,0)),"")</f>
        <v/>
      </c>
      <c r="J410" s="2" t="str">
        <f>IFERROR(INDEX(Maestro!$J$2:$J$999,MATCH(ROWS($A$4:A410),Maestro!$O$2:$O$999,0)),"")</f>
        <v/>
      </c>
      <c r="K410" s="2" t="str">
        <f>IFERROR(INDEX(Maestro!$M$2:$M$999,MATCH(ROWS($A$4:A410),Maestro!$O$2:$O$999,0)),"")</f>
        <v/>
      </c>
    </row>
    <row r="411" spans="1:11" ht="20" customHeight="1">
      <c r="A411" s="2" t="str">
        <f>IFERROR(INDEX(Maestro!$A$2:$A$999,MATCH(ROWS($A$4:A411),Maestro!$O$2:$O$999,0)),"")</f>
        <v/>
      </c>
      <c r="B411" s="2" t="str">
        <f>IFERROR(INDEX(Maestro!$B$2:$B$999,MATCH(ROWS($A$4:A411),Maestro!$O$2:$O$999,0)),"")</f>
        <v/>
      </c>
      <c r="C411" s="2" t="str">
        <f>IFERROR(INDEX(Maestro!$C$2:$C$999,MATCH(ROWS($A$4:A411),Maestro!$O$2:$O$999,0)),"")</f>
        <v/>
      </c>
      <c r="D411" s="2" t="str">
        <f>IFERROR(INDEX(Maestro!$D$2:$D$999,MATCH(ROWS($A$4:A411),Maestro!$O$2:$O$999,0)),"")</f>
        <v/>
      </c>
      <c r="E411" s="2" t="str">
        <f>IFERROR(INDEX(Maestro!$E$2:$E$999,MATCH(ROWS($A$4:A411),Maestro!$O$2:$O$999,0)),"")</f>
        <v/>
      </c>
      <c r="F411" s="2" t="str">
        <f>IFERROR(INDEX(Maestro!$F$2:$F$999,MATCH(ROWS($A$4:A411),Maestro!$O$2:$O$999,0)),"")</f>
        <v/>
      </c>
      <c r="G411" s="2" t="str">
        <f>IFERROR(INDEX(Maestro!$G$2:$G$999,MATCH(ROWS($A$4:A411),Maestro!$O$2:$O$999,0)),"")</f>
        <v/>
      </c>
      <c r="H411" s="2" t="str">
        <f>IFERROR(INDEX(Maestro!$H$2:$H$999,MATCH(ROWS($A$4:A411),Maestro!$O$2:$O$999,0)),"")</f>
        <v/>
      </c>
      <c r="I411" s="2" t="str">
        <f>IFERROR(INDEX(Maestro!$I$2:$I$999,MATCH(ROWS($A$4:A411),Maestro!$O$2:$O$999,0)),"")</f>
        <v/>
      </c>
      <c r="J411" s="2" t="str">
        <f>IFERROR(INDEX(Maestro!$J$2:$J$999,MATCH(ROWS($A$4:A411),Maestro!$O$2:$O$999,0)),"")</f>
        <v/>
      </c>
      <c r="K411" s="2" t="str">
        <f>IFERROR(INDEX(Maestro!$M$2:$M$999,MATCH(ROWS($A$4:A411),Maestro!$O$2:$O$999,0)),"")</f>
        <v/>
      </c>
    </row>
    <row r="412" spans="1:11" ht="20" customHeight="1">
      <c r="A412" s="2" t="str">
        <f>IFERROR(INDEX(Maestro!$A$2:$A$999,MATCH(ROWS($A$4:A412),Maestro!$O$2:$O$999,0)),"")</f>
        <v/>
      </c>
      <c r="B412" s="2" t="str">
        <f>IFERROR(INDEX(Maestro!$B$2:$B$999,MATCH(ROWS($A$4:A412),Maestro!$O$2:$O$999,0)),"")</f>
        <v/>
      </c>
      <c r="C412" s="2" t="str">
        <f>IFERROR(INDEX(Maestro!$C$2:$C$999,MATCH(ROWS($A$4:A412),Maestro!$O$2:$O$999,0)),"")</f>
        <v/>
      </c>
      <c r="D412" s="2" t="str">
        <f>IFERROR(INDEX(Maestro!$D$2:$D$999,MATCH(ROWS($A$4:A412),Maestro!$O$2:$O$999,0)),"")</f>
        <v/>
      </c>
      <c r="E412" s="2" t="str">
        <f>IFERROR(INDEX(Maestro!$E$2:$E$999,MATCH(ROWS($A$4:A412),Maestro!$O$2:$O$999,0)),"")</f>
        <v/>
      </c>
      <c r="F412" s="2" t="str">
        <f>IFERROR(INDEX(Maestro!$F$2:$F$999,MATCH(ROWS($A$4:A412),Maestro!$O$2:$O$999,0)),"")</f>
        <v/>
      </c>
      <c r="G412" s="2" t="str">
        <f>IFERROR(INDEX(Maestro!$G$2:$G$999,MATCH(ROWS($A$4:A412),Maestro!$O$2:$O$999,0)),"")</f>
        <v/>
      </c>
      <c r="H412" s="2" t="str">
        <f>IFERROR(INDEX(Maestro!$H$2:$H$999,MATCH(ROWS($A$4:A412),Maestro!$O$2:$O$999,0)),"")</f>
        <v/>
      </c>
      <c r="I412" s="2" t="str">
        <f>IFERROR(INDEX(Maestro!$I$2:$I$999,MATCH(ROWS($A$4:A412),Maestro!$O$2:$O$999,0)),"")</f>
        <v/>
      </c>
      <c r="J412" s="2" t="str">
        <f>IFERROR(INDEX(Maestro!$J$2:$J$999,MATCH(ROWS($A$4:A412),Maestro!$O$2:$O$999,0)),"")</f>
        <v/>
      </c>
      <c r="K412" s="2" t="str">
        <f>IFERROR(INDEX(Maestro!$M$2:$M$999,MATCH(ROWS($A$4:A412),Maestro!$O$2:$O$999,0)),"")</f>
        <v/>
      </c>
    </row>
    <row r="413" spans="1:11" ht="20" customHeight="1">
      <c r="A413" s="2" t="str">
        <f>IFERROR(INDEX(Maestro!$A$2:$A$999,MATCH(ROWS($A$4:A413),Maestro!$O$2:$O$999,0)),"")</f>
        <v/>
      </c>
      <c r="B413" s="2" t="str">
        <f>IFERROR(INDEX(Maestro!$B$2:$B$999,MATCH(ROWS($A$4:A413),Maestro!$O$2:$O$999,0)),"")</f>
        <v/>
      </c>
      <c r="C413" s="2" t="str">
        <f>IFERROR(INDEX(Maestro!$C$2:$C$999,MATCH(ROWS($A$4:A413),Maestro!$O$2:$O$999,0)),"")</f>
        <v/>
      </c>
      <c r="D413" s="2" t="str">
        <f>IFERROR(INDEX(Maestro!$D$2:$D$999,MATCH(ROWS($A$4:A413),Maestro!$O$2:$O$999,0)),"")</f>
        <v/>
      </c>
      <c r="E413" s="2" t="str">
        <f>IFERROR(INDEX(Maestro!$E$2:$E$999,MATCH(ROWS($A$4:A413),Maestro!$O$2:$O$999,0)),"")</f>
        <v/>
      </c>
      <c r="F413" s="2" t="str">
        <f>IFERROR(INDEX(Maestro!$F$2:$F$999,MATCH(ROWS($A$4:A413),Maestro!$O$2:$O$999,0)),"")</f>
        <v/>
      </c>
      <c r="G413" s="2" t="str">
        <f>IFERROR(INDEX(Maestro!$G$2:$G$999,MATCH(ROWS($A$4:A413),Maestro!$O$2:$O$999,0)),"")</f>
        <v/>
      </c>
      <c r="H413" s="2" t="str">
        <f>IFERROR(INDEX(Maestro!$H$2:$H$999,MATCH(ROWS($A$4:A413),Maestro!$O$2:$O$999,0)),"")</f>
        <v/>
      </c>
      <c r="I413" s="2" t="str">
        <f>IFERROR(INDEX(Maestro!$I$2:$I$999,MATCH(ROWS($A$4:A413),Maestro!$O$2:$O$999,0)),"")</f>
        <v/>
      </c>
      <c r="J413" s="2" t="str">
        <f>IFERROR(INDEX(Maestro!$J$2:$J$999,MATCH(ROWS($A$4:A413),Maestro!$O$2:$O$999,0)),"")</f>
        <v/>
      </c>
      <c r="K413" s="2" t="str">
        <f>IFERROR(INDEX(Maestro!$M$2:$M$999,MATCH(ROWS($A$4:A413),Maestro!$O$2:$O$999,0)),"")</f>
        <v/>
      </c>
    </row>
    <row r="414" spans="1:11" ht="20" customHeight="1">
      <c r="A414" s="2" t="str">
        <f>IFERROR(INDEX(Maestro!$A$2:$A$999,MATCH(ROWS($A$4:A414),Maestro!$O$2:$O$999,0)),"")</f>
        <v/>
      </c>
      <c r="B414" s="2" t="str">
        <f>IFERROR(INDEX(Maestro!$B$2:$B$999,MATCH(ROWS($A$4:A414),Maestro!$O$2:$O$999,0)),"")</f>
        <v/>
      </c>
      <c r="C414" s="2" t="str">
        <f>IFERROR(INDEX(Maestro!$C$2:$C$999,MATCH(ROWS($A$4:A414),Maestro!$O$2:$O$999,0)),"")</f>
        <v/>
      </c>
      <c r="D414" s="2" t="str">
        <f>IFERROR(INDEX(Maestro!$D$2:$D$999,MATCH(ROWS($A$4:A414),Maestro!$O$2:$O$999,0)),"")</f>
        <v/>
      </c>
      <c r="E414" s="2" t="str">
        <f>IFERROR(INDEX(Maestro!$E$2:$E$999,MATCH(ROWS($A$4:A414),Maestro!$O$2:$O$999,0)),"")</f>
        <v/>
      </c>
      <c r="F414" s="2" t="str">
        <f>IFERROR(INDEX(Maestro!$F$2:$F$999,MATCH(ROWS($A$4:A414),Maestro!$O$2:$O$999,0)),"")</f>
        <v/>
      </c>
      <c r="G414" s="2" t="str">
        <f>IFERROR(INDEX(Maestro!$G$2:$G$999,MATCH(ROWS($A$4:A414),Maestro!$O$2:$O$999,0)),"")</f>
        <v/>
      </c>
      <c r="H414" s="2" t="str">
        <f>IFERROR(INDEX(Maestro!$H$2:$H$999,MATCH(ROWS($A$4:A414),Maestro!$O$2:$O$999,0)),"")</f>
        <v/>
      </c>
      <c r="I414" s="2" t="str">
        <f>IFERROR(INDEX(Maestro!$I$2:$I$999,MATCH(ROWS($A$4:A414),Maestro!$O$2:$O$999,0)),"")</f>
        <v/>
      </c>
      <c r="J414" s="2" t="str">
        <f>IFERROR(INDEX(Maestro!$J$2:$J$999,MATCH(ROWS($A$4:A414),Maestro!$O$2:$O$999,0)),"")</f>
        <v/>
      </c>
      <c r="K414" s="2" t="str">
        <f>IFERROR(INDEX(Maestro!$M$2:$M$999,MATCH(ROWS($A$4:A414),Maestro!$O$2:$O$999,0)),"")</f>
        <v/>
      </c>
    </row>
    <row r="415" spans="1:11" ht="20" customHeight="1">
      <c r="A415" s="2" t="str">
        <f>IFERROR(INDEX(Maestro!$A$2:$A$999,MATCH(ROWS($A$4:A415),Maestro!$O$2:$O$999,0)),"")</f>
        <v/>
      </c>
      <c r="B415" s="2" t="str">
        <f>IFERROR(INDEX(Maestro!$B$2:$B$999,MATCH(ROWS($A$4:A415),Maestro!$O$2:$O$999,0)),"")</f>
        <v/>
      </c>
      <c r="C415" s="2" t="str">
        <f>IFERROR(INDEX(Maestro!$C$2:$C$999,MATCH(ROWS($A$4:A415),Maestro!$O$2:$O$999,0)),"")</f>
        <v/>
      </c>
      <c r="D415" s="2" t="str">
        <f>IFERROR(INDEX(Maestro!$D$2:$D$999,MATCH(ROWS($A$4:A415),Maestro!$O$2:$O$999,0)),"")</f>
        <v/>
      </c>
      <c r="E415" s="2" t="str">
        <f>IFERROR(INDEX(Maestro!$E$2:$E$999,MATCH(ROWS($A$4:A415),Maestro!$O$2:$O$999,0)),"")</f>
        <v/>
      </c>
      <c r="F415" s="2" t="str">
        <f>IFERROR(INDEX(Maestro!$F$2:$F$999,MATCH(ROWS($A$4:A415),Maestro!$O$2:$O$999,0)),"")</f>
        <v/>
      </c>
      <c r="G415" s="2" t="str">
        <f>IFERROR(INDEX(Maestro!$G$2:$G$999,MATCH(ROWS($A$4:A415),Maestro!$O$2:$O$999,0)),"")</f>
        <v/>
      </c>
      <c r="H415" s="2" t="str">
        <f>IFERROR(INDEX(Maestro!$H$2:$H$999,MATCH(ROWS($A$4:A415),Maestro!$O$2:$O$999,0)),"")</f>
        <v/>
      </c>
      <c r="I415" s="2" t="str">
        <f>IFERROR(INDEX(Maestro!$I$2:$I$999,MATCH(ROWS($A$4:A415),Maestro!$O$2:$O$999,0)),"")</f>
        <v/>
      </c>
      <c r="J415" s="2" t="str">
        <f>IFERROR(INDEX(Maestro!$J$2:$J$999,MATCH(ROWS($A$4:A415),Maestro!$O$2:$O$999,0)),"")</f>
        <v/>
      </c>
      <c r="K415" s="2" t="str">
        <f>IFERROR(INDEX(Maestro!$M$2:$M$999,MATCH(ROWS($A$4:A415),Maestro!$O$2:$O$999,0)),"")</f>
        <v/>
      </c>
    </row>
    <row r="416" spans="1:11" ht="20" customHeight="1">
      <c r="A416" s="2" t="str">
        <f>IFERROR(INDEX(Maestro!$A$2:$A$999,MATCH(ROWS($A$4:A416),Maestro!$O$2:$O$999,0)),"")</f>
        <v/>
      </c>
      <c r="B416" s="2" t="str">
        <f>IFERROR(INDEX(Maestro!$B$2:$B$999,MATCH(ROWS($A$4:A416),Maestro!$O$2:$O$999,0)),"")</f>
        <v/>
      </c>
      <c r="C416" s="2" t="str">
        <f>IFERROR(INDEX(Maestro!$C$2:$C$999,MATCH(ROWS($A$4:A416),Maestro!$O$2:$O$999,0)),"")</f>
        <v/>
      </c>
      <c r="D416" s="2" t="str">
        <f>IFERROR(INDEX(Maestro!$D$2:$D$999,MATCH(ROWS($A$4:A416),Maestro!$O$2:$O$999,0)),"")</f>
        <v/>
      </c>
      <c r="E416" s="2" t="str">
        <f>IFERROR(INDEX(Maestro!$E$2:$E$999,MATCH(ROWS($A$4:A416),Maestro!$O$2:$O$999,0)),"")</f>
        <v/>
      </c>
      <c r="F416" s="2" t="str">
        <f>IFERROR(INDEX(Maestro!$F$2:$F$999,MATCH(ROWS($A$4:A416),Maestro!$O$2:$O$999,0)),"")</f>
        <v/>
      </c>
      <c r="G416" s="2" t="str">
        <f>IFERROR(INDEX(Maestro!$G$2:$G$999,MATCH(ROWS($A$4:A416),Maestro!$O$2:$O$999,0)),"")</f>
        <v/>
      </c>
      <c r="H416" s="2" t="str">
        <f>IFERROR(INDEX(Maestro!$H$2:$H$999,MATCH(ROWS($A$4:A416),Maestro!$O$2:$O$999,0)),"")</f>
        <v/>
      </c>
      <c r="I416" s="2" t="str">
        <f>IFERROR(INDEX(Maestro!$I$2:$I$999,MATCH(ROWS($A$4:A416),Maestro!$O$2:$O$999,0)),"")</f>
        <v/>
      </c>
      <c r="J416" s="2" t="str">
        <f>IFERROR(INDEX(Maestro!$J$2:$J$999,MATCH(ROWS($A$4:A416),Maestro!$O$2:$O$999,0)),"")</f>
        <v/>
      </c>
      <c r="K416" s="2" t="str">
        <f>IFERROR(INDEX(Maestro!$M$2:$M$999,MATCH(ROWS($A$4:A416),Maestro!$O$2:$O$999,0)),"")</f>
        <v/>
      </c>
    </row>
    <row r="417" spans="1:11" ht="20" customHeight="1">
      <c r="A417" s="2" t="str">
        <f>IFERROR(INDEX(Maestro!$A$2:$A$999,MATCH(ROWS($A$4:A417),Maestro!$O$2:$O$999,0)),"")</f>
        <v/>
      </c>
      <c r="B417" s="2" t="str">
        <f>IFERROR(INDEX(Maestro!$B$2:$B$999,MATCH(ROWS($A$4:A417),Maestro!$O$2:$O$999,0)),"")</f>
        <v/>
      </c>
      <c r="C417" s="2" t="str">
        <f>IFERROR(INDEX(Maestro!$C$2:$C$999,MATCH(ROWS($A$4:A417),Maestro!$O$2:$O$999,0)),"")</f>
        <v/>
      </c>
      <c r="D417" s="2" t="str">
        <f>IFERROR(INDEX(Maestro!$D$2:$D$999,MATCH(ROWS($A$4:A417),Maestro!$O$2:$O$999,0)),"")</f>
        <v/>
      </c>
      <c r="E417" s="2" t="str">
        <f>IFERROR(INDEX(Maestro!$E$2:$E$999,MATCH(ROWS($A$4:A417),Maestro!$O$2:$O$999,0)),"")</f>
        <v/>
      </c>
      <c r="F417" s="2" t="str">
        <f>IFERROR(INDEX(Maestro!$F$2:$F$999,MATCH(ROWS($A$4:A417),Maestro!$O$2:$O$999,0)),"")</f>
        <v/>
      </c>
      <c r="G417" s="2" t="str">
        <f>IFERROR(INDEX(Maestro!$G$2:$G$999,MATCH(ROWS($A$4:A417),Maestro!$O$2:$O$999,0)),"")</f>
        <v/>
      </c>
      <c r="H417" s="2" t="str">
        <f>IFERROR(INDEX(Maestro!$H$2:$H$999,MATCH(ROWS($A$4:A417),Maestro!$O$2:$O$999,0)),"")</f>
        <v/>
      </c>
      <c r="I417" s="2" t="str">
        <f>IFERROR(INDEX(Maestro!$I$2:$I$999,MATCH(ROWS($A$4:A417),Maestro!$O$2:$O$999,0)),"")</f>
        <v/>
      </c>
      <c r="J417" s="2" t="str">
        <f>IFERROR(INDEX(Maestro!$J$2:$J$999,MATCH(ROWS($A$4:A417),Maestro!$O$2:$O$999,0)),"")</f>
        <v/>
      </c>
      <c r="K417" s="2" t="str">
        <f>IFERROR(INDEX(Maestro!$M$2:$M$999,MATCH(ROWS($A$4:A417),Maestro!$O$2:$O$999,0)),"")</f>
        <v/>
      </c>
    </row>
    <row r="418" spans="1:11" ht="20" customHeight="1">
      <c r="A418" s="2" t="str">
        <f>IFERROR(INDEX(Maestro!$A$2:$A$999,MATCH(ROWS($A$4:A418),Maestro!$O$2:$O$999,0)),"")</f>
        <v/>
      </c>
      <c r="B418" s="2" t="str">
        <f>IFERROR(INDEX(Maestro!$B$2:$B$999,MATCH(ROWS($A$4:A418),Maestro!$O$2:$O$999,0)),"")</f>
        <v/>
      </c>
      <c r="C418" s="2" t="str">
        <f>IFERROR(INDEX(Maestro!$C$2:$C$999,MATCH(ROWS($A$4:A418),Maestro!$O$2:$O$999,0)),"")</f>
        <v/>
      </c>
      <c r="D418" s="2" t="str">
        <f>IFERROR(INDEX(Maestro!$D$2:$D$999,MATCH(ROWS($A$4:A418),Maestro!$O$2:$O$999,0)),"")</f>
        <v/>
      </c>
      <c r="E418" s="2" t="str">
        <f>IFERROR(INDEX(Maestro!$E$2:$E$999,MATCH(ROWS($A$4:A418),Maestro!$O$2:$O$999,0)),"")</f>
        <v/>
      </c>
      <c r="F418" s="2" t="str">
        <f>IFERROR(INDEX(Maestro!$F$2:$F$999,MATCH(ROWS($A$4:A418),Maestro!$O$2:$O$999,0)),"")</f>
        <v/>
      </c>
      <c r="G418" s="2" t="str">
        <f>IFERROR(INDEX(Maestro!$G$2:$G$999,MATCH(ROWS($A$4:A418),Maestro!$O$2:$O$999,0)),"")</f>
        <v/>
      </c>
      <c r="H418" s="2" t="str">
        <f>IFERROR(INDEX(Maestro!$H$2:$H$999,MATCH(ROWS($A$4:A418),Maestro!$O$2:$O$999,0)),"")</f>
        <v/>
      </c>
      <c r="I418" s="2" t="str">
        <f>IFERROR(INDEX(Maestro!$I$2:$I$999,MATCH(ROWS($A$4:A418),Maestro!$O$2:$O$999,0)),"")</f>
        <v/>
      </c>
      <c r="J418" s="2" t="str">
        <f>IFERROR(INDEX(Maestro!$J$2:$J$999,MATCH(ROWS($A$4:A418),Maestro!$O$2:$O$999,0)),"")</f>
        <v/>
      </c>
      <c r="K418" s="2" t="str">
        <f>IFERROR(INDEX(Maestro!$M$2:$M$999,MATCH(ROWS($A$4:A418),Maestro!$O$2:$O$999,0)),"")</f>
        <v/>
      </c>
    </row>
    <row r="419" spans="1:11" ht="20" customHeight="1">
      <c r="A419" s="2" t="str">
        <f>IFERROR(INDEX(Maestro!$A$2:$A$999,MATCH(ROWS($A$4:A419),Maestro!$O$2:$O$999,0)),"")</f>
        <v/>
      </c>
      <c r="B419" s="2" t="str">
        <f>IFERROR(INDEX(Maestro!$B$2:$B$999,MATCH(ROWS($A$4:A419),Maestro!$O$2:$O$999,0)),"")</f>
        <v/>
      </c>
      <c r="C419" s="2" t="str">
        <f>IFERROR(INDEX(Maestro!$C$2:$C$999,MATCH(ROWS($A$4:A419),Maestro!$O$2:$O$999,0)),"")</f>
        <v/>
      </c>
      <c r="D419" s="2" t="str">
        <f>IFERROR(INDEX(Maestro!$D$2:$D$999,MATCH(ROWS($A$4:A419),Maestro!$O$2:$O$999,0)),"")</f>
        <v/>
      </c>
      <c r="E419" s="2" t="str">
        <f>IFERROR(INDEX(Maestro!$E$2:$E$999,MATCH(ROWS($A$4:A419),Maestro!$O$2:$O$999,0)),"")</f>
        <v/>
      </c>
      <c r="F419" s="2" t="str">
        <f>IFERROR(INDEX(Maestro!$F$2:$F$999,MATCH(ROWS($A$4:A419),Maestro!$O$2:$O$999,0)),"")</f>
        <v/>
      </c>
      <c r="G419" s="2" t="str">
        <f>IFERROR(INDEX(Maestro!$G$2:$G$999,MATCH(ROWS($A$4:A419),Maestro!$O$2:$O$999,0)),"")</f>
        <v/>
      </c>
      <c r="H419" s="2" t="str">
        <f>IFERROR(INDEX(Maestro!$H$2:$H$999,MATCH(ROWS($A$4:A419),Maestro!$O$2:$O$999,0)),"")</f>
        <v/>
      </c>
      <c r="I419" s="2" t="str">
        <f>IFERROR(INDEX(Maestro!$I$2:$I$999,MATCH(ROWS($A$4:A419),Maestro!$O$2:$O$999,0)),"")</f>
        <v/>
      </c>
      <c r="J419" s="2" t="str">
        <f>IFERROR(INDEX(Maestro!$J$2:$J$999,MATCH(ROWS($A$4:A419),Maestro!$O$2:$O$999,0)),"")</f>
        <v/>
      </c>
      <c r="K419" s="2" t="str">
        <f>IFERROR(INDEX(Maestro!$M$2:$M$999,MATCH(ROWS($A$4:A419),Maestro!$O$2:$O$999,0)),"")</f>
        <v/>
      </c>
    </row>
    <row r="420" spans="1:11" ht="20" customHeight="1">
      <c r="A420" s="2" t="str">
        <f>IFERROR(INDEX(Maestro!$A$2:$A$999,MATCH(ROWS($A$4:A420),Maestro!$O$2:$O$999,0)),"")</f>
        <v/>
      </c>
      <c r="B420" s="2" t="str">
        <f>IFERROR(INDEX(Maestro!$B$2:$B$999,MATCH(ROWS($A$4:A420),Maestro!$O$2:$O$999,0)),"")</f>
        <v/>
      </c>
      <c r="C420" s="2" t="str">
        <f>IFERROR(INDEX(Maestro!$C$2:$C$999,MATCH(ROWS($A$4:A420),Maestro!$O$2:$O$999,0)),"")</f>
        <v/>
      </c>
      <c r="D420" s="2" t="str">
        <f>IFERROR(INDEX(Maestro!$D$2:$D$999,MATCH(ROWS($A$4:A420),Maestro!$O$2:$O$999,0)),"")</f>
        <v/>
      </c>
      <c r="E420" s="2" t="str">
        <f>IFERROR(INDEX(Maestro!$E$2:$E$999,MATCH(ROWS($A$4:A420),Maestro!$O$2:$O$999,0)),"")</f>
        <v/>
      </c>
      <c r="F420" s="2" t="str">
        <f>IFERROR(INDEX(Maestro!$F$2:$F$999,MATCH(ROWS($A$4:A420),Maestro!$O$2:$O$999,0)),"")</f>
        <v/>
      </c>
      <c r="G420" s="2" t="str">
        <f>IFERROR(INDEX(Maestro!$G$2:$G$999,MATCH(ROWS($A$4:A420),Maestro!$O$2:$O$999,0)),"")</f>
        <v/>
      </c>
      <c r="H420" s="2" t="str">
        <f>IFERROR(INDEX(Maestro!$H$2:$H$999,MATCH(ROWS($A$4:A420),Maestro!$O$2:$O$999,0)),"")</f>
        <v/>
      </c>
      <c r="I420" s="2" t="str">
        <f>IFERROR(INDEX(Maestro!$I$2:$I$999,MATCH(ROWS($A$4:A420),Maestro!$O$2:$O$999,0)),"")</f>
        <v/>
      </c>
      <c r="J420" s="2" t="str">
        <f>IFERROR(INDEX(Maestro!$J$2:$J$999,MATCH(ROWS($A$4:A420),Maestro!$O$2:$O$999,0)),"")</f>
        <v/>
      </c>
      <c r="K420" s="2" t="str">
        <f>IFERROR(INDEX(Maestro!$M$2:$M$999,MATCH(ROWS($A$4:A420),Maestro!$O$2:$O$999,0)),"")</f>
        <v/>
      </c>
    </row>
    <row r="421" spans="1:11" ht="20" customHeight="1">
      <c r="A421" s="2" t="str">
        <f>IFERROR(INDEX(Maestro!$A$2:$A$999,MATCH(ROWS($A$4:A421),Maestro!$O$2:$O$999,0)),"")</f>
        <v/>
      </c>
      <c r="B421" s="2" t="str">
        <f>IFERROR(INDEX(Maestro!$B$2:$B$999,MATCH(ROWS($A$4:A421),Maestro!$O$2:$O$999,0)),"")</f>
        <v/>
      </c>
      <c r="C421" s="2" t="str">
        <f>IFERROR(INDEX(Maestro!$C$2:$C$999,MATCH(ROWS($A$4:A421),Maestro!$O$2:$O$999,0)),"")</f>
        <v/>
      </c>
      <c r="D421" s="2" t="str">
        <f>IFERROR(INDEX(Maestro!$D$2:$D$999,MATCH(ROWS($A$4:A421),Maestro!$O$2:$O$999,0)),"")</f>
        <v/>
      </c>
      <c r="E421" s="2" t="str">
        <f>IFERROR(INDEX(Maestro!$E$2:$E$999,MATCH(ROWS($A$4:A421),Maestro!$O$2:$O$999,0)),"")</f>
        <v/>
      </c>
      <c r="F421" s="2" t="str">
        <f>IFERROR(INDEX(Maestro!$F$2:$F$999,MATCH(ROWS($A$4:A421),Maestro!$O$2:$O$999,0)),"")</f>
        <v/>
      </c>
      <c r="G421" s="2" t="str">
        <f>IFERROR(INDEX(Maestro!$G$2:$G$999,MATCH(ROWS($A$4:A421),Maestro!$O$2:$O$999,0)),"")</f>
        <v/>
      </c>
      <c r="H421" s="2" t="str">
        <f>IFERROR(INDEX(Maestro!$H$2:$H$999,MATCH(ROWS($A$4:A421),Maestro!$O$2:$O$999,0)),"")</f>
        <v/>
      </c>
      <c r="I421" s="2" t="str">
        <f>IFERROR(INDEX(Maestro!$I$2:$I$999,MATCH(ROWS($A$4:A421),Maestro!$O$2:$O$999,0)),"")</f>
        <v/>
      </c>
      <c r="J421" s="2" t="str">
        <f>IFERROR(INDEX(Maestro!$J$2:$J$999,MATCH(ROWS($A$4:A421),Maestro!$O$2:$O$999,0)),"")</f>
        <v/>
      </c>
      <c r="K421" s="2" t="str">
        <f>IFERROR(INDEX(Maestro!$M$2:$M$999,MATCH(ROWS($A$4:A421),Maestro!$O$2:$O$999,0)),"")</f>
        <v/>
      </c>
    </row>
    <row r="422" spans="1:11" ht="20" customHeight="1">
      <c r="A422" s="2" t="str">
        <f>IFERROR(INDEX(Maestro!$A$2:$A$999,MATCH(ROWS($A$4:A422),Maestro!$O$2:$O$999,0)),"")</f>
        <v/>
      </c>
      <c r="B422" s="2" t="str">
        <f>IFERROR(INDEX(Maestro!$B$2:$B$999,MATCH(ROWS($A$4:A422),Maestro!$O$2:$O$999,0)),"")</f>
        <v/>
      </c>
      <c r="C422" s="2" t="str">
        <f>IFERROR(INDEX(Maestro!$C$2:$C$999,MATCH(ROWS($A$4:A422),Maestro!$O$2:$O$999,0)),"")</f>
        <v/>
      </c>
      <c r="D422" s="2" t="str">
        <f>IFERROR(INDEX(Maestro!$D$2:$D$999,MATCH(ROWS($A$4:A422),Maestro!$O$2:$O$999,0)),"")</f>
        <v/>
      </c>
      <c r="E422" s="2" t="str">
        <f>IFERROR(INDEX(Maestro!$E$2:$E$999,MATCH(ROWS($A$4:A422),Maestro!$O$2:$O$999,0)),"")</f>
        <v/>
      </c>
      <c r="F422" s="2" t="str">
        <f>IFERROR(INDEX(Maestro!$F$2:$F$999,MATCH(ROWS($A$4:A422),Maestro!$O$2:$O$999,0)),"")</f>
        <v/>
      </c>
      <c r="G422" s="2" t="str">
        <f>IFERROR(INDEX(Maestro!$G$2:$G$999,MATCH(ROWS($A$4:A422),Maestro!$O$2:$O$999,0)),"")</f>
        <v/>
      </c>
      <c r="H422" s="2" t="str">
        <f>IFERROR(INDEX(Maestro!$H$2:$H$999,MATCH(ROWS($A$4:A422),Maestro!$O$2:$O$999,0)),"")</f>
        <v/>
      </c>
      <c r="I422" s="2" t="str">
        <f>IFERROR(INDEX(Maestro!$I$2:$I$999,MATCH(ROWS($A$4:A422),Maestro!$O$2:$O$999,0)),"")</f>
        <v/>
      </c>
      <c r="J422" s="2" t="str">
        <f>IFERROR(INDEX(Maestro!$J$2:$J$999,MATCH(ROWS($A$4:A422),Maestro!$O$2:$O$999,0)),"")</f>
        <v/>
      </c>
      <c r="K422" s="2" t="str">
        <f>IFERROR(INDEX(Maestro!$M$2:$M$999,MATCH(ROWS($A$4:A422),Maestro!$O$2:$O$999,0)),"")</f>
        <v/>
      </c>
    </row>
    <row r="423" spans="1:11" ht="20" customHeight="1">
      <c r="A423" s="2" t="str">
        <f>IFERROR(INDEX(Maestro!$A$2:$A$999,MATCH(ROWS($A$4:A423),Maestro!$O$2:$O$999,0)),"")</f>
        <v/>
      </c>
      <c r="B423" s="2" t="str">
        <f>IFERROR(INDEX(Maestro!$B$2:$B$999,MATCH(ROWS($A$4:A423),Maestro!$O$2:$O$999,0)),"")</f>
        <v/>
      </c>
      <c r="C423" s="2" t="str">
        <f>IFERROR(INDEX(Maestro!$C$2:$C$999,MATCH(ROWS($A$4:A423),Maestro!$O$2:$O$999,0)),"")</f>
        <v/>
      </c>
      <c r="D423" s="2" t="str">
        <f>IFERROR(INDEX(Maestro!$D$2:$D$999,MATCH(ROWS($A$4:A423),Maestro!$O$2:$O$999,0)),"")</f>
        <v/>
      </c>
      <c r="E423" s="2" t="str">
        <f>IFERROR(INDEX(Maestro!$E$2:$E$999,MATCH(ROWS($A$4:A423),Maestro!$O$2:$O$999,0)),"")</f>
        <v/>
      </c>
      <c r="F423" s="2" t="str">
        <f>IFERROR(INDEX(Maestro!$F$2:$F$999,MATCH(ROWS($A$4:A423),Maestro!$O$2:$O$999,0)),"")</f>
        <v/>
      </c>
      <c r="G423" s="2" t="str">
        <f>IFERROR(INDEX(Maestro!$G$2:$G$999,MATCH(ROWS($A$4:A423),Maestro!$O$2:$O$999,0)),"")</f>
        <v/>
      </c>
      <c r="H423" s="2" t="str">
        <f>IFERROR(INDEX(Maestro!$H$2:$H$999,MATCH(ROWS($A$4:A423),Maestro!$O$2:$O$999,0)),"")</f>
        <v/>
      </c>
      <c r="I423" s="2" t="str">
        <f>IFERROR(INDEX(Maestro!$I$2:$I$999,MATCH(ROWS($A$4:A423),Maestro!$O$2:$O$999,0)),"")</f>
        <v/>
      </c>
      <c r="J423" s="2" t="str">
        <f>IFERROR(INDEX(Maestro!$J$2:$J$999,MATCH(ROWS($A$4:A423),Maestro!$O$2:$O$999,0)),"")</f>
        <v/>
      </c>
      <c r="K423" s="2" t="str">
        <f>IFERROR(INDEX(Maestro!$M$2:$M$999,MATCH(ROWS($A$4:A423),Maestro!$O$2:$O$999,0)),"")</f>
        <v/>
      </c>
    </row>
    <row r="424" spans="1:11" ht="20" customHeight="1">
      <c r="A424" s="2" t="str">
        <f>IFERROR(INDEX(Maestro!$A$2:$A$999,MATCH(ROWS($A$4:A424),Maestro!$O$2:$O$999,0)),"")</f>
        <v/>
      </c>
      <c r="B424" s="2" t="str">
        <f>IFERROR(INDEX(Maestro!$B$2:$B$999,MATCH(ROWS($A$4:A424),Maestro!$O$2:$O$999,0)),"")</f>
        <v/>
      </c>
      <c r="C424" s="2" t="str">
        <f>IFERROR(INDEX(Maestro!$C$2:$C$999,MATCH(ROWS($A$4:A424),Maestro!$O$2:$O$999,0)),"")</f>
        <v/>
      </c>
      <c r="D424" s="2" t="str">
        <f>IFERROR(INDEX(Maestro!$D$2:$D$999,MATCH(ROWS($A$4:A424),Maestro!$O$2:$O$999,0)),"")</f>
        <v/>
      </c>
      <c r="E424" s="2" t="str">
        <f>IFERROR(INDEX(Maestro!$E$2:$E$999,MATCH(ROWS($A$4:A424),Maestro!$O$2:$O$999,0)),"")</f>
        <v/>
      </c>
      <c r="F424" s="2" t="str">
        <f>IFERROR(INDEX(Maestro!$F$2:$F$999,MATCH(ROWS($A$4:A424),Maestro!$O$2:$O$999,0)),"")</f>
        <v/>
      </c>
      <c r="G424" s="2" t="str">
        <f>IFERROR(INDEX(Maestro!$G$2:$G$999,MATCH(ROWS($A$4:A424),Maestro!$O$2:$O$999,0)),"")</f>
        <v/>
      </c>
      <c r="H424" s="2" t="str">
        <f>IFERROR(INDEX(Maestro!$H$2:$H$999,MATCH(ROWS($A$4:A424),Maestro!$O$2:$O$999,0)),"")</f>
        <v/>
      </c>
      <c r="I424" s="2" t="str">
        <f>IFERROR(INDEX(Maestro!$I$2:$I$999,MATCH(ROWS($A$4:A424),Maestro!$O$2:$O$999,0)),"")</f>
        <v/>
      </c>
      <c r="J424" s="2" t="str">
        <f>IFERROR(INDEX(Maestro!$J$2:$J$999,MATCH(ROWS($A$4:A424),Maestro!$O$2:$O$999,0)),"")</f>
        <v/>
      </c>
      <c r="K424" s="2" t="str">
        <f>IFERROR(INDEX(Maestro!$M$2:$M$999,MATCH(ROWS($A$4:A424),Maestro!$O$2:$O$999,0)),"")</f>
        <v/>
      </c>
    </row>
    <row r="425" spans="1:11" ht="20" customHeight="1">
      <c r="A425" s="2" t="str">
        <f>IFERROR(INDEX(Maestro!$A$2:$A$999,MATCH(ROWS($A$4:A425),Maestro!$O$2:$O$999,0)),"")</f>
        <v/>
      </c>
      <c r="B425" s="2" t="str">
        <f>IFERROR(INDEX(Maestro!$B$2:$B$999,MATCH(ROWS($A$4:A425),Maestro!$O$2:$O$999,0)),"")</f>
        <v/>
      </c>
      <c r="C425" s="2" t="str">
        <f>IFERROR(INDEX(Maestro!$C$2:$C$999,MATCH(ROWS($A$4:A425),Maestro!$O$2:$O$999,0)),"")</f>
        <v/>
      </c>
      <c r="D425" s="2" t="str">
        <f>IFERROR(INDEX(Maestro!$D$2:$D$999,MATCH(ROWS($A$4:A425),Maestro!$O$2:$O$999,0)),"")</f>
        <v/>
      </c>
      <c r="E425" s="2" t="str">
        <f>IFERROR(INDEX(Maestro!$E$2:$E$999,MATCH(ROWS($A$4:A425),Maestro!$O$2:$O$999,0)),"")</f>
        <v/>
      </c>
      <c r="F425" s="2" t="str">
        <f>IFERROR(INDEX(Maestro!$F$2:$F$999,MATCH(ROWS($A$4:A425),Maestro!$O$2:$O$999,0)),"")</f>
        <v/>
      </c>
      <c r="G425" s="2" t="str">
        <f>IFERROR(INDEX(Maestro!$G$2:$G$999,MATCH(ROWS($A$4:A425),Maestro!$O$2:$O$999,0)),"")</f>
        <v/>
      </c>
      <c r="H425" s="2" t="str">
        <f>IFERROR(INDEX(Maestro!$H$2:$H$999,MATCH(ROWS($A$4:A425),Maestro!$O$2:$O$999,0)),"")</f>
        <v/>
      </c>
      <c r="I425" s="2" t="str">
        <f>IFERROR(INDEX(Maestro!$I$2:$I$999,MATCH(ROWS($A$4:A425),Maestro!$O$2:$O$999,0)),"")</f>
        <v/>
      </c>
      <c r="J425" s="2" t="str">
        <f>IFERROR(INDEX(Maestro!$J$2:$J$999,MATCH(ROWS($A$4:A425),Maestro!$O$2:$O$999,0)),"")</f>
        <v/>
      </c>
      <c r="K425" s="2" t="str">
        <f>IFERROR(INDEX(Maestro!$M$2:$M$999,MATCH(ROWS($A$4:A425),Maestro!$O$2:$O$999,0)),"")</f>
        <v/>
      </c>
    </row>
    <row r="426" spans="1:11" ht="20" customHeight="1">
      <c r="A426" s="2" t="str">
        <f>IFERROR(INDEX(Maestro!$A$2:$A$999,MATCH(ROWS($A$4:A426),Maestro!$O$2:$O$999,0)),"")</f>
        <v/>
      </c>
      <c r="B426" s="2" t="str">
        <f>IFERROR(INDEX(Maestro!$B$2:$B$999,MATCH(ROWS($A$4:A426),Maestro!$O$2:$O$999,0)),"")</f>
        <v/>
      </c>
      <c r="C426" s="2" t="str">
        <f>IFERROR(INDEX(Maestro!$C$2:$C$999,MATCH(ROWS($A$4:A426),Maestro!$O$2:$O$999,0)),"")</f>
        <v/>
      </c>
      <c r="D426" s="2" t="str">
        <f>IFERROR(INDEX(Maestro!$D$2:$D$999,MATCH(ROWS($A$4:A426),Maestro!$O$2:$O$999,0)),"")</f>
        <v/>
      </c>
      <c r="E426" s="2" t="str">
        <f>IFERROR(INDEX(Maestro!$E$2:$E$999,MATCH(ROWS($A$4:A426),Maestro!$O$2:$O$999,0)),"")</f>
        <v/>
      </c>
      <c r="F426" s="2" t="str">
        <f>IFERROR(INDEX(Maestro!$F$2:$F$999,MATCH(ROWS($A$4:A426),Maestro!$O$2:$O$999,0)),"")</f>
        <v/>
      </c>
      <c r="G426" s="2" t="str">
        <f>IFERROR(INDEX(Maestro!$G$2:$G$999,MATCH(ROWS($A$4:A426),Maestro!$O$2:$O$999,0)),"")</f>
        <v/>
      </c>
      <c r="H426" s="2" t="str">
        <f>IFERROR(INDEX(Maestro!$H$2:$H$999,MATCH(ROWS($A$4:A426),Maestro!$O$2:$O$999,0)),"")</f>
        <v/>
      </c>
      <c r="I426" s="2" t="str">
        <f>IFERROR(INDEX(Maestro!$I$2:$I$999,MATCH(ROWS($A$4:A426),Maestro!$O$2:$O$999,0)),"")</f>
        <v/>
      </c>
      <c r="J426" s="2" t="str">
        <f>IFERROR(INDEX(Maestro!$J$2:$J$999,MATCH(ROWS($A$4:A426),Maestro!$O$2:$O$999,0)),"")</f>
        <v/>
      </c>
      <c r="K426" s="2" t="str">
        <f>IFERROR(INDEX(Maestro!$M$2:$M$999,MATCH(ROWS($A$4:A426),Maestro!$O$2:$O$999,0)),"")</f>
        <v/>
      </c>
    </row>
    <row r="427" spans="1:11" ht="20" customHeight="1">
      <c r="A427" s="2" t="str">
        <f>IFERROR(INDEX(Maestro!$A$2:$A$999,MATCH(ROWS($A$4:A427),Maestro!$O$2:$O$999,0)),"")</f>
        <v/>
      </c>
      <c r="B427" s="2" t="str">
        <f>IFERROR(INDEX(Maestro!$B$2:$B$999,MATCH(ROWS($A$4:A427),Maestro!$O$2:$O$999,0)),"")</f>
        <v/>
      </c>
      <c r="C427" s="2" t="str">
        <f>IFERROR(INDEX(Maestro!$C$2:$C$999,MATCH(ROWS($A$4:A427),Maestro!$O$2:$O$999,0)),"")</f>
        <v/>
      </c>
      <c r="D427" s="2" t="str">
        <f>IFERROR(INDEX(Maestro!$D$2:$D$999,MATCH(ROWS($A$4:A427),Maestro!$O$2:$O$999,0)),"")</f>
        <v/>
      </c>
      <c r="E427" s="2" t="str">
        <f>IFERROR(INDEX(Maestro!$E$2:$E$999,MATCH(ROWS($A$4:A427),Maestro!$O$2:$O$999,0)),"")</f>
        <v/>
      </c>
      <c r="F427" s="2" t="str">
        <f>IFERROR(INDEX(Maestro!$F$2:$F$999,MATCH(ROWS($A$4:A427),Maestro!$O$2:$O$999,0)),"")</f>
        <v/>
      </c>
      <c r="G427" s="2" t="str">
        <f>IFERROR(INDEX(Maestro!$G$2:$G$999,MATCH(ROWS($A$4:A427),Maestro!$O$2:$O$999,0)),"")</f>
        <v/>
      </c>
      <c r="H427" s="2" t="str">
        <f>IFERROR(INDEX(Maestro!$H$2:$H$999,MATCH(ROWS($A$4:A427),Maestro!$O$2:$O$999,0)),"")</f>
        <v/>
      </c>
      <c r="I427" s="2" t="str">
        <f>IFERROR(INDEX(Maestro!$I$2:$I$999,MATCH(ROWS($A$4:A427),Maestro!$O$2:$O$999,0)),"")</f>
        <v/>
      </c>
      <c r="J427" s="2" t="str">
        <f>IFERROR(INDEX(Maestro!$J$2:$J$999,MATCH(ROWS($A$4:A427),Maestro!$O$2:$O$999,0)),"")</f>
        <v/>
      </c>
      <c r="K427" s="2" t="str">
        <f>IFERROR(INDEX(Maestro!$M$2:$M$999,MATCH(ROWS($A$4:A427),Maestro!$O$2:$O$999,0)),"")</f>
        <v/>
      </c>
    </row>
    <row r="428" spans="1:11" ht="20" customHeight="1">
      <c r="A428" s="2" t="str">
        <f>IFERROR(INDEX(Maestro!$A$2:$A$999,MATCH(ROWS($A$4:A428),Maestro!$O$2:$O$999,0)),"")</f>
        <v/>
      </c>
      <c r="B428" s="2" t="str">
        <f>IFERROR(INDEX(Maestro!$B$2:$B$999,MATCH(ROWS($A$4:A428),Maestro!$O$2:$O$999,0)),"")</f>
        <v/>
      </c>
      <c r="C428" s="2" t="str">
        <f>IFERROR(INDEX(Maestro!$C$2:$C$999,MATCH(ROWS($A$4:A428),Maestro!$O$2:$O$999,0)),"")</f>
        <v/>
      </c>
      <c r="D428" s="2" t="str">
        <f>IFERROR(INDEX(Maestro!$D$2:$D$999,MATCH(ROWS($A$4:A428),Maestro!$O$2:$O$999,0)),"")</f>
        <v/>
      </c>
      <c r="E428" s="2" t="str">
        <f>IFERROR(INDEX(Maestro!$E$2:$E$999,MATCH(ROWS($A$4:A428),Maestro!$O$2:$O$999,0)),"")</f>
        <v/>
      </c>
      <c r="F428" s="2" t="str">
        <f>IFERROR(INDEX(Maestro!$F$2:$F$999,MATCH(ROWS($A$4:A428),Maestro!$O$2:$O$999,0)),"")</f>
        <v/>
      </c>
      <c r="G428" s="2" t="str">
        <f>IFERROR(INDEX(Maestro!$G$2:$G$999,MATCH(ROWS($A$4:A428),Maestro!$O$2:$O$999,0)),"")</f>
        <v/>
      </c>
      <c r="H428" s="2" t="str">
        <f>IFERROR(INDEX(Maestro!$H$2:$H$999,MATCH(ROWS($A$4:A428),Maestro!$O$2:$O$999,0)),"")</f>
        <v/>
      </c>
      <c r="I428" s="2" t="str">
        <f>IFERROR(INDEX(Maestro!$I$2:$I$999,MATCH(ROWS($A$4:A428),Maestro!$O$2:$O$999,0)),"")</f>
        <v/>
      </c>
      <c r="J428" s="2" t="str">
        <f>IFERROR(INDEX(Maestro!$J$2:$J$999,MATCH(ROWS($A$4:A428),Maestro!$O$2:$O$999,0)),"")</f>
        <v/>
      </c>
      <c r="K428" s="2" t="str">
        <f>IFERROR(INDEX(Maestro!$M$2:$M$999,MATCH(ROWS($A$4:A428),Maestro!$O$2:$O$999,0)),"")</f>
        <v/>
      </c>
    </row>
    <row r="429" spans="1:11" ht="20" customHeight="1">
      <c r="A429" s="2" t="str">
        <f>IFERROR(INDEX(Maestro!$A$2:$A$999,MATCH(ROWS($A$4:A429),Maestro!$O$2:$O$999,0)),"")</f>
        <v/>
      </c>
      <c r="B429" s="2" t="str">
        <f>IFERROR(INDEX(Maestro!$B$2:$B$999,MATCH(ROWS($A$4:A429),Maestro!$O$2:$O$999,0)),"")</f>
        <v/>
      </c>
      <c r="C429" s="2" t="str">
        <f>IFERROR(INDEX(Maestro!$C$2:$C$999,MATCH(ROWS($A$4:A429),Maestro!$O$2:$O$999,0)),"")</f>
        <v/>
      </c>
      <c r="D429" s="2" t="str">
        <f>IFERROR(INDEX(Maestro!$D$2:$D$999,MATCH(ROWS($A$4:A429),Maestro!$O$2:$O$999,0)),"")</f>
        <v/>
      </c>
      <c r="E429" s="2" t="str">
        <f>IFERROR(INDEX(Maestro!$E$2:$E$999,MATCH(ROWS($A$4:A429),Maestro!$O$2:$O$999,0)),"")</f>
        <v/>
      </c>
      <c r="F429" s="2" t="str">
        <f>IFERROR(INDEX(Maestro!$F$2:$F$999,MATCH(ROWS($A$4:A429),Maestro!$O$2:$O$999,0)),"")</f>
        <v/>
      </c>
      <c r="G429" s="2" t="str">
        <f>IFERROR(INDEX(Maestro!$G$2:$G$999,MATCH(ROWS($A$4:A429),Maestro!$O$2:$O$999,0)),"")</f>
        <v/>
      </c>
      <c r="H429" s="2" t="str">
        <f>IFERROR(INDEX(Maestro!$H$2:$H$999,MATCH(ROWS($A$4:A429),Maestro!$O$2:$O$999,0)),"")</f>
        <v/>
      </c>
      <c r="I429" s="2" t="str">
        <f>IFERROR(INDEX(Maestro!$I$2:$I$999,MATCH(ROWS($A$4:A429),Maestro!$O$2:$O$999,0)),"")</f>
        <v/>
      </c>
      <c r="J429" s="2" t="str">
        <f>IFERROR(INDEX(Maestro!$J$2:$J$999,MATCH(ROWS($A$4:A429),Maestro!$O$2:$O$999,0)),"")</f>
        <v/>
      </c>
      <c r="K429" s="2" t="str">
        <f>IFERROR(INDEX(Maestro!$M$2:$M$999,MATCH(ROWS($A$4:A429),Maestro!$O$2:$O$999,0)),"")</f>
        <v/>
      </c>
    </row>
    <row r="430" spans="1:11" ht="20" customHeight="1">
      <c r="A430" s="2" t="str">
        <f>IFERROR(INDEX(Maestro!$A$2:$A$999,MATCH(ROWS($A$4:A430),Maestro!$O$2:$O$999,0)),"")</f>
        <v/>
      </c>
      <c r="B430" s="2" t="str">
        <f>IFERROR(INDEX(Maestro!$B$2:$B$999,MATCH(ROWS($A$4:A430),Maestro!$O$2:$O$999,0)),"")</f>
        <v/>
      </c>
      <c r="C430" s="2" t="str">
        <f>IFERROR(INDEX(Maestro!$C$2:$C$999,MATCH(ROWS($A$4:A430),Maestro!$O$2:$O$999,0)),"")</f>
        <v/>
      </c>
      <c r="D430" s="2" t="str">
        <f>IFERROR(INDEX(Maestro!$D$2:$D$999,MATCH(ROWS($A$4:A430),Maestro!$O$2:$O$999,0)),"")</f>
        <v/>
      </c>
      <c r="E430" s="2" t="str">
        <f>IFERROR(INDEX(Maestro!$E$2:$E$999,MATCH(ROWS($A$4:A430),Maestro!$O$2:$O$999,0)),"")</f>
        <v/>
      </c>
      <c r="F430" s="2" t="str">
        <f>IFERROR(INDEX(Maestro!$F$2:$F$999,MATCH(ROWS($A$4:A430),Maestro!$O$2:$O$999,0)),"")</f>
        <v/>
      </c>
      <c r="G430" s="2" t="str">
        <f>IFERROR(INDEX(Maestro!$G$2:$G$999,MATCH(ROWS($A$4:A430),Maestro!$O$2:$O$999,0)),"")</f>
        <v/>
      </c>
      <c r="H430" s="2" t="str">
        <f>IFERROR(INDEX(Maestro!$H$2:$H$999,MATCH(ROWS($A$4:A430),Maestro!$O$2:$O$999,0)),"")</f>
        <v/>
      </c>
      <c r="I430" s="2" t="str">
        <f>IFERROR(INDEX(Maestro!$I$2:$I$999,MATCH(ROWS($A$4:A430),Maestro!$O$2:$O$999,0)),"")</f>
        <v/>
      </c>
      <c r="J430" s="2" t="str">
        <f>IFERROR(INDEX(Maestro!$J$2:$J$999,MATCH(ROWS($A$4:A430),Maestro!$O$2:$O$999,0)),"")</f>
        <v/>
      </c>
      <c r="K430" s="2" t="str">
        <f>IFERROR(INDEX(Maestro!$M$2:$M$999,MATCH(ROWS($A$4:A430),Maestro!$O$2:$O$999,0)),"")</f>
        <v/>
      </c>
    </row>
    <row r="431" spans="1:11" ht="20" customHeight="1">
      <c r="A431" s="2" t="str">
        <f>IFERROR(INDEX(Maestro!$A$2:$A$999,MATCH(ROWS($A$4:A431),Maestro!$O$2:$O$999,0)),"")</f>
        <v/>
      </c>
      <c r="B431" s="2" t="str">
        <f>IFERROR(INDEX(Maestro!$B$2:$B$999,MATCH(ROWS($A$4:A431),Maestro!$O$2:$O$999,0)),"")</f>
        <v/>
      </c>
      <c r="C431" s="2" t="str">
        <f>IFERROR(INDEX(Maestro!$C$2:$C$999,MATCH(ROWS($A$4:A431),Maestro!$O$2:$O$999,0)),"")</f>
        <v/>
      </c>
      <c r="D431" s="2" t="str">
        <f>IFERROR(INDEX(Maestro!$D$2:$D$999,MATCH(ROWS($A$4:A431),Maestro!$O$2:$O$999,0)),"")</f>
        <v/>
      </c>
      <c r="E431" s="2" t="str">
        <f>IFERROR(INDEX(Maestro!$E$2:$E$999,MATCH(ROWS($A$4:A431),Maestro!$O$2:$O$999,0)),"")</f>
        <v/>
      </c>
      <c r="F431" s="2" t="str">
        <f>IFERROR(INDEX(Maestro!$F$2:$F$999,MATCH(ROWS($A$4:A431),Maestro!$O$2:$O$999,0)),"")</f>
        <v/>
      </c>
      <c r="G431" s="2" t="str">
        <f>IFERROR(INDEX(Maestro!$G$2:$G$999,MATCH(ROWS($A$4:A431),Maestro!$O$2:$O$999,0)),"")</f>
        <v/>
      </c>
      <c r="H431" s="2" t="str">
        <f>IFERROR(INDEX(Maestro!$H$2:$H$999,MATCH(ROWS($A$4:A431),Maestro!$O$2:$O$999,0)),"")</f>
        <v/>
      </c>
      <c r="I431" s="2" t="str">
        <f>IFERROR(INDEX(Maestro!$I$2:$I$999,MATCH(ROWS($A$4:A431),Maestro!$O$2:$O$999,0)),"")</f>
        <v/>
      </c>
      <c r="J431" s="2" t="str">
        <f>IFERROR(INDEX(Maestro!$J$2:$J$999,MATCH(ROWS($A$4:A431),Maestro!$O$2:$O$999,0)),"")</f>
        <v/>
      </c>
      <c r="K431" s="2" t="str">
        <f>IFERROR(INDEX(Maestro!$M$2:$M$999,MATCH(ROWS($A$4:A431),Maestro!$O$2:$O$999,0)),"")</f>
        <v/>
      </c>
    </row>
    <row r="432" spans="1:11" ht="20" customHeight="1">
      <c r="A432" s="2" t="str">
        <f>IFERROR(INDEX(Maestro!$A$2:$A$999,MATCH(ROWS($A$4:A432),Maestro!$O$2:$O$999,0)),"")</f>
        <v/>
      </c>
      <c r="B432" s="2" t="str">
        <f>IFERROR(INDEX(Maestro!$B$2:$B$999,MATCH(ROWS($A$4:A432),Maestro!$O$2:$O$999,0)),"")</f>
        <v/>
      </c>
      <c r="C432" s="2" t="str">
        <f>IFERROR(INDEX(Maestro!$C$2:$C$999,MATCH(ROWS($A$4:A432),Maestro!$O$2:$O$999,0)),"")</f>
        <v/>
      </c>
      <c r="D432" s="2" t="str">
        <f>IFERROR(INDEX(Maestro!$D$2:$D$999,MATCH(ROWS($A$4:A432),Maestro!$O$2:$O$999,0)),"")</f>
        <v/>
      </c>
      <c r="E432" s="2" t="str">
        <f>IFERROR(INDEX(Maestro!$E$2:$E$999,MATCH(ROWS($A$4:A432),Maestro!$O$2:$O$999,0)),"")</f>
        <v/>
      </c>
      <c r="F432" s="2" t="str">
        <f>IFERROR(INDEX(Maestro!$F$2:$F$999,MATCH(ROWS($A$4:A432),Maestro!$O$2:$O$999,0)),"")</f>
        <v/>
      </c>
      <c r="G432" s="2" t="str">
        <f>IFERROR(INDEX(Maestro!$G$2:$G$999,MATCH(ROWS($A$4:A432),Maestro!$O$2:$O$999,0)),"")</f>
        <v/>
      </c>
      <c r="H432" s="2" t="str">
        <f>IFERROR(INDEX(Maestro!$H$2:$H$999,MATCH(ROWS($A$4:A432),Maestro!$O$2:$O$999,0)),"")</f>
        <v/>
      </c>
      <c r="I432" s="2" t="str">
        <f>IFERROR(INDEX(Maestro!$I$2:$I$999,MATCH(ROWS($A$4:A432),Maestro!$O$2:$O$999,0)),"")</f>
        <v/>
      </c>
      <c r="J432" s="2" t="str">
        <f>IFERROR(INDEX(Maestro!$J$2:$J$999,MATCH(ROWS($A$4:A432),Maestro!$O$2:$O$999,0)),"")</f>
        <v/>
      </c>
      <c r="K432" s="2" t="str">
        <f>IFERROR(INDEX(Maestro!$M$2:$M$999,MATCH(ROWS($A$4:A432),Maestro!$O$2:$O$999,0)),"")</f>
        <v/>
      </c>
    </row>
    <row r="433" spans="1:11" ht="20" customHeight="1">
      <c r="A433" s="2" t="str">
        <f>IFERROR(INDEX(Maestro!$A$2:$A$999,MATCH(ROWS($A$4:A433),Maestro!$O$2:$O$999,0)),"")</f>
        <v/>
      </c>
      <c r="B433" s="2" t="str">
        <f>IFERROR(INDEX(Maestro!$B$2:$B$999,MATCH(ROWS($A$4:A433),Maestro!$O$2:$O$999,0)),"")</f>
        <v/>
      </c>
      <c r="C433" s="2" t="str">
        <f>IFERROR(INDEX(Maestro!$C$2:$C$999,MATCH(ROWS($A$4:A433),Maestro!$O$2:$O$999,0)),"")</f>
        <v/>
      </c>
      <c r="D433" s="2" t="str">
        <f>IFERROR(INDEX(Maestro!$D$2:$D$999,MATCH(ROWS($A$4:A433),Maestro!$O$2:$O$999,0)),"")</f>
        <v/>
      </c>
      <c r="E433" s="2" t="str">
        <f>IFERROR(INDEX(Maestro!$E$2:$E$999,MATCH(ROWS($A$4:A433),Maestro!$O$2:$O$999,0)),"")</f>
        <v/>
      </c>
      <c r="F433" s="2" t="str">
        <f>IFERROR(INDEX(Maestro!$F$2:$F$999,MATCH(ROWS($A$4:A433),Maestro!$O$2:$O$999,0)),"")</f>
        <v/>
      </c>
      <c r="G433" s="2" t="str">
        <f>IFERROR(INDEX(Maestro!$G$2:$G$999,MATCH(ROWS($A$4:A433),Maestro!$O$2:$O$999,0)),"")</f>
        <v/>
      </c>
      <c r="H433" s="2" t="str">
        <f>IFERROR(INDEX(Maestro!$H$2:$H$999,MATCH(ROWS($A$4:A433),Maestro!$O$2:$O$999,0)),"")</f>
        <v/>
      </c>
      <c r="I433" s="2" t="str">
        <f>IFERROR(INDEX(Maestro!$I$2:$I$999,MATCH(ROWS($A$4:A433),Maestro!$O$2:$O$999,0)),"")</f>
        <v/>
      </c>
      <c r="J433" s="2" t="str">
        <f>IFERROR(INDEX(Maestro!$J$2:$J$999,MATCH(ROWS($A$4:A433),Maestro!$O$2:$O$999,0)),"")</f>
        <v/>
      </c>
      <c r="K433" s="2" t="str">
        <f>IFERROR(INDEX(Maestro!$M$2:$M$999,MATCH(ROWS($A$4:A433),Maestro!$O$2:$O$999,0)),"")</f>
        <v/>
      </c>
    </row>
    <row r="434" spans="1:11" ht="20" customHeight="1">
      <c r="A434" s="2" t="str">
        <f>IFERROR(INDEX(Maestro!$A$2:$A$999,MATCH(ROWS($A$4:A434),Maestro!$O$2:$O$999,0)),"")</f>
        <v/>
      </c>
      <c r="B434" s="2" t="str">
        <f>IFERROR(INDEX(Maestro!$B$2:$B$999,MATCH(ROWS($A$4:A434),Maestro!$O$2:$O$999,0)),"")</f>
        <v/>
      </c>
      <c r="C434" s="2" t="str">
        <f>IFERROR(INDEX(Maestro!$C$2:$C$999,MATCH(ROWS($A$4:A434),Maestro!$O$2:$O$999,0)),"")</f>
        <v/>
      </c>
      <c r="D434" s="2" t="str">
        <f>IFERROR(INDEX(Maestro!$D$2:$D$999,MATCH(ROWS($A$4:A434),Maestro!$O$2:$O$999,0)),"")</f>
        <v/>
      </c>
      <c r="E434" s="2" t="str">
        <f>IFERROR(INDEX(Maestro!$E$2:$E$999,MATCH(ROWS($A$4:A434),Maestro!$O$2:$O$999,0)),"")</f>
        <v/>
      </c>
      <c r="F434" s="2" t="str">
        <f>IFERROR(INDEX(Maestro!$F$2:$F$999,MATCH(ROWS($A$4:A434),Maestro!$O$2:$O$999,0)),"")</f>
        <v/>
      </c>
      <c r="G434" s="2" t="str">
        <f>IFERROR(INDEX(Maestro!$G$2:$G$999,MATCH(ROWS($A$4:A434),Maestro!$O$2:$O$999,0)),"")</f>
        <v/>
      </c>
      <c r="H434" s="2" t="str">
        <f>IFERROR(INDEX(Maestro!$H$2:$H$999,MATCH(ROWS($A$4:A434),Maestro!$O$2:$O$999,0)),"")</f>
        <v/>
      </c>
      <c r="I434" s="2" t="str">
        <f>IFERROR(INDEX(Maestro!$I$2:$I$999,MATCH(ROWS($A$4:A434),Maestro!$O$2:$O$999,0)),"")</f>
        <v/>
      </c>
      <c r="J434" s="2" t="str">
        <f>IFERROR(INDEX(Maestro!$J$2:$J$999,MATCH(ROWS($A$4:A434),Maestro!$O$2:$O$999,0)),"")</f>
        <v/>
      </c>
      <c r="K434" s="2" t="str">
        <f>IFERROR(INDEX(Maestro!$M$2:$M$999,MATCH(ROWS($A$4:A434),Maestro!$O$2:$O$999,0)),"")</f>
        <v/>
      </c>
    </row>
    <row r="435" spans="1:11" ht="20" customHeight="1">
      <c r="A435" s="2" t="str">
        <f>IFERROR(INDEX(Maestro!$A$2:$A$999,MATCH(ROWS($A$4:A435),Maestro!$O$2:$O$999,0)),"")</f>
        <v/>
      </c>
      <c r="B435" s="2" t="str">
        <f>IFERROR(INDEX(Maestro!$B$2:$B$999,MATCH(ROWS($A$4:A435),Maestro!$O$2:$O$999,0)),"")</f>
        <v/>
      </c>
      <c r="C435" s="2" t="str">
        <f>IFERROR(INDEX(Maestro!$C$2:$C$999,MATCH(ROWS($A$4:A435),Maestro!$O$2:$O$999,0)),"")</f>
        <v/>
      </c>
      <c r="D435" s="2" t="str">
        <f>IFERROR(INDEX(Maestro!$D$2:$D$999,MATCH(ROWS($A$4:A435),Maestro!$O$2:$O$999,0)),"")</f>
        <v/>
      </c>
      <c r="E435" s="2" t="str">
        <f>IFERROR(INDEX(Maestro!$E$2:$E$999,MATCH(ROWS($A$4:A435),Maestro!$O$2:$O$999,0)),"")</f>
        <v/>
      </c>
      <c r="F435" s="2" t="str">
        <f>IFERROR(INDEX(Maestro!$F$2:$F$999,MATCH(ROWS($A$4:A435),Maestro!$O$2:$O$999,0)),"")</f>
        <v/>
      </c>
      <c r="G435" s="2" t="str">
        <f>IFERROR(INDEX(Maestro!$G$2:$G$999,MATCH(ROWS($A$4:A435),Maestro!$O$2:$O$999,0)),"")</f>
        <v/>
      </c>
      <c r="H435" s="2" t="str">
        <f>IFERROR(INDEX(Maestro!$H$2:$H$999,MATCH(ROWS($A$4:A435),Maestro!$O$2:$O$999,0)),"")</f>
        <v/>
      </c>
      <c r="I435" s="2" t="str">
        <f>IFERROR(INDEX(Maestro!$I$2:$I$999,MATCH(ROWS($A$4:A435),Maestro!$O$2:$O$999,0)),"")</f>
        <v/>
      </c>
      <c r="J435" s="2" t="str">
        <f>IFERROR(INDEX(Maestro!$J$2:$J$999,MATCH(ROWS($A$4:A435),Maestro!$O$2:$O$999,0)),"")</f>
        <v/>
      </c>
      <c r="K435" s="2" t="str">
        <f>IFERROR(INDEX(Maestro!$M$2:$M$999,MATCH(ROWS($A$4:A435),Maestro!$O$2:$O$999,0)),"")</f>
        <v/>
      </c>
    </row>
    <row r="436" spans="1:11" ht="20" customHeight="1">
      <c r="A436" s="2" t="str">
        <f>IFERROR(INDEX(Maestro!$A$2:$A$999,MATCH(ROWS($A$4:A436),Maestro!$O$2:$O$999,0)),"")</f>
        <v/>
      </c>
      <c r="B436" s="2" t="str">
        <f>IFERROR(INDEX(Maestro!$B$2:$B$999,MATCH(ROWS($A$4:A436),Maestro!$O$2:$O$999,0)),"")</f>
        <v/>
      </c>
      <c r="C436" s="2" t="str">
        <f>IFERROR(INDEX(Maestro!$C$2:$C$999,MATCH(ROWS($A$4:A436),Maestro!$O$2:$O$999,0)),"")</f>
        <v/>
      </c>
      <c r="D436" s="2" t="str">
        <f>IFERROR(INDEX(Maestro!$D$2:$D$999,MATCH(ROWS($A$4:A436),Maestro!$O$2:$O$999,0)),"")</f>
        <v/>
      </c>
      <c r="E436" s="2" t="str">
        <f>IFERROR(INDEX(Maestro!$E$2:$E$999,MATCH(ROWS($A$4:A436),Maestro!$O$2:$O$999,0)),"")</f>
        <v/>
      </c>
      <c r="F436" s="2" t="str">
        <f>IFERROR(INDEX(Maestro!$F$2:$F$999,MATCH(ROWS($A$4:A436),Maestro!$O$2:$O$999,0)),"")</f>
        <v/>
      </c>
      <c r="G436" s="2" t="str">
        <f>IFERROR(INDEX(Maestro!$G$2:$G$999,MATCH(ROWS($A$4:A436),Maestro!$O$2:$O$999,0)),"")</f>
        <v/>
      </c>
      <c r="H436" s="2" t="str">
        <f>IFERROR(INDEX(Maestro!$H$2:$H$999,MATCH(ROWS($A$4:A436),Maestro!$O$2:$O$999,0)),"")</f>
        <v/>
      </c>
      <c r="I436" s="2" t="str">
        <f>IFERROR(INDEX(Maestro!$I$2:$I$999,MATCH(ROWS($A$4:A436),Maestro!$O$2:$O$999,0)),"")</f>
        <v/>
      </c>
      <c r="J436" s="2" t="str">
        <f>IFERROR(INDEX(Maestro!$J$2:$J$999,MATCH(ROWS($A$4:A436),Maestro!$O$2:$O$999,0)),"")</f>
        <v/>
      </c>
      <c r="K436" s="2" t="str">
        <f>IFERROR(INDEX(Maestro!$M$2:$M$999,MATCH(ROWS($A$4:A436),Maestro!$O$2:$O$999,0)),"")</f>
        <v/>
      </c>
    </row>
    <row r="437" spans="1:11" ht="20" customHeight="1">
      <c r="A437" s="2" t="str">
        <f>IFERROR(INDEX(Maestro!$A$2:$A$999,MATCH(ROWS($A$4:A437),Maestro!$O$2:$O$999,0)),"")</f>
        <v/>
      </c>
      <c r="B437" s="2" t="str">
        <f>IFERROR(INDEX(Maestro!$B$2:$B$999,MATCH(ROWS($A$4:A437),Maestro!$O$2:$O$999,0)),"")</f>
        <v/>
      </c>
      <c r="C437" s="2" t="str">
        <f>IFERROR(INDEX(Maestro!$C$2:$C$999,MATCH(ROWS($A$4:A437),Maestro!$O$2:$O$999,0)),"")</f>
        <v/>
      </c>
      <c r="D437" s="2" t="str">
        <f>IFERROR(INDEX(Maestro!$D$2:$D$999,MATCH(ROWS($A$4:A437),Maestro!$O$2:$O$999,0)),"")</f>
        <v/>
      </c>
      <c r="E437" s="2" t="str">
        <f>IFERROR(INDEX(Maestro!$E$2:$E$999,MATCH(ROWS($A$4:A437),Maestro!$O$2:$O$999,0)),"")</f>
        <v/>
      </c>
      <c r="F437" s="2" t="str">
        <f>IFERROR(INDEX(Maestro!$F$2:$F$999,MATCH(ROWS($A$4:A437),Maestro!$O$2:$O$999,0)),"")</f>
        <v/>
      </c>
      <c r="G437" s="2" t="str">
        <f>IFERROR(INDEX(Maestro!$G$2:$G$999,MATCH(ROWS($A$4:A437),Maestro!$O$2:$O$999,0)),"")</f>
        <v/>
      </c>
      <c r="H437" s="2" t="str">
        <f>IFERROR(INDEX(Maestro!$H$2:$H$999,MATCH(ROWS($A$4:A437),Maestro!$O$2:$O$999,0)),"")</f>
        <v/>
      </c>
      <c r="I437" s="2" t="str">
        <f>IFERROR(INDEX(Maestro!$I$2:$I$999,MATCH(ROWS($A$4:A437),Maestro!$O$2:$O$999,0)),"")</f>
        <v/>
      </c>
      <c r="J437" s="2" t="str">
        <f>IFERROR(INDEX(Maestro!$J$2:$J$999,MATCH(ROWS($A$4:A437),Maestro!$O$2:$O$999,0)),"")</f>
        <v/>
      </c>
      <c r="K437" s="2" t="str">
        <f>IFERROR(INDEX(Maestro!$M$2:$M$999,MATCH(ROWS($A$4:A437),Maestro!$O$2:$O$999,0)),"")</f>
        <v/>
      </c>
    </row>
    <row r="438" spans="1:11" ht="20" customHeight="1">
      <c r="A438" s="2" t="str">
        <f>IFERROR(INDEX(Maestro!$A$2:$A$999,MATCH(ROWS($A$4:A438),Maestro!$O$2:$O$999,0)),"")</f>
        <v/>
      </c>
      <c r="B438" s="2" t="str">
        <f>IFERROR(INDEX(Maestro!$B$2:$B$999,MATCH(ROWS($A$4:A438),Maestro!$O$2:$O$999,0)),"")</f>
        <v/>
      </c>
      <c r="C438" s="2" t="str">
        <f>IFERROR(INDEX(Maestro!$C$2:$C$999,MATCH(ROWS($A$4:A438),Maestro!$O$2:$O$999,0)),"")</f>
        <v/>
      </c>
      <c r="D438" s="2" t="str">
        <f>IFERROR(INDEX(Maestro!$D$2:$D$999,MATCH(ROWS($A$4:A438),Maestro!$O$2:$O$999,0)),"")</f>
        <v/>
      </c>
      <c r="E438" s="2" t="str">
        <f>IFERROR(INDEX(Maestro!$E$2:$E$999,MATCH(ROWS($A$4:A438),Maestro!$O$2:$O$999,0)),"")</f>
        <v/>
      </c>
      <c r="F438" s="2" t="str">
        <f>IFERROR(INDEX(Maestro!$F$2:$F$999,MATCH(ROWS($A$4:A438),Maestro!$O$2:$O$999,0)),"")</f>
        <v/>
      </c>
      <c r="G438" s="2" t="str">
        <f>IFERROR(INDEX(Maestro!$G$2:$G$999,MATCH(ROWS($A$4:A438),Maestro!$O$2:$O$999,0)),"")</f>
        <v/>
      </c>
      <c r="H438" s="2" t="str">
        <f>IFERROR(INDEX(Maestro!$H$2:$H$999,MATCH(ROWS($A$4:A438),Maestro!$O$2:$O$999,0)),"")</f>
        <v/>
      </c>
      <c r="I438" s="2" t="str">
        <f>IFERROR(INDEX(Maestro!$I$2:$I$999,MATCH(ROWS($A$4:A438),Maestro!$O$2:$O$999,0)),"")</f>
        <v/>
      </c>
      <c r="J438" s="2" t="str">
        <f>IFERROR(INDEX(Maestro!$J$2:$J$999,MATCH(ROWS($A$4:A438),Maestro!$O$2:$O$999,0)),"")</f>
        <v/>
      </c>
      <c r="K438" s="2" t="str">
        <f>IFERROR(INDEX(Maestro!$M$2:$M$999,MATCH(ROWS($A$4:A438),Maestro!$O$2:$O$999,0)),"")</f>
        <v/>
      </c>
    </row>
    <row r="439" spans="1:11" ht="20" customHeight="1">
      <c r="A439" s="2" t="str">
        <f>IFERROR(INDEX(Maestro!$A$2:$A$999,MATCH(ROWS($A$4:A439),Maestro!$O$2:$O$999,0)),"")</f>
        <v/>
      </c>
      <c r="B439" s="2" t="str">
        <f>IFERROR(INDEX(Maestro!$B$2:$B$999,MATCH(ROWS($A$4:A439),Maestro!$O$2:$O$999,0)),"")</f>
        <v/>
      </c>
      <c r="C439" s="2" t="str">
        <f>IFERROR(INDEX(Maestro!$C$2:$C$999,MATCH(ROWS($A$4:A439),Maestro!$O$2:$O$999,0)),"")</f>
        <v/>
      </c>
      <c r="D439" s="2" t="str">
        <f>IFERROR(INDEX(Maestro!$D$2:$D$999,MATCH(ROWS($A$4:A439),Maestro!$O$2:$O$999,0)),"")</f>
        <v/>
      </c>
      <c r="E439" s="2" t="str">
        <f>IFERROR(INDEX(Maestro!$E$2:$E$999,MATCH(ROWS($A$4:A439),Maestro!$O$2:$O$999,0)),"")</f>
        <v/>
      </c>
      <c r="F439" s="2" t="str">
        <f>IFERROR(INDEX(Maestro!$F$2:$F$999,MATCH(ROWS($A$4:A439),Maestro!$O$2:$O$999,0)),"")</f>
        <v/>
      </c>
      <c r="G439" s="2" t="str">
        <f>IFERROR(INDEX(Maestro!$G$2:$G$999,MATCH(ROWS($A$4:A439),Maestro!$O$2:$O$999,0)),"")</f>
        <v/>
      </c>
      <c r="H439" s="2" t="str">
        <f>IFERROR(INDEX(Maestro!$H$2:$H$999,MATCH(ROWS($A$4:A439),Maestro!$O$2:$O$999,0)),"")</f>
        <v/>
      </c>
      <c r="I439" s="2" t="str">
        <f>IFERROR(INDEX(Maestro!$I$2:$I$999,MATCH(ROWS($A$4:A439),Maestro!$O$2:$O$999,0)),"")</f>
        <v/>
      </c>
      <c r="J439" s="2" t="str">
        <f>IFERROR(INDEX(Maestro!$J$2:$J$999,MATCH(ROWS($A$4:A439),Maestro!$O$2:$O$999,0)),"")</f>
        <v/>
      </c>
      <c r="K439" s="2" t="str">
        <f>IFERROR(INDEX(Maestro!$M$2:$M$999,MATCH(ROWS($A$4:A439),Maestro!$O$2:$O$999,0)),"")</f>
        <v/>
      </c>
    </row>
    <row r="440" spans="1:11" ht="20" customHeight="1">
      <c r="A440" s="2" t="str">
        <f>IFERROR(INDEX(Maestro!$A$2:$A$999,MATCH(ROWS($A$4:A440),Maestro!$O$2:$O$999,0)),"")</f>
        <v/>
      </c>
      <c r="B440" s="2" t="str">
        <f>IFERROR(INDEX(Maestro!$B$2:$B$999,MATCH(ROWS($A$4:A440),Maestro!$O$2:$O$999,0)),"")</f>
        <v/>
      </c>
      <c r="C440" s="2" t="str">
        <f>IFERROR(INDEX(Maestro!$C$2:$C$999,MATCH(ROWS($A$4:A440),Maestro!$O$2:$O$999,0)),"")</f>
        <v/>
      </c>
      <c r="D440" s="2" t="str">
        <f>IFERROR(INDEX(Maestro!$D$2:$D$999,MATCH(ROWS($A$4:A440),Maestro!$O$2:$O$999,0)),"")</f>
        <v/>
      </c>
      <c r="E440" s="2" t="str">
        <f>IFERROR(INDEX(Maestro!$E$2:$E$999,MATCH(ROWS($A$4:A440),Maestro!$O$2:$O$999,0)),"")</f>
        <v/>
      </c>
      <c r="F440" s="2" t="str">
        <f>IFERROR(INDEX(Maestro!$F$2:$F$999,MATCH(ROWS($A$4:A440),Maestro!$O$2:$O$999,0)),"")</f>
        <v/>
      </c>
      <c r="G440" s="2" t="str">
        <f>IFERROR(INDEX(Maestro!$G$2:$G$999,MATCH(ROWS($A$4:A440),Maestro!$O$2:$O$999,0)),"")</f>
        <v/>
      </c>
      <c r="H440" s="2" t="str">
        <f>IFERROR(INDEX(Maestro!$H$2:$H$999,MATCH(ROWS($A$4:A440),Maestro!$O$2:$O$999,0)),"")</f>
        <v/>
      </c>
      <c r="I440" s="2" t="str">
        <f>IFERROR(INDEX(Maestro!$I$2:$I$999,MATCH(ROWS($A$4:A440),Maestro!$O$2:$O$999,0)),"")</f>
        <v/>
      </c>
      <c r="J440" s="2" t="str">
        <f>IFERROR(INDEX(Maestro!$J$2:$J$999,MATCH(ROWS($A$4:A440),Maestro!$O$2:$O$999,0)),"")</f>
        <v/>
      </c>
      <c r="K440" s="2" t="str">
        <f>IFERROR(INDEX(Maestro!$M$2:$M$999,MATCH(ROWS($A$4:A440),Maestro!$O$2:$O$999,0)),"")</f>
        <v/>
      </c>
    </row>
    <row r="441" spans="1:11" ht="20" customHeight="1">
      <c r="A441" s="2" t="str">
        <f>IFERROR(INDEX(Maestro!$A$2:$A$999,MATCH(ROWS($A$4:A441),Maestro!$O$2:$O$999,0)),"")</f>
        <v/>
      </c>
      <c r="B441" s="2" t="str">
        <f>IFERROR(INDEX(Maestro!$B$2:$B$999,MATCH(ROWS($A$4:A441),Maestro!$O$2:$O$999,0)),"")</f>
        <v/>
      </c>
      <c r="C441" s="2" t="str">
        <f>IFERROR(INDEX(Maestro!$C$2:$C$999,MATCH(ROWS($A$4:A441),Maestro!$O$2:$O$999,0)),"")</f>
        <v/>
      </c>
      <c r="D441" s="2" t="str">
        <f>IFERROR(INDEX(Maestro!$D$2:$D$999,MATCH(ROWS($A$4:A441),Maestro!$O$2:$O$999,0)),"")</f>
        <v/>
      </c>
      <c r="E441" s="2" t="str">
        <f>IFERROR(INDEX(Maestro!$E$2:$E$999,MATCH(ROWS($A$4:A441),Maestro!$O$2:$O$999,0)),"")</f>
        <v/>
      </c>
      <c r="F441" s="2" t="str">
        <f>IFERROR(INDEX(Maestro!$F$2:$F$999,MATCH(ROWS($A$4:A441),Maestro!$O$2:$O$999,0)),"")</f>
        <v/>
      </c>
      <c r="G441" s="2" t="str">
        <f>IFERROR(INDEX(Maestro!$G$2:$G$999,MATCH(ROWS($A$4:A441),Maestro!$O$2:$O$999,0)),"")</f>
        <v/>
      </c>
      <c r="H441" s="2" t="str">
        <f>IFERROR(INDEX(Maestro!$H$2:$H$999,MATCH(ROWS($A$4:A441),Maestro!$O$2:$O$999,0)),"")</f>
        <v/>
      </c>
      <c r="I441" s="2" t="str">
        <f>IFERROR(INDEX(Maestro!$I$2:$I$999,MATCH(ROWS($A$4:A441),Maestro!$O$2:$O$999,0)),"")</f>
        <v/>
      </c>
      <c r="J441" s="2" t="str">
        <f>IFERROR(INDEX(Maestro!$J$2:$J$999,MATCH(ROWS($A$4:A441),Maestro!$O$2:$O$999,0)),"")</f>
        <v/>
      </c>
      <c r="K441" s="2" t="str">
        <f>IFERROR(INDEX(Maestro!$M$2:$M$999,MATCH(ROWS($A$4:A441),Maestro!$O$2:$O$999,0)),"")</f>
        <v/>
      </c>
    </row>
    <row r="442" spans="1:11" ht="20" customHeight="1">
      <c r="A442" s="2" t="str">
        <f>IFERROR(INDEX(Maestro!$A$2:$A$999,MATCH(ROWS($A$4:A442),Maestro!$O$2:$O$999,0)),"")</f>
        <v/>
      </c>
      <c r="B442" s="2" t="str">
        <f>IFERROR(INDEX(Maestro!$B$2:$B$999,MATCH(ROWS($A$4:A442),Maestro!$O$2:$O$999,0)),"")</f>
        <v/>
      </c>
      <c r="C442" s="2" t="str">
        <f>IFERROR(INDEX(Maestro!$C$2:$C$999,MATCH(ROWS($A$4:A442),Maestro!$O$2:$O$999,0)),"")</f>
        <v/>
      </c>
      <c r="D442" s="2" t="str">
        <f>IFERROR(INDEX(Maestro!$D$2:$D$999,MATCH(ROWS($A$4:A442),Maestro!$O$2:$O$999,0)),"")</f>
        <v/>
      </c>
      <c r="E442" s="2" t="str">
        <f>IFERROR(INDEX(Maestro!$E$2:$E$999,MATCH(ROWS($A$4:A442),Maestro!$O$2:$O$999,0)),"")</f>
        <v/>
      </c>
      <c r="F442" s="2" t="str">
        <f>IFERROR(INDEX(Maestro!$F$2:$F$999,MATCH(ROWS($A$4:A442),Maestro!$O$2:$O$999,0)),"")</f>
        <v/>
      </c>
      <c r="G442" s="2" t="str">
        <f>IFERROR(INDEX(Maestro!$G$2:$G$999,MATCH(ROWS($A$4:A442),Maestro!$O$2:$O$999,0)),"")</f>
        <v/>
      </c>
      <c r="H442" s="2" t="str">
        <f>IFERROR(INDEX(Maestro!$H$2:$H$999,MATCH(ROWS($A$4:A442),Maestro!$O$2:$O$999,0)),"")</f>
        <v/>
      </c>
      <c r="I442" s="2" t="str">
        <f>IFERROR(INDEX(Maestro!$I$2:$I$999,MATCH(ROWS($A$4:A442),Maestro!$O$2:$O$999,0)),"")</f>
        <v/>
      </c>
      <c r="J442" s="2" t="str">
        <f>IFERROR(INDEX(Maestro!$J$2:$J$999,MATCH(ROWS($A$4:A442),Maestro!$O$2:$O$999,0)),"")</f>
        <v/>
      </c>
      <c r="K442" s="2" t="str">
        <f>IFERROR(INDEX(Maestro!$M$2:$M$999,MATCH(ROWS($A$4:A442),Maestro!$O$2:$O$999,0)),"")</f>
        <v/>
      </c>
    </row>
    <row r="443" spans="1:11" ht="20" customHeight="1">
      <c r="A443" s="2" t="str">
        <f>IFERROR(INDEX(Maestro!$A$2:$A$999,MATCH(ROWS($A$4:A443),Maestro!$O$2:$O$999,0)),"")</f>
        <v/>
      </c>
      <c r="B443" s="2" t="str">
        <f>IFERROR(INDEX(Maestro!$B$2:$B$999,MATCH(ROWS($A$4:A443),Maestro!$O$2:$O$999,0)),"")</f>
        <v/>
      </c>
      <c r="C443" s="2" t="str">
        <f>IFERROR(INDEX(Maestro!$C$2:$C$999,MATCH(ROWS($A$4:A443),Maestro!$O$2:$O$999,0)),"")</f>
        <v/>
      </c>
      <c r="D443" s="2" t="str">
        <f>IFERROR(INDEX(Maestro!$D$2:$D$999,MATCH(ROWS($A$4:A443),Maestro!$O$2:$O$999,0)),"")</f>
        <v/>
      </c>
      <c r="E443" s="2" t="str">
        <f>IFERROR(INDEX(Maestro!$E$2:$E$999,MATCH(ROWS($A$4:A443),Maestro!$O$2:$O$999,0)),"")</f>
        <v/>
      </c>
      <c r="F443" s="2" t="str">
        <f>IFERROR(INDEX(Maestro!$F$2:$F$999,MATCH(ROWS($A$4:A443),Maestro!$O$2:$O$999,0)),"")</f>
        <v/>
      </c>
      <c r="G443" s="2" t="str">
        <f>IFERROR(INDEX(Maestro!$G$2:$G$999,MATCH(ROWS($A$4:A443),Maestro!$O$2:$O$999,0)),"")</f>
        <v/>
      </c>
      <c r="H443" s="2" t="str">
        <f>IFERROR(INDEX(Maestro!$H$2:$H$999,MATCH(ROWS($A$4:A443),Maestro!$O$2:$O$999,0)),"")</f>
        <v/>
      </c>
      <c r="I443" s="2" t="str">
        <f>IFERROR(INDEX(Maestro!$I$2:$I$999,MATCH(ROWS($A$4:A443),Maestro!$O$2:$O$999,0)),"")</f>
        <v/>
      </c>
      <c r="J443" s="2" t="str">
        <f>IFERROR(INDEX(Maestro!$J$2:$J$999,MATCH(ROWS($A$4:A443),Maestro!$O$2:$O$999,0)),"")</f>
        <v/>
      </c>
      <c r="K443" s="2" t="str">
        <f>IFERROR(INDEX(Maestro!$M$2:$M$999,MATCH(ROWS($A$4:A443),Maestro!$O$2:$O$999,0)),"")</f>
        <v/>
      </c>
    </row>
    <row r="444" spans="1:11" ht="20" customHeight="1">
      <c r="A444" s="2" t="str">
        <f>IFERROR(INDEX(Maestro!$A$2:$A$999,MATCH(ROWS($A$4:A444),Maestro!$O$2:$O$999,0)),"")</f>
        <v/>
      </c>
      <c r="B444" s="2" t="str">
        <f>IFERROR(INDEX(Maestro!$B$2:$B$999,MATCH(ROWS($A$4:A444),Maestro!$O$2:$O$999,0)),"")</f>
        <v/>
      </c>
      <c r="C444" s="2" t="str">
        <f>IFERROR(INDEX(Maestro!$C$2:$C$999,MATCH(ROWS($A$4:A444),Maestro!$O$2:$O$999,0)),"")</f>
        <v/>
      </c>
      <c r="D444" s="2" t="str">
        <f>IFERROR(INDEX(Maestro!$D$2:$D$999,MATCH(ROWS($A$4:A444),Maestro!$O$2:$O$999,0)),"")</f>
        <v/>
      </c>
      <c r="E444" s="2" t="str">
        <f>IFERROR(INDEX(Maestro!$E$2:$E$999,MATCH(ROWS($A$4:A444),Maestro!$O$2:$O$999,0)),"")</f>
        <v/>
      </c>
      <c r="F444" s="2" t="str">
        <f>IFERROR(INDEX(Maestro!$F$2:$F$999,MATCH(ROWS($A$4:A444),Maestro!$O$2:$O$999,0)),"")</f>
        <v/>
      </c>
      <c r="G444" s="2" t="str">
        <f>IFERROR(INDEX(Maestro!$G$2:$G$999,MATCH(ROWS($A$4:A444),Maestro!$O$2:$O$999,0)),"")</f>
        <v/>
      </c>
      <c r="H444" s="2" t="str">
        <f>IFERROR(INDEX(Maestro!$H$2:$H$999,MATCH(ROWS($A$4:A444),Maestro!$O$2:$O$999,0)),"")</f>
        <v/>
      </c>
      <c r="I444" s="2" t="str">
        <f>IFERROR(INDEX(Maestro!$I$2:$I$999,MATCH(ROWS($A$4:A444),Maestro!$O$2:$O$999,0)),"")</f>
        <v/>
      </c>
      <c r="J444" s="2" t="str">
        <f>IFERROR(INDEX(Maestro!$J$2:$J$999,MATCH(ROWS($A$4:A444),Maestro!$O$2:$O$999,0)),"")</f>
        <v/>
      </c>
      <c r="K444" s="2" t="str">
        <f>IFERROR(INDEX(Maestro!$M$2:$M$999,MATCH(ROWS($A$4:A444),Maestro!$O$2:$O$999,0)),"")</f>
        <v/>
      </c>
    </row>
    <row r="445" spans="1:11" ht="20" customHeight="1">
      <c r="A445" s="2" t="str">
        <f>IFERROR(INDEX(Maestro!$A$2:$A$999,MATCH(ROWS($A$4:A445),Maestro!$O$2:$O$999,0)),"")</f>
        <v/>
      </c>
      <c r="B445" s="2" t="str">
        <f>IFERROR(INDEX(Maestro!$B$2:$B$999,MATCH(ROWS($A$4:A445),Maestro!$O$2:$O$999,0)),"")</f>
        <v/>
      </c>
      <c r="C445" s="2" t="str">
        <f>IFERROR(INDEX(Maestro!$C$2:$C$999,MATCH(ROWS($A$4:A445),Maestro!$O$2:$O$999,0)),"")</f>
        <v/>
      </c>
      <c r="D445" s="2" t="str">
        <f>IFERROR(INDEX(Maestro!$D$2:$D$999,MATCH(ROWS($A$4:A445),Maestro!$O$2:$O$999,0)),"")</f>
        <v/>
      </c>
      <c r="E445" s="2" t="str">
        <f>IFERROR(INDEX(Maestro!$E$2:$E$999,MATCH(ROWS($A$4:A445),Maestro!$O$2:$O$999,0)),"")</f>
        <v/>
      </c>
      <c r="F445" s="2" t="str">
        <f>IFERROR(INDEX(Maestro!$F$2:$F$999,MATCH(ROWS($A$4:A445),Maestro!$O$2:$O$999,0)),"")</f>
        <v/>
      </c>
      <c r="G445" s="2" t="str">
        <f>IFERROR(INDEX(Maestro!$G$2:$G$999,MATCH(ROWS($A$4:A445),Maestro!$O$2:$O$999,0)),"")</f>
        <v/>
      </c>
      <c r="H445" s="2" t="str">
        <f>IFERROR(INDEX(Maestro!$H$2:$H$999,MATCH(ROWS($A$4:A445),Maestro!$O$2:$O$999,0)),"")</f>
        <v/>
      </c>
      <c r="I445" s="2" t="str">
        <f>IFERROR(INDEX(Maestro!$I$2:$I$999,MATCH(ROWS($A$4:A445),Maestro!$O$2:$O$999,0)),"")</f>
        <v/>
      </c>
      <c r="J445" s="2" t="str">
        <f>IFERROR(INDEX(Maestro!$J$2:$J$999,MATCH(ROWS($A$4:A445),Maestro!$O$2:$O$999,0)),"")</f>
        <v/>
      </c>
      <c r="K445" s="2" t="str">
        <f>IFERROR(INDEX(Maestro!$M$2:$M$999,MATCH(ROWS($A$4:A445),Maestro!$O$2:$O$999,0)),"")</f>
        <v/>
      </c>
    </row>
    <row r="446" spans="1:11" ht="20" customHeight="1">
      <c r="A446" s="2" t="str">
        <f>IFERROR(INDEX(Maestro!$A$2:$A$999,MATCH(ROWS($A$4:A446),Maestro!$O$2:$O$999,0)),"")</f>
        <v/>
      </c>
      <c r="B446" s="2" t="str">
        <f>IFERROR(INDEX(Maestro!$B$2:$B$999,MATCH(ROWS($A$4:A446),Maestro!$O$2:$O$999,0)),"")</f>
        <v/>
      </c>
      <c r="C446" s="2" t="str">
        <f>IFERROR(INDEX(Maestro!$C$2:$C$999,MATCH(ROWS($A$4:A446),Maestro!$O$2:$O$999,0)),"")</f>
        <v/>
      </c>
      <c r="D446" s="2" t="str">
        <f>IFERROR(INDEX(Maestro!$D$2:$D$999,MATCH(ROWS($A$4:A446),Maestro!$O$2:$O$999,0)),"")</f>
        <v/>
      </c>
      <c r="E446" s="2" t="str">
        <f>IFERROR(INDEX(Maestro!$E$2:$E$999,MATCH(ROWS($A$4:A446),Maestro!$O$2:$O$999,0)),"")</f>
        <v/>
      </c>
      <c r="F446" s="2" t="str">
        <f>IFERROR(INDEX(Maestro!$F$2:$F$999,MATCH(ROWS($A$4:A446),Maestro!$O$2:$O$999,0)),"")</f>
        <v/>
      </c>
      <c r="G446" s="2" t="str">
        <f>IFERROR(INDEX(Maestro!$G$2:$G$999,MATCH(ROWS($A$4:A446),Maestro!$O$2:$O$999,0)),"")</f>
        <v/>
      </c>
      <c r="H446" s="2" t="str">
        <f>IFERROR(INDEX(Maestro!$H$2:$H$999,MATCH(ROWS($A$4:A446),Maestro!$O$2:$O$999,0)),"")</f>
        <v/>
      </c>
      <c r="I446" s="2" t="str">
        <f>IFERROR(INDEX(Maestro!$I$2:$I$999,MATCH(ROWS($A$4:A446),Maestro!$O$2:$O$999,0)),"")</f>
        <v/>
      </c>
      <c r="J446" s="2" t="str">
        <f>IFERROR(INDEX(Maestro!$J$2:$J$999,MATCH(ROWS($A$4:A446),Maestro!$O$2:$O$999,0)),"")</f>
        <v/>
      </c>
      <c r="K446" s="2" t="str">
        <f>IFERROR(INDEX(Maestro!$M$2:$M$999,MATCH(ROWS($A$4:A446),Maestro!$O$2:$O$999,0)),"")</f>
        <v/>
      </c>
    </row>
    <row r="447" spans="1:11" ht="20" customHeight="1">
      <c r="A447" s="2" t="str">
        <f>IFERROR(INDEX(Maestro!$A$2:$A$999,MATCH(ROWS($A$4:A447),Maestro!$O$2:$O$999,0)),"")</f>
        <v/>
      </c>
      <c r="B447" s="2" t="str">
        <f>IFERROR(INDEX(Maestro!$B$2:$B$999,MATCH(ROWS($A$4:A447),Maestro!$O$2:$O$999,0)),"")</f>
        <v/>
      </c>
      <c r="C447" s="2" t="str">
        <f>IFERROR(INDEX(Maestro!$C$2:$C$999,MATCH(ROWS($A$4:A447),Maestro!$O$2:$O$999,0)),"")</f>
        <v/>
      </c>
      <c r="D447" s="2" t="str">
        <f>IFERROR(INDEX(Maestro!$D$2:$D$999,MATCH(ROWS($A$4:A447),Maestro!$O$2:$O$999,0)),"")</f>
        <v/>
      </c>
      <c r="E447" s="2" t="str">
        <f>IFERROR(INDEX(Maestro!$E$2:$E$999,MATCH(ROWS($A$4:A447),Maestro!$O$2:$O$999,0)),"")</f>
        <v/>
      </c>
      <c r="F447" s="2" t="str">
        <f>IFERROR(INDEX(Maestro!$F$2:$F$999,MATCH(ROWS($A$4:A447),Maestro!$O$2:$O$999,0)),"")</f>
        <v/>
      </c>
      <c r="G447" s="2" t="str">
        <f>IFERROR(INDEX(Maestro!$G$2:$G$999,MATCH(ROWS($A$4:A447),Maestro!$O$2:$O$999,0)),"")</f>
        <v/>
      </c>
      <c r="H447" s="2" t="str">
        <f>IFERROR(INDEX(Maestro!$H$2:$H$999,MATCH(ROWS($A$4:A447),Maestro!$O$2:$O$999,0)),"")</f>
        <v/>
      </c>
      <c r="I447" s="2" t="str">
        <f>IFERROR(INDEX(Maestro!$I$2:$I$999,MATCH(ROWS($A$4:A447),Maestro!$O$2:$O$999,0)),"")</f>
        <v/>
      </c>
      <c r="J447" s="2" t="str">
        <f>IFERROR(INDEX(Maestro!$J$2:$J$999,MATCH(ROWS($A$4:A447),Maestro!$O$2:$O$999,0)),"")</f>
        <v/>
      </c>
      <c r="K447" s="2" t="str">
        <f>IFERROR(INDEX(Maestro!$M$2:$M$999,MATCH(ROWS($A$4:A447),Maestro!$O$2:$O$999,0)),"")</f>
        <v/>
      </c>
    </row>
    <row r="448" spans="1:11" ht="20" customHeight="1">
      <c r="A448" s="2" t="str">
        <f>IFERROR(INDEX(Maestro!$A$2:$A$999,MATCH(ROWS($A$4:A448),Maestro!$O$2:$O$999,0)),"")</f>
        <v/>
      </c>
      <c r="B448" s="2" t="str">
        <f>IFERROR(INDEX(Maestro!$B$2:$B$999,MATCH(ROWS($A$4:A448),Maestro!$O$2:$O$999,0)),"")</f>
        <v/>
      </c>
      <c r="C448" s="2" t="str">
        <f>IFERROR(INDEX(Maestro!$C$2:$C$999,MATCH(ROWS($A$4:A448),Maestro!$O$2:$O$999,0)),"")</f>
        <v/>
      </c>
      <c r="D448" s="2" t="str">
        <f>IFERROR(INDEX(Maestro!$D$2:$D$999,MATCH(ROWS($A$4:A448),Maestro!$O$2:$O$999,0)),"")</f>
        <v/>
      </c>
      <c r="E448" s="2" t="str">
        <f>IFERROR(INDEX(Maestro!$E$2:$E$999,MATCH(ROWS($A$4:A448),Maestro!$O$2:$O$999,0)),"")</f>
        <v/>
      </c>
      <c r="F448" s="2" t="str">
        <f>IFERROR(INDEX(Maestro!$F$2:$F$999,MATCH(ROWS($A$4:A448),Maestro!$O$2:$O$999,0)),"")</f>
        <v/>
      </c>
      <c r="G448" s="2" t="str">
        <f>IFERROR(INDEX(Maestro!$G$2:$G$999,MATCH(ROWS($A$4:A448),Maestro!$O$2:$O$999,0)),"")</f>
        <v/>
      </c>
      <c r="H448" s="2" t="str">
        <f>IFERROR(INDEX(Maestro!$H$2:$H$999,MATCH(ROWS($A$4:A448),Maestro!$O$2:$O$999,0)),"")</f>
        <v/>
      </c>
      <c r="I448" s="2" t="str">
        <f>IFERROR(INDEX(Maestro!$I$2:$I$999,MATCH(ROWS($A$4:A448),Maestro!$O$2:$O$999,0)),"")</f>
        <v/>
      </c>
      <c r="J448" s="2" t="str">
        <f>IFERROR(INDEX(Maestro!$J$2:$J$999,MATCH(ROWS($A$4:A448),Maestro!$O$2:$O$999,0)),"")</f>
        <v/>
      </c>
      <c r="K448" s="2" t="str">
        <f>IFERROR(INDEX(Maestro!$M$2:$M$999,MATCH(ROWS($A$4:A448),Maestro!$O$2:$O$999,0)),"")</f>
        <v/>
      </c>
    </row>
    <row r="449" spans="1:11" ht="20" customHeight="1">
      <c r="A449" s="2" t="str">
        <f>IFERROR(INDEX(Maestro!$A$2:$A$999,MATCH(ROWS($A$4:A449),Maestro!$O$2:$O$999,0)),"")</f>
        <v/>
      </c>
      <c r="B449" s="2" t="str">
        <f>IFERROR(INDEX(Maestro!$B$2:$B$999,MATCH(ROWS($A$4:A449),Maestro!$O$2:$O$999,0)),"")</f>
        <v/>
      </c>
      <c r="C449" s="2" t="str">
        <f>IFERROR(INDEX(Maestro!$C$2:$C$999,MATCH(ROWS($A$4:A449),Maestro!$O$2:$O$999,0)),"")</f>
        <v/>
      </c>
      <c r="D449" s="2" t="str">
        <f>IFERROR(INDEX(Maestro!$D$2:$D$999,MATCH(ROWS($A$4:A449),Maestro!$O$2:$O$999,0)),"")</f>
        <v/>
      </c>
      <c r="E449" s="2" t="str">
        <f>IFERROR(INDEX(Maestro!$E$2:$E$999,MATCH(ROWS($A$4:A449),Maestro!$O$2:$O$999,0)),"")</f>
        <v/>
      </c>
      <c r="F449" s="2" t="str">
        <f>IFERROR(INDEX(Maestro!$F$2:$F$999,MATCH(ROWS($A$4:A449),Maestro!$O$2:$O$999,0)),"")</f>
        <v/>
      </c>
      <c r="G449" s="2" t="str">
        <f>IFERROR(INDEX(Maestro!$G$2:$G$999,MATCH(ROWS($A$4:A449),Maestro!$O$2:$O$999,0)),"")</f>
        <v/>
      </c>
      <c r="H449" s="2" t="str">
        <f>IFERROR(INDEX(Maestro!$H$2:$H$999,MATCH(ROWS($A$4:A449),Maestro!$O$2:$O$999,0)),"")</f>
        <v/>
      </c>
      <c r="I449" s="2" t="str">
        <f>IFERROR(INDEX(Maestro!$I$2:$I$999,MATCH(ROWS($A$4:A449),Maestro!$O$2:$O$999,0)),"")</f>
        <v/>
      </c>
      <c r="J449" s="2" t="str">
        <f>IFERROR(INDEX(Maestro!$J$2:$J$999,MATCH(ROWS($A$4:A449),Maestro!$O$2:$O$999,0)),"")</f>
        <v/>
      </c>
      <c r="K449" s="2" t="str">
        <f>IFERROR(INDEX(Maestro!$M$2:$M$999,MATCH(ROWS($A$4:A449),Maestro!$O$2:$O$999,0)),"")</f>
        <v/>
      </c>
    </row>
    <row r="450" spans="1:11" ht="20" customHeight="1">
      <c r="A450" s="2" t="str">
        <f>IFERROR(INDEX(Maestro!$A$2:$A$999,MATCH(ROWS($A$4:A450),Maestro!$O$2:$O$999,0)),"")</f>
        <v/>
      </c>
      <c r="B450" s="2" t="str">
        <f>IFERROR(INDEX(Maestro!$B$2:$B$999,MATCH(ROWS($A$4:A450),Maestro!$O$2:$O$999,0)),"")</f>
        <v/>
      </c>
      <c r="C450" s="2" t="str">
        <f>IFERROR(INDEX(Maestro!$C$2:$C$999,MATCH(ROWS($A$4:A450),Maestro!$O$2:$O$999,0)),"")</f>
        <v/>
      </c>
      <c r="D450" s="2" t="str">
        <f>IFERROR(INDEX(Maestro!$D$2:$D$999,MATCH(ROWS($A$4:A450),Maestro!$O$2:$O$999,0)),"")</f>
        <v/>
      </c>
      <c r="E450" s="2" t="str">
        <f>IFERROR(INDEX(Maestro!$E$2:$E$999,MATCH(ROWS($A$4:A450),Maestro!$O$2:$O$999,0)),"")</f>
        <v/>
      </c>
      <c r="F450" s="2" t="str">
        <f>IFERROR(INDEX(Maestro!$F$2:$F$999,MATCH(ROWS($A$4:A450),Maestro!$O$2:$O$999,0)),"")</f>
        <v/>
      </c>
      <c r="G450" s="2" t="str">
        <f>IFERROR(INDEX(Maestro!$G$2:$G$999,MATCH(ROWS($A$4:A450),Maestro!$O$2:$O$999,0)),"")</f>
        <v/>
      </c>
      <c r="H450" s="2" t="str">
        <f>IFERROR(INDEX(Maestro!$H$2:$H$999,MATCH(ROWS($A$4:A450),Maestro!$O$2:$O$999,0)),"")</f>
        <v/>
      </c>
      <c r="I450" s="2" t="str">
        <f>IFERROR(INDEX(Maestro!$I$2:$I$999,MATCH(ROWS($A$4:A450),Maestro!$O$2:$O$999,0)),"")</f>
        <v/>
      </c>
      <c r="J450" s="2" t="str">
        <f>IFERROR(INDEX(Maestro!$J$2:$J$999,MATCH(ROWS($A$4:A450),Maestro!$O$2:$O$999,0)),"")</f>
        <v/>
      </c>
      <c r="K450" s="2" t="str">
        <f>IFERROR(INDEX(Maestro!$M$2:$M$999,MATCH(ROWS($A$4:A450),Maestro!$O$2:$O$999,0)),"")</f>
        <v/>
      </c>
    </row>
    <row r="451" spans="1:11" ht="20" customHeight="1">
      <c r="A451" s="2" t="str">
        <f>IFERROR(INDEX(Maestro!$A$2:$A$999,MATCH(ROWS($A$4:A451),Maestro!$O$2:$O$999,0)),"")</f>
        <v/>
      </c>
      <c r="B451" s="2" t="str">
        <f>IFERROR(INDEX(Maestro!$B$2:$B$999,MATCH(ROWS($A$4:A451),Maestro!$O$2:$O$999,0)),"")</f>
        <v/>
      </c>
      <c r="C451" s="2" t="str">
        <f>IFERROR(INDEX(Maestro!$C$2:$C$999,MATCH(ROWS($A$4:A451),Maestro!$O$2:$O$999,0)),"")</f>
        <v/>
      </c>
      <c r="D451" s="2" t="str">
        <f>IFERROR(INDEX(Maestro!$D$2:$D$999,MATCH(ROWS($A$4:A451),Maestro!$O$2:$O$999,0)),"")</f>
        <v/>
      </c>
      <c r="E451" s="2" t="str">
        <f>IFERROR(INDEX(Maestro!$E$2:$E$999,MATCH(ROWS($A$4:A451),Maestro!$O$2:$O$999,0)),"")</f>
        <v/>
      </c>
      <c r="F451" s="2" t="str">
        <f>IFERROR(INDEX(Maestro!$F$2:$F$999,MATCH(ROWS($A$4:A451),Maestro!$O$2:$O$999,0)),"")</f>
        <v/>
      </c>
      <c r="G451" s="2" t="str">
        <f>IFERROR(INDEX(Maestro!$G$2:$G$999,MATCH(ROWS($A$4:A451),Maestro!$O$2:$O$999,0)),"")</f>
        <v/>
      </c>
      <c r="H451" s="2" t="str">
        <f>IFERROR(INDEX(Maestro!$H$2:$H$999,MATCH(ROWS($A$4:A451),Maestro!$O$2:$O$999,0)),"")</f>
        <v/>
      </c>
      <c r="I451" s="2" t="str">
        <f>IFERROR(INDEX(Maestro!$I$2:$I$999,MATCH(ROWS($A$4:A451),Maestro!$O$2:$O$999,0)),"")</f>
        <v/>
      </c>
      <c r="J451" s="2" t="str">
        <f>IFERROR(INDEX(Maestro!$J$2:$J$999,MATCH(ROWS($A$4:A451),Maestro!$O$2:$O$999,0)),"")</f>
        <v/>
      </c>
      <c r="K451" s="2" t="str">
        <f>IFERROR(INDEX(Maestro!$M$2:$M$999,MATCH(ROWS($A$4:A451),Maestro!$O$2:$O$999,0)),"")</f>
        <v/>
      </c>
    </row>
    <row r="452" spans="1:11" ht="20" customHeight="1">
      <c r="A452" s="2" t="str">
        <f>IFERROR(INDEX(Maestro!$A$2:$A$999,MATCH(ROWS($A$4:A452),Maestro!$O$2:$O$999,0)),"")</f>
        <v/>
      </c>
      <c r="B452" s="2" t="str">
        <f>IFERROR(INDEX(Maestro!$B$2:$B$999,MATCH(ROWS($A$4:A452),Maestro!$O$2:$O$999,0)),"")</f>
        <v/>
      </c>
      <c r="C452" s="2" t="str">
        <f>IFERROR(INDEX(Maestro!$C$2:$C$999,MATCH(ROWS($A$4:A452),Maestro!$O$2:$O$999,0)),"")</f>
        <v/>
      </c>
      <c r="D452" s="2" t="str">
        <f>IFERROR(INDEX(Maestro!$D$2:$D$999,MATCH(ROWS($A$4:A452),Maestro!$O$2:$O$999,0)),"")</f>
        <v/>
      </c>
      <c r="E452" s="2" t="str">
        <f>IFERROR(INDEX(Maestro!$E$2:$E$999,MATCH(ROWS($A$4:A452),Maestro!$O$2:$O$999,0)),"")</f>
        <v/>
      </c>
      <c r="F452" s="2" t="str">
        <f>IFERROR(INDEX(Maestro!$F$2:$F$999,MATCH(ROWS($A$4:A452),Maestro!$O$2:$O$999,0)),"")</f>
        <v/>
      </c>
      <c r="G452" s="2" t="str">
        <f>IFERROR(INDEX(Maestro!$G$2:$G$999,MATCH(ROWS($A$4:A452),Maestro!$O$2:$O$999,0)),"")</f>
        <v/>
      </c>
      <c r="H452" s="2" t="str">
        <f>IFERROR(INDEX(Maestro!$H$2:$H$999,MATCH(ROWS($A$4:A452),Maestro!$O$2:$O$999,0)),"")</f>
        <v/>
      </c>
      <c r="I452" s="2" t="str">
        <f>IFERROR(INDEX(Maestro!$I$2:$I$999,MATCH(ROWS($A$4:A452),Maestro!$O$2:$O$999,0)),"")</f>
        <v/>
      </c>
      <c r="J452" s="2" t="str">
        <f>IFERROR(INDEX(Maestro!$J$2:$J$999,MATCH(ROWS($A$4:A452),Maestro!$O$2:$O$999,0)),"")</f>
        <v/>
      </c>
      <c r="K452" s="2" t="str">
        <f>IFERROR(INDEX(Maestro!$M$2:$M$999,MATCH(ROWS($A$4:A452),Maestro!$O$2:$O$999,0)),"")</f>
        <v/>
      </c>
    </row>
    <row r="453" spans="1:11" ht="20" customHeight="1">
      <c r="A453" s="2" t="str">
        <f>IFERROR(INDEX(Maestro!$A$2:$A$999,MATCH(ROWS($A$4:A453),Maestro!$O$2:$O$999,0)),"")</f>
        <v/>
      </c>
      <c r="B453" s="2" t="str">
        <f>IFERROR(INDEX(Maestro!$B$2:$B$999,MATCH(ROWS($A$4:A453),Maestro!$O$2:$O$999,0)),"")</f>
        <v/>
      </c>
      <c r="C453" s="2" t="str">
        <f>IFERROR(INDEX(Maestro!$C$2:$C$999,MATCH(ROWS($A$4:A453),Maestro!$O$2:$O$999,0)),"")</f>
        <v/>
      </c>
      <c r="D453" s="2" t="str">
        <f>IFERROR(INDEX(Maestro!$D$2:$D$999,MATCH(ROWS($A$4:A453),Maestro!$O$2:$O$999,0)),"")</f>
        <v/>
      </c>
      <c r="E453" s="2" t="str">
        <f>IFERROR(INDEX(Maestro!$E$2:$E$999,MATCH(ROWS($A$4:A453),Maestro!$O$2:$O$999,0)),"")</f>
        <v/>
      </c>
      <c r="F453" s="2" t="str">
        <f>IFERROR(INDEX(Maestro!$F$2:$F$999,MATCH(ROWS($A$4:A453),Maestro!$O$2:$O$999,0)),"")</f>
        <v/>
      </c>
      <c r="G453" s="2" t="str">
        <f>IFERROR(INDEX(Maestro!$G$2:$G$999,MATCH(ROWS($A$4:A453),Maestro!$O$2:$O$999,0)),"")</f>
        <v/>
      </c>
      <c r="H453" s="2" t="str">
        <f>IFERROR(INDEX(Maestro!$H$2:$H$999,MATCH(ROWS($A$4:A453),Maestro!$O$2:$O$999,0)),"")</f>
        <v/>
      </c>
      <c r="I453" s="2" t="str">
        <f>IFERROR(INDEX(Maestro!$I$2:$I$999,MATCH(ROWS($A$4:A453),Maestro!$O$2:$O$999,0)),"")</f>
        <v/>
      </c>
      <c r="J453" s="2" t="str">
        <f>IFERROR(INDEX(Maestro!$J$2:$J$999,MATCH(ROWS($A$4:A453),Maestro!$O$2:$O$999,0)),"")</f>
        <v/>
      </c>
      <c r="K453" s="2" t="str">
        <f>IFERROR(INDEX(Maestro!$M$2:$M$999,MATCH(ROWS($A$4:A453),Maestro!$O$2:$O$999,0)),"")</f>
        <v/>
      </c>
    </row>
    <row r="454" spans="1:11" ht="20" customHeight="1">
      <c r="A454" s="2" t="str">
        <f>IFERROR(INDEX(Maestro!$A$2:$A$999,MATCH(ROWS($A$4:A454),Maestro!$O$2:$O$999,0)),"")</f>
        <v/>
      </c>
      <c r="B454" s="2" t="str">
        <f>IFERROR(INDEX(Maestro!$B$2:$B$999,MATCH(ROWS($A$4:A454),Maestro!$O$2:$O$999,0)),"")</f>
        <v/>
      </c>
      <c r="C454" s="2" t="str">
        <f>IFERROR(INDEX(Maestro!$C$2:$C$999,MATCH(ROWS($A$4:A454),Maestro!$O$2:$O$999,0)),"")</f>
        <v/>
      </c>
      <c r="D454" s="2" t="str">
        <f>IFERROR(INDEX(Maestro!$D$2:$D$999,MATCH(ROWS($A$4:A454),Maestro!$O$2:$O$999,0)),"")</f>
        <v/>
      </c>
      <c r="E454" s="2" t="str">
        <f>IFERROR(INDEX(Maestro!$E$2:$E$999,MATCH(ROWS($A$4:A454),Maestro!$O$2:$O$999,0)),"")</f>
        <v/>
      </c>
      <c r="F454" s="2" t="str">
        <f>IFERROR(INDEX(Maestro!$F$2:$F$999,MATCH(ROWS($A$4:A454),Maestro!$O$2:$O$999,0)),"")</f>
        <v/>
      </c>
      <c r="G454" s="2" t="str">
        <f>IFERROR(INDEX(Maestro!$G$2:$G$999,MATCH(ROWS($A$4:A454),Maestro!$O$2:$O$999,0)),"")</f>
        <v/>
      </c>
      <c r="H454" s="2" t="str">
        <f>IFERROR(INDEX(Maestro!$H$2:$H$999,MATCH(ROWS($A$4:A454),Maestro!$O$2:$O$999,0)),"")</f>
        <v/>
      </c>
      <c r="I454" s="2" t="str">
        <f>IFERROR(INDEX(Maestro!$I$2:$I$999,MATCH(ROWS($A$4:A454),Maestro!$O$2:$O$999,0)),"")</f>
        <v/>
      </c>
      <c r="J454" s="2" t="str">
        <f>IFERROR(INDEX(Maestro!$J$2:$J$999,MATCH(ROWS($A$4:A454),Maestro!$O$2:$O$999,0)),"")</f>
        <v/>
      </c>
      <c r="K454" s="2" t="str">
        <f>IFERROR(INDEX(Maestro!$M$2:$M$999,MATCH(ROWS($A$4:A454),Maestro!$O$2:$O$999,0)),"")</f>
        <v/>
      </c>
    </row>
    <row r="455" spans="1:11" ht="20" customHeight="1">
      <c r="A455" s="2" t="str">
        <f>IFERROR(INDEX(Maestro!$A$2:$A$999,MATCH(ROWS($A$4:A455),Maestro!$O$2:$O$999,0)),"")</f>
        <v/>
      </c>
      <c r="B455" s="2" t="str">
        <f>IFERROR(INDEX(Maestro!$B$2:$B$999,MATCH(ROWS($A$4:A455),Maestro!$O$2:$O$999,0)),"")</f>
        <v/>
      </c>
      <c r="C455" s="2" t="str">
        <f>IFERROR(INDEX(Maestro!$C$2:$C$999,MATCH(ROWS($A$4:A455),Maestro!$O$2:$O$999,0)),"")</f>
        <v/>
      </c>
      <c r="D455" s="2" t="str">
        <f>IFERROR(INDEX(Maestro!$D$2:$D$999,MATCH(ROWS($A$4:A455),Maestro!$O$2:$O$999,0)),"")</f>
        <v/>
      </c>
      <c r="E455" s="2" t="str">
        <f>IFERROR(INDEX(Maestro!$E$2:$E$999,MATCH(ROWS($A$4:A455),Maestro!$O$2:$O$999,0)),"")</f>
        <v/>
      </c>
      <c r="F455" s="2" t="str">
        <f>IFERROR(INDEX(Maestro!$F$2:$F$999,MATCH(ROWS($A$4:A455),Maestro!$O$2:$O$999,0)),"")</f>
        <v/>
      </c>
      <c r="G455" s="2" t="str">
        <f>IFERROR(INDEX(Maestro!$G$2:$G$999,MATCH(ROWS($A$4:A455),Maestro!$O$2:$O$999,0)),"")</f>
        <v/>
      </c>
      <c r="H455" s="2" t="str">
        <f>IFERROR(INDEX(Maestro!$H$2:$H$999,MATCH(ROWS($A$4:A455),Maestro!$O$2:$O$999,0)),"")</f>
        <v/>
      </c>
      <c r="I455" s="2" t="str">
        <f>IFERROR(INDEX(Maestro!$I$2:$I$999,MATCH(ROWS($A$4:A455),Maestro!$O$2:$O$999,0)),"")</f>
        <v/>
      </c>
      <c r="J455" s="2" t="str">
        <f>IFERROR(INDEX(Maestro!$J$2:$J$999,MATCH(ROWS($A$4:A455),Maestro!$O$2:$O$999,0)),"")</f>
        <v/>
      </c>
      <c r="K455" s="2" t="str">
        <f>IFERROR(INDEX(Maestro!$M$2:$M$999,MATCH(ROWS($A$4:A455),Maestro!$O$2:$O$999,0)),"")</f>
        <v/>
      </c>
    </row>
    <row r="456" spans="1:11" ht="20" customHeight="1">
      <c r="A456" s="2" t="str">
        <f>IFERROR(INDEX(Maestro!$A$2:$A$999,MATCH(ROWS($A$4:A456),Maestro!$O$2:$O$999,0)),"")</f>
        <v/>
      </c>
      <c r="B456" s="2" t="str">
        <f>IFERROR(INDEX(Maestro!$B$2:$B$999,MATCH(ROWS($A$4:A456),Maestro!$O$2:$O$999,0)),"")</f>
        <v/>
      </c>
      <c r="C456" s="2" t="str">
        <f>IFERROR(INDEX(Maestro!$C$2:$C$999,MATCH(ROWS($A$4:A456),Maestro!$O$2:$O$999,0)),"")</f>
        <v/>
      </c>
      <c r="D456" s="2" t="str">
        <f>IFERROR(INDEX(Maestro!$D$2:$D$999,MATCH(ROWS($A$4:A456),Maestro!$O$2:$O$999,0)),"")</f>
        <v/>
      </c>
      <c r="E456" s="2" t="str">
        <f>IFERROR(INDEX(Maestro!$E$2:$E$999,MATCH(ROWS($A$4:A456),Maestro!$O$2:$O$999,0)),"")</f>
        <v/>
      </c>
      <c r="F456" s="2" t="str">
        <f>IFERROR(INDEX(Maestro!$F$2:$F$999,MATCH(ROWS($A$4:A456),Maestro!$O$2:$O$999,0)),"")</f>
        <v/>
      </c>
      <c r="G456" s="2" t="str">
        <f>IFERROR(INDEX(Maestro!$G$2:$G$999,MATCH(ROWS($A$4:A456),Maestro!$O$2:$O$999,0)),"")</f>
        <v/>
      </c>
      <c r="H456" s="2" t="str">
        <f>IFERROR(INDEX(Maestro!$H$2:$H$999,MATCH(ROWS($A$4:A456),Maestro!$O$2:$O$999,0)),"")</f>
        <v/>
      </c>
      <c r="I456" s="2" t="str">
        <f>IFERROR(INDEX(Maestro!$I$2:$I$999,MATCH(ROWS($A$4:A456),Maestro!$O$2:$O$999,0)),"")</f>
        <v/>
      </c>
      <c r="J456" s="2" t="str">
        <f>IFERROR(INDEX(Maestro!$J$2:$J$999,MATCH(ROWS($A$4:A456),Maestro!$O$2:$O$999,0)),"")</f>
        <v/>
      </c>
      <c r="K456" s="2" t="str">
        <f>IFERROR(INDEX(Maestro!$M$2:$M$999,MATCH(ROWS($A$4:A456),Maestro!$O$2:$O$999,0)),"")</f>
        <v/>
      </c>
    </row>
    <row r="457" spans="1:11" ht="20" customHeight="1">
      <c r="A457" s="2" t="str">
        <f>IFERROR(INDEX(Maestro!$A$2:$A$999,MATCH(ROWS($A$4:A457),Maestro!$O$2:$O$999,0)),"")</f>
        <v/>
      </c>
      <c r="B457" s="2" t="str">
        <f>IFERROR(INDEX(Maestro!$B$2:$B$999,MATCH(ROWS($A$4:A457),Maestro!$O$2:$O$999,0)),"")</f>
        <v/>
      </c>
      <c r="C457" s="2" t="str">
        <f>IFERROR(INDEX(Maestro!$C$2:$C$999,MATCH(ROWS($A$4:A457),Maestro!$O$2:$O$999,0)),"")</f>
        <v/>
      </c>
      <c r="D457" s="2" t="str">
        <f>IFERROR(INDEX(Maestro!$D$2:$D$999,MATCH(ROWS($A$4:A457),Maestro!$O$2:$O$999,0)),"")</f>
        <v/>
      </c>
      <c r="E457" s="2" t="str">
        <f>IFERROR(INDEX(Maestro!$E$2:$E$999,MATCH(ROWS($A$4:A457),Maestro!$O$2:$O$999,0)),"")</f>
        <v/>
      </c>
      <c r="F457" s="2" t="str">
        <f>IFERROR(INDEX(Maestro!$F$2:$F$999,MATCH(ROWS($A$4:A457),Maestro!$O$2:$O$999,0)),"")</f>
        <v/>
      </c>
      <c r="G457" s="2" t="str">
        <f>IFERROR(INDEX(Maestro!$G$2:$G$999,MATCH(ROWS($A$4:A457),Maestro!$O$2:$O$999,0)),"")</f>
        <v/>
      </c>
      <c r="H457" s="2" t="str">
        <f>IFERROR(INDEX(Maestro!$H$2:$H$999,MATCH(ROWS($A$4:A457),Maestro!$O$2:$O$999,0)),"")</f>
        <v/>
      </c>
      <c r="I457" s="2" t="str">
        <f>IFERROR(INDEX(Maestro!$I$2:$I$999,MATCH(ROWS($A$4:A457),Maestro!$O$2:$O$999,0)),"")</f>
        <v/>
      </c>
      <c r="J457" s="2" t="str">
        <f>IFERROR(INDEX(Maestro!$J$2:$J$999,MATCH(ROWS($A$4:A457),Maestro!$O$2:$O$999,0)),"")</f>
        <v/>
      </c>
      <c r="K457" s="2" t="str">
        <f>IFERROR(INDEX(Maestro!$M$2:$M$999,MATCH(ROWS($A$4:A457),Maestro!$O$2:$O$999,0)),"")</f>
        <v/>
      </c>
    </row>
    <row r="458" spans="1:11" ht="20" customHeight="1">
      <c r="A458" s="2" t="str">
        <f>IFERROR(INDEX(Maestro!$A$2:$A$999,MATCH(ROWS($A$4:A458),Maestro!$O$2:$O$999,0)),"")</f>
        <v/>
      </c>
      <c r="B458" s="2" t="str">
        <f>IFERROR(INDEX(Maestro!$B$2:$B$999,MATCH(ROWS($A$4:A458),Maestro!$O$2:$O$999,0)),"")</f>
        <v/>
      </c>
      <c r="C458" s="2" t="str">
        <f>IFERROR(INDEX(Maestro!$C$2:$C$999,MATCH(ROWS($A$4:A458),Maestro!$O$2:$O$999,0)),"")</f>
        <v/>
      </c>
      <c r="D458" s="2" t="str">
        <f>IFERROR(INDEX(Maestro!$D$2:$D$999,MATCH(ROWS($A$4:A458),Maestro!$O$2:$O$999,0)),"")</f>
        <v/>
      </c>
      <c r="E458" s="2" t="str">
        <f>IFERROR(INDEX(Maestro!$E$2:$E$999,MATCH(ROWS($A$4:A458),Maestro!$O$2:$O$999,0)),"")</f>
        <v/>
      </c>
      <c r="F458" s="2" t="str">
        <f>IFERROR(INDEX(Maestro!$F$2:$F$999,MATCH(ROWS($A$4:A458),Maestro!$O$2:$O$999,0)),"")</f>
        <v/>
      </c>
      <c r="G458" s="2" t="str">
        <f>IFERROR(INDEX(Maestro!$G$2:$G$999,MATCH(ROWS($A$4:A458),Maestro!$O$2:$O$999,0)),"")</f>
        <v/>
      </c>
      <c r="H458" s="2" t="str">
        <f>IFERROR(INDEX(Maestro!$H$2:$H$999,MATCH(ROWS($A$4:A458),Maestro!$O$2:$O$999,0)),"")</f>
        <v/>
      </c>
      <c r="I458" s="2" t="str">
        <f>IFERROR(INDEX(Maestro!$I$2:$I$999,MATCH(ROWS($A$4:A458),Maestro!$O$2:$O$999,0)),"")</f>
        <v/>
      </c>
      <c r="J458" s="2" t="str">
        <f>IFERROR(INDEX(Maestro!$J$2:$J$999,MATCH(ROWS($A$4:A458),Maestro!$O$2:$O$999,0)),"")</f>
        <v/>
      </c>
      <c r="K458" s="2" t="str">
        <f>IFERROR(INDEX(Maestro!$M$2:$M$999,MATCH(ROWS($A$4:A458),Maestro!$O$2:$O$999,0)),"")</f>
        <v/>
      </c>
    </row>
    <row r="459" spans="1:11" ht="20" customHeight="1">
      <c r="A459" s="2" t="str">
        <f>IFERROR(INDEX(Maestro!$A$2:$A$999,MATCH(ROWS($A$4:A459),Maestro!$O$2:$O$999,0)),"")</f>
        <v/>
      </c>
      <c r="B459" s="2" t="str">
        <f>IFERROR(INDEX(Maestro!$B$2:$B$999,MATCH(ROWS($A$4:A459),Maestro!$O$2:$O$999,0)),"")</f>
        <v/>
      </c>
      <c r="C459" s="2" t="str">
        <f>IFERROR(INDEX(Maestro!$C$2:$C$999,MATCH(ROWS($A$4:A459),Maestro!$O$2:$O$999,0)),"")</f>
        <v/>
      </c>
      <c r="D459" s="2" t="str">
        <f>IFERROR(INDEX(Maestro!$D$2:$D$999,MATCH(ROWS($A$4:A459),Maestro!$O$2:$O$999,0)),"")</f>
        <v/>
      </c>
      <c r="E459" s="2" t="str">
        <f>IFERROR(INDEX(Maestro!$E$2:$E$999,MATCH(ROWS($A$4:A459),Maestro!$O$2:$O$999,0)),"")</f>
        <v/>
      </c>
      <c r="F459" s="2" t="str">
        <f>IFERROR(INDEX(Maestro!$F$2:$F$999,MATCH(ROWS($A$4:A459),Maestro!$O$2:$O$999,0)),"")</f>
        <v/>
      </c>
      <c r="G459" s="2" t="str">
        <f>IFERROR(INDEX(Maestro!$G$2:$G$999,MATCH(ROWS($A$4:A459),Maestro!$O$2:$O$999,0)),"")</f>
        <v/>
      </c>
      <c r="H459" s="2" t="str">
        <f>IFERROR(INDEX(Maestro!$H$2:$H$999,MATCH(ROWS($A$4:A459),Maestro!$O$2:$O$999,0)),"")</f>
        <v/>
      </c>
      <c r="I459" s="2" t="str">
        <f>IFERROR(INDEX(Maestro!$I$2:$I$999,MATCH(ROWS($A$4:A459),Maestro!$O$2:$O$999,0)),"")</f>
        <v/>
      </c>
      <c r="J459" s="2" t="str">
        <f>IFERROR(INDEX(Maestro!$J$2:$J$999,MATCH(ROWS($A$4:A459),Maestro!$O$2:$O$999,0)),"")</f>
        <v/>
      </c>
      <c r="K459" s="2" t="str">
        <f>IFERROR(INDEX(Maestro!$M$2:$M$999,MATCH(ROWS($A$4:A459),Maestro!$O$2:$O$999,0)),"")</f>
        <v/>
      </c>
    </row>
    <row r="460" spans="1:11" ht="20" customHeight="1">
      <c r="A460" s="2" t="str">
        <f>IFERROR(INDEX(Maestro!$A$2:$A$999,MATCH(ROWS($A$4:A460),Maestro!$O$2:$O$999,0)),"")</f>
        <v/>
      </c>
      <c r="B460" s="2" t="str">
        <f>IFERROR(INDEX(Maestro!$B$2:$B$999,MATCH(ROWS($A$4:A460),Maestro!$O$2:$O$999,0)),"")</f>
        <v/>
      </c>
      <c r="C460" s="2" t="str">
        <f>IFERROR(INDEX(Maestro!$C$2:$C$999,MATCH(ROWS($A$4:A460),Maestro!$O$2:$O$999,0)),"")</f>
        <v/>
      </c>
      <c r="D460" s="2" t="str">
        <f>IFERROR(INDEX(Maestro!$D$2:$D$999,MATCH(ROWS($A$4:A460),Maestro!$O$2:$O$999,0)),"")</f>
        <v/>
      </c>
      <c r="E460" s="2" t="str">
        <f>IFERROR(INDEX(Maestro!$E$2:$E$999,MATCH(ROWS($A$4:A460),Maestro!$O$2:$O$999,0)),"")</f>
        <v/>
      </c>
      <c r="F460" s="2" t="str">
        <f>IFERROR(INDEX(Maestro!$F$2:$F$999,MATCH(ROWS($A$4:A460),Maestro!$O$2:$O$999,0)),"")</f>
        <v/>
      </c>
      <c r="G460" s="2" t="str">
        <f>IFERROR(INDEX(Maestro!$G$2:$G$999,MATCH(ROWS($A$4:A460),Maestro!$O$2:$O$999,0)),"")</f>
        <v/>
      </c>
      <c r="H460" s="2" t="str">
        <f>IFERROR(INDEX(Maestro!$H$2:$H$999,MATCH(ROWS($A$4:A460),Maestro!$O$2:$O$999,0)),"")</f>
        <v/>
      </c>
      <c r="I460" s="2" t="str">
        <f>IFERROR(INDEX(Maestro!$I$2:$I$999,MATCH(ROWS($A$4:A460),Maestro!$O$2:$O$999,0)),"")</f>
        <v/>
      </c>
      <c r="J460" s="2" t="str">
        <f>IFERROR(INDEX(Maestro!$J$2:$J$999,MATCH(ROWS($A$4:A460),Maestro!$O$2:$O$999,0)),"")</f>
        <v/>
      </c>
      <c r="K460" s="2" t="str">
        <f>IFERROR(INDEX(Maestro!$M$2:$M$999,MATCH(ROWS($A$4:A460),Maestro!$O$2:$O$999,0)),"")</f>
        <v/>
      </c>
    </row>
    <row r="461" spans="1:11" ht="20" customHeight="1">
      <c r="A461" s="2" t="str">
        <f>IFERROR(INDEX(Maestro!$A$2:$A$999,MATCH(ROWS($A$4:A461),Maestro!$O$2:$O$999,0)),"")</f>
        <v/>
      </c>
      <c r="B461" s="2" t="str">
        <f>IFERROR(INDEX(Maestro!$B$2:$B$999,MATCH(ROWS($A$4:A461),Maestro!$O$2:$O$999,0)),"")</f>
        <v/>
      </c>
      <c r="C461" s="2" t="str">
        <f>IFERROR(INDEX(Maestro!$C$2:$C$999,MATCH(ROWS($A$4:A461),Maestro!$O$2:$O$999,0)),"")</f>
        <v/>
      </c>
      <c r="D461" s="2" t="str">
        <f>IFERROR(INDEX(Maestro!$D$2:$D$999,MATCH(ROWS($A$4:A461),Maestro!$O$2:$O$999,0)),"")</f>
        <v/>
      </c>
      <c r="E461" s="2" t="str">
        <f>IFERROR(INDEX(Maestro!$E$2:$E$999,MATCH(ROWS($A$4:A461),Maestro!$O$2:$O$999,0)),"")</f>
        <v/>
      </c>
      <c r="F461" s="2" t="str">
        <f>IFERROR(INDEX(Maestro!$F$2:$F$999,MATCH(ROWS($A$4:A461),Maestro!$O$2:$O$999,0)),"")</f>
        <v/>
      </c>
      <c r="G461" s="2" t="str">
        <f>IFERROR(INDEX(Maestro!$G$2:$G$999,MATCH(ROWS($A$4:A461),Maestro!$O$2:$O$999,0)),"")</f>
        <v/>
      </c>
      <c r="H461" s="2" t="str">
        <f>IFERROR(INDEX(Maestro!$H$2:$H$999,MATCH(ROWS($A$4:A461),Maestro!$O$2:$O$999,0)),"")</f>
        <v/>
      </c>
      <c r="I461" s="2" t="str">
        <f>IFERROR(INDEX(Maestro!$I$2:$I$999,MATCH(ROWS($A$4:A461),Maestro!$O$2:$O$999,0)),"")</f>
        <v/>
      </c>
      <c r="J461" s="2" t="str">
        <f>IFERROR(INDEX(Maestro!$J$2:$J$999,MATCH(ROWS($A$4:A461),Maestro!$O$2:$O$999,0)),"")</f>
        <v/>
      </c>
      <c r="K461" s="2" t="str">
        <f>IFERROR(INDEX(Maestro!$M$2:$M$999,MATCH(ROWS($A$4:A461),Maestro!$O$2:$O$999,0)),"")</f>
        <v/>
      </c>
    </row>
    <row r="462" spans="1:11" ht="20" customHeight="1">
      <c r="A462" s="2" t="str">
        <f>IFERROR(INDEX(Maestro!$A$2:$A$999,MATCH(ROWS($A$4:A462),Maestro!$O$2:$O$999,0)),"")</f>
        <v/>
      </c>
      <c r="B462" s="2" t="str">
        <f>IFERROR(INDEX(Maestro!$B$2:$B$999,MATCH(ROWS($A$4:A462),Maestro!$O$2:$O$999,0)),"")</f>
        <v/>
      </c>
      <c r="C462" s="2" t="str">
        <f>IFERROR(INDEX(Maestro!$C$2:$C$999,MATCH(ROWS($A$4:A462),Maestro!$O$2:$O$999,0)),"")</f>
        <v/>
      </c>
      <c r="D462" s="2" t="str">
        <f>IFERROR(INDEX(Maestro!$D$2:$D$999,MATCH(ROWS($A$4:A462),Maestro!$O$2:$O$999,0)),"")</f>
        <v/>
      </c>
      <c r="E462" s="2" t="str">
        <f>IFERROR(INDEX(Maestro!$E$2:$E$999,MATCH(ROWS($A$4:A462),Maestro!$O$2:$O$999,0)),"")</f>
        <v/>
      </c>
      <c r="F462" s="2" t="str">
        <f>IFERROR(INDEX(Maestro!$F$2:$F$999,MATCH(ROWS($A$4:A462),Maestro!$O$2:$O$999,0)),"")</f>
        <v/>
      </c>
      <c r="G462" s="2" t="str">
        <f>IFERROR(INDEX(Maestro!$G$2:$G$999,MATCH(ROWS($A$4:A462),Maestro!$O$2:$O$999,0)),"")</f>
        <v/>
      </c>
      <c r="H462" s="2" t="str">
        <f>IFERROR(INDEX(Maestro!$H$2:$H$999,MATCH(ROWS($A$4:A462),Maestro!$O$2:$O$999,0)),"")</f>
        <v/>
      </c>
      <c r="I462" s="2" t="str">
        <f>IFERROR(INDEX(Maestro!$I$2:$I$999,MATCH(ROWS($A$4:A462),Maestro!$O$2:$O$999,0)),"")</f>
        <v/>
      </c>
      <c r="J462" s="2" t="str">
        <f>IFERROR(INDEX(Maestro!$J$2:$J$999,MATCH(ROWS($A$4:A462),Maestro!$O$2:$O$999,0)),"")</f>
        <v/>
      </c>
      <c r="K462" s="2" t="str">
        <f>IFERROR(INDEX(Maestro!$M$2:$M$999,MATCH(ROWS($A$4:A462),Maestro!$O$2:$O$999,0)),"")</f>
        <v/>
      </c>
    </row>
    <row r="463" spans="1:11" ht="20" customHeight="1">
      <c r="A463" s="2" t="str">
        <f>IFERROR(INDEX(Maestro!$A$2:$A$999,MATCH(ROWS($A$4:A463),Maestro!$O$2:$O$999,0)),"")</f>
        <v/>
      </c>
      <c r="B463" s="2" t="str">
        <f>IFERROR(INDEX(Maestro!$B$2:$B$999,MATCH(ROWS($A$4:A463),Maestro!$O$2:$O$999,0)),"")</f>
        <v/>
      </c>
      <c r="C463" s="2" t="str">
        <f>IFERROR(INDEX(Maestro!$C$2:$C$999,MATCH(ROWS($A$4:A463),Maestro!$O$2:$O$999,0)),"")</f>
        <v/>
      </c>
      <c r="D463" s="2" t="str">
        <f>IFERROR(INDEX(Maestro!$D$2:$D$999,MATCH(ROWS($A$4:A463),Maestro!$O$2:$O$999,0)),"")</f>
        <v/>
      </c>
      <c r="E463" s="2" t="str">
        <f>IFERROR(INDEX(Maestro!$E$2:$E$999,MATCH(ROWS($A$4:A463),Maestro!$O$2:$O$999,0)),"")</f>
        <v/>
      </c>
      <c r="F463" s="2" t="str">
        <f>IFERROR(INDEX(Maestro!$F$2:$F$999,MATCH(ROWS($A$4:A463),Maestro!$O$2:$O$999,0)),"")</f>
        <v/>
      </c>
      <c r="G463" s="2" t="str">
        <f>IFERROR(INDEX(Maestro!$G$2:$G$999,MATCH(ROWS($A$4:A463),Maestro!$O$2:$O$999,0)),"")</f>
        <v/>
      </c>
      <c r="H463" s="2" t="str">
        <f>IFERROR(INDEX(Maestro!$H$2:$H$999,MATCH(ROWS($A$4:A463),Maestro!$O$2:$O$999,0)),"")</f>
        <v/>
      </c>
      <c r="I463" s="2" t="str">
        <f>IFERROR(INDEX(Maestro!$I$2:$I$999,MATCH(ROWS($A$4:A463),Maestro!$O$2:$O$999,0)),"")</f>
        <v/>
      </c>
      <c r="J463" s="2" t="str">
        <f>IFERROR(INDEX(Maestro!$J$2:$J$999,MATCH(ROWS($A$4:A463),Maestro!$O$2:$O$999,0)),"")</f>
        <v/>
      </c>
      <c r="K463" s="2" t="str">
        <f>IFERROR(INDEX(Maestro!$M$2:$M$999,MATCH(ROWS($A$4:A463),Maestro!$O$2:$O$999,0)),"")</f>
        <v/>
      </c>
    </row>
    <row r="464" spans="1:11" ht="20" customHeight="1">
      <c r="A464" s="2" t="str">
        <f>IFERROR(INDEX(Maestro!$A$2:$A$999,MATCH(ROWS($A$4:A464),Maestro!$O$2:$O$999,0)),"")</f>
        <v/>
      </c>
      <c r="B464" s="2" t="str">
        <f>IFERROR(INDEX(Maestro!$B$2:$B$999,MATCH(ROWS($A$4:A464),Maestro!$O$2:$O$999,0)),"")</f>
        <v/>
      </c>
      <c r="C464" s="2" t="str">
        <f>IFERROR(INDEX(Maestro!$C$2:$C$999,MATCH(ROWS($A$4:A464),Maestro!$O$2:$O$999,0)),"")</f>
        <v/>
      </c>
      <c r="D464" s="2" t="str">
        <f>IFERROR(INDEX(Maestro!$D$2:$D$999,MATCH(ROWS($A$4:A464),Maestro!$O$2:$O$999,0)),"")</f>
        <v/>
      </c>
      <c r="E464" s="2" t="str">
        <f>IFERROR(INDEX(Maestro!$E$2:$E$999,MATCH(ROWS($A$4:A464),Maestro!$O$2:$O$999,0)),"")</f>
        <v/>
      </c>
      <c r="F464" s="2" t="str">
        <f>IFERROR(INDEX(Maestro!$F$2:$F$999,MATCH(ROWS($A$4:A464),Maestro!$O$2:$O$999,0)),"")</f>
        <v/>
      </c>
      <c r="G464" s="2" t="str">
        <f>IFERROR(INDEX(Maestro!$G$2:$G$999,MATCH(ROWS($A$4:A464),Maestro!$O$2:$O$999,0)),"")</f>
        <v/>
      </c>
      <c r="H464" s="2" t="str">
        <f>IFERROR(INDEX(Maestro!$H$2:$H$999,MATCH(ROWS($A$4:A464),Maestro!$O$2:$O$999,0)),"")</f>
        <v/>
      </c>
      <c r="I464" s="2" t="str">
        <f>IFERROR(INDEX(Maestro!$I$2:$I$999,MATCH(ROWS($A$4:A464),Maestro!$O$2:$O$999,0)),"")</f>
        <v/>
      </c>
      <c r="J464" s="2" t="str">
        <f>IFERROR(INDEX(Maestro!$J$2:$J$999,MATCH(ROWS($A$4:A464),Maestro!$O$2:$O$999,0)),"")</f>
        <v/>
      </c>
      <c r="K464" s="2" t="str">
        <f>IFERROR(INDEX(Maestro!$M$2:$M$999,MATCH(ROWS($A$4:A464),Maestro!$O$2:$O$999,0)),"")</f>
        <v/>
      </c>
    </row>
    <row r="465" spans="1:11" ht="20" customHeight="1">
      <c r="A465" s="2" t="str">
        <f>IFERROR(INDEX(Maestro!$A$2:$A$999,MATCH(ROWS($A$4:A465),Maestro!$O$2:$O$999,0)),"")</f>
        <v/>
      </c>
      <c r="B465" s="2" t="str">
        <f>IFERROR(INDEX(Maestro!$B$2:$B$999,MATCH(ROWS($A$4:A465),Maestro!$O$2:$O$999,0)),"")</f>
        <v/>
      </c>
      <c r="C465" s="2" t="str">
        <f>IFERROR(INDEX(Maestro!$C$2:$C$999,MATCH(ROWS($A$4:A465),Maestro!$O$2:$O$999,0)),"")</f>
        <v/>
      </c>
      <c r="D465" s="2" t="str">
        <f>IFERROR(INDEX(Maestro!$D$2:$D$999,MATCH(ROWS($A$4:A465),Maestro!$O$2:$O$999,0)),"")</f>
        <v/>
      </c>
      <c r="E465" s="2" t="str">
        <f>IFERROR(INDEX(Maestro!$E$2:$E$999,MATCH(ROWS($A$4:A465),Maestro!$O$2:$O$999,0)),"")</f>
        <v/>
      </c>
      <c r="F465" s="2" t="str">
        <f>IFERROR(INDEX(Maestro!$F$2:$F$999,MATCH(ROWS($A$4:A465),Maestro!$O$2:$O$999,0)),"")</f>
        <v/>
      </c>
      <c r="G465" s="2" t="str">
        <f>IFERROR(INDEX(Maestro!$G$2:$G$999,MATCH(ROWS($A$4:A465),Maestro!$O$2:$O$999,0)),"")</f>
        <v/>
      </c>
      <c r="H465" s="2" t="str">
        <f>IFERROR(INDEX(Maestro!$H$2:$H$999,MATCH(ROWS($A$4:A465),Maestro!$O$2:$O$999,0)),"")</f>
        <v/>
      </c>
      <c r="I465" s="2" t="str">
        <f>IFERROR(INDEX(Maestro!$I$2:$I$999,MATCH(ROWS($A$4:A465),Maestro!$O$2:$O$999,0)),"")</f>
        <v/>
      </c>
      <c r="J465" s="2" t="str">
        <f>IFERROR(INDEX(Maestro!$J$2:$J$999,MATCH(ROWS($A$4:A465),Maestro!$O$2:$O$999,0)),"")</f>
        <v/>
      </c>
      <c r="K465" s="2" t="str">
        <f>IFERROR(INDEX(Maestro!$M$2:$M$999,MATCH(ROWS($A$4:A465),Maestro!$O$2:$O$999,0)),"")</f>
        <v/>
      </c>
    </row>
    <row r="466" spans="1:11" ht="20" customHeight="1">
      <c r="A466" s="2" t="str">
        <f>IFERROR(INDEX(Maestro!$A$2:$A$999,MATCH(ROWS($A$4:A466),Maestro!$O$2:$O$999,0)),"")</f>
        <v/>
      </c>
      <c r="B466" s="2" t="str">
        <f>IFERROR(INDEX(Maestro!$B$2:$B$999,MATCH(ROWS($A$4:A466),Maestro!$O$2:$O$999,0)),"")</f>
        <v/>
      </c>
      <c r="C466" s="2" t="str">
        <f>IFERROR(INDEX(Maestro!$C$2:$C$999,MATCH(ROWS($A$4:A466),Maestro!$O$2:$O$999,0)),"")</f>
        <v/>
      </c>
      <c r="D466" s="2" t="str">
        <f>IFERROR(INDEX(Maestro!$D$2:$D$999,MATCH(ROWS($A$4:A466),Maestro!$O$2:$O$999,0)),"")</f>
        <v/>
      </c>
      <c r="E466" s="2" t="str">
        <f>IFERROR(INDEX(Maestro!$E$2:$E$999,MATCH(ROWS($A$4:A466),Maestro!$O$2:$O$999,0)),"")</f>
        <v/>
      </c>
      <c r="F466" s="2" t="str">
        <f>IFERROR(INDEX(Maestro!$F$2:$F$999,MATCH(ROWS($A$4:A466),Maestro!$O$2:$O$999,0)),"")</f>
        <v/>
      </c>
      <c r="G466" s="2" t="str">
        <f>IFERROR(INDEX(Maestro!$G$2:$G$999,MATCH(ROWS($A$4:A466),Maestro!$O$2:$O$999,0)),"")</f>
        <v/>
      </c>
      <c r="H466" s="2" t="str">
        <f>IFERROR(INDEX(Maestro!$H$2:$H$999,MATCH(ROWS($A$4:A466),Maestro!$O$2:$O$999,0)),"")</f>
        <v/>
      </c>
      <c r="I466" s="2" t="str">
        <f>IFERROR(INDEX(Maestro!$I$2:$I$999,MATCH(ROWS($A$4:A466),Maestro!$O$2:$O$999,0)),"")</f>
        <v/>
      </c>
      <c r="J466" s="2" t="str">
        <f>IFERROR(INDEX(Maestro!$J$2:$J$999,MATCH(ROWS($A$4:A466),Maestro!$O$2:$O$999,0)),"")</f>
        <v/>
      </c>
      <c r="K466" s="2" t="str">
        <f>IFERROR(INDEX(Maestro!$M$2:$M$999,MATCH(ROWS($A$4:A466),Maestro!$O$2:$O$999,0)),"")</f>
        <v/>
      </c>
    </row>
    <row r="467" spans="1:11" ht="20" customHeight="1">
      <c r="A467" s="2" t="str">
        <f>IFERROR(INDEX(Maestro!$A$2:$A$999,MATCH(ROWS($A$4:A467),Maestro!$O$2:$O$999,0)),"")</f>
        <v/>
      </c>
      <c r="B467" s="2" t="str">
        <f>IFERROR(INDEX(Maestro!$B$2:$B$999,MATCH(ROWS($A$4:A467),Maestro!$O$2:$O$999,0)),"")</f>
        <v/>
      </c>
      <c r="C467" s="2" t="str">
        <f>IFERROR(INDEX(Maestro!$C$2:$C$999,MATCH(ROWS($A$4:A467),Maestro!$O$2:$O$999,0)),"")</f>
        <v/>
      </c>
      <c r="D467" s="2" t="str">
        <f>IFERROR(INDEX(Maestro!$D$2:$D$999,MATCH(ROWS($A$4:A467),Maestro!$O$2:$O$999,0)),"")</f>
        <v/>
      </c>
      <c r="E467" s="2" t="str">
        <f>IFERROR(INDEX(Maestro!$E$2:$E$999,MATCH(ROWS($A$4:A467),Maestro!$O$2:$O$999,0)),"")</f>
        <v/>
      </c>
      <c r="F467" s="2" t="str">
        <f>IFERROR(INDEX(Maestro!$F$2:$F$999,MATCH(ROWS($A$4:A467),Maestro!$O$2:$O$999,0)),"")</f>
        <v/>
      </c>
      <c r="G467" s="2" t="str">
        <f>IFERROR(INDEX(Maestro!$G$2:$G$999,MATCH(ROWS($A$4:A467),Maestro!$O$2:$O$999,0)),"")</f>
        <v/>
      </c>
      <c r="H467" s="2" t="str">
        <f>IFERROR(INDEX(Maestro!$H$2:$H$999,MATCH(ROWS($A$4:A467),Maestro!$O$2:$O$999,0)),"")</f>
        <v/>
      </c>
      <c r="I467" s="2" t="str">
        <f>IFERROR(INDEX(Maestro!$I$2:$I$999,MATCH(ROWS($A$4:A467),Maestro!$O$2:$O$999,0)),"")</f>
        <v/>
      </c>
      <c r="J467" s="2" t="str">
        <f>IFERROR(INDEX(Maestro!$J$2:$J$999,MATCH(ROWS($A$4:A467),Maestro!$O$2:$O$999,0)),"")</f>
        <v/>
      </c>
      <c r="K467" s="2" t="str">
        <f>IFERROR(INDEX(Maestro!$M$2:$M$999,MATCH(ROWS($A$4:A467),Maestro!$O$2:$O$999,0)),"")</f>
        <v/>
      </c>
    </row>
    <row r="468" spans="1:11" ht="20" customHeight="1">
      <c r="A468" s="2" t="str">
        <f>IFERROR(INDEX(Maestro!$A$2:$A$999,MATCH(ROWS($A$4:A468),Maestro!$O$2:$O$999,0)),"")</f>
        <v/>
      </c>
      <c r="B468" s="2" t="str">
        <f>IFERROR(INDEX(Maestro!$B$2:$B$999,MATCH(ROWS($A$4:A468),Maestro!$O$2:$O$999,0)),"")</f>
        <v/>
      </c>
      <c r="C468" s="2" t="str">
        <f>IFERROR(INDEX(Maestro!$C$2:$C$999,MATCH(ROWS($A$4:A468),Maestro!$O$2:$O$999,0)),"")</f>
        <v/>
      </c>
      <c r="D468" s="2" t="str">
        <f>IFERROR(INDEX(Maestro!$D$2:$D$999,MATCH(ROWS($A$4:A468),Maestro!$O$2:$O$999,0)),"")</f>
        <v/>
      </c>
      <c r="E468" s="2" t="str">
        <f>IFERROR(INDEX(Maestro!$E$2:$E$999,MATCH(ROWS($A$4:A468),Maestro!$O$2:$O$999,0)),"")</f>
        <v/>
      </c>
      <c r="F468" s="2" t="str">
        <f>IFERROR(INDEX(Maestro!$F$2:$F$999,MATCH(ROWS($A$4:A468),Maestro!$O$2:$O$999,0)),"")</f>
        <v/>
      </c>
      <c r="G468" s="2" t="str">
        <f>IFERROR(INDEX(Maestro!$G$2:$G$999,MATCH(ROWS($A$4:A468),Maestro!$O$2:$O$999,0)),"")</f>
        <v/>
      </c>
      <c r="H468" s="2" t="str">
        <f>IFERROR(INDEX(Maestro!$H$2:$H$999,MATCH(ROWS($A$4:A468),Maestro!$O$2:$O$999,0)),"")</f>
        <v/>
      </c>
      <c r="I468" s="2" t="str">
        <f>IFERROR(INDEX(Maestro!$I$2:$I$999,MATCH(ROWS($A$4:A468),Maestro!$O$2:$O$999,0)),"")</f>
        <v/>
      </c>
      <c r="J468" s="2" t="str">
        <f>IFERROR(INDEX(Maestro!$J$2:$J$999,MATCH(ROWS($A$4:A468),Maestro!$O$2:$O$999,0)),"")</f>
        <v/>
      </c>
      <c r="K468" s="2" t="str">
        <f>IFERROR(INDEX(Maestro!$M$2:$M$999,MATCH(ROWS($A$4:A468),Maestro!$O$2:$O$999,0)),"")</f>
        <v/>
      </c>
    </row>
    <row r="469" spans="1:11" ht="20" customHeight="1">
      <c r="A469" s="2" t="str">
        <f>IFERROR(INDEX(Maestro!$A$2:$A$999,MATCH(ROWS($A$4:A469),Maestro!$O$2:$O$999,0)),"")</f>
        <v/>
      </c>
      <c r="B469" s="2" t="str">
        <f>IFERROR(INDEX(Maestro!$B$2:$B$999,MATCH(ROWS($A$4:A469),Maestro!$O$2:$O$999,0)),"")</f>
        <v/>
      </c>
      <c r="C469" s="2" t="str">
        <f>IFERROR(INDEX(Maestro!$C$2:$C$999,MATCH(ROWS($A$4:A469),Maestro!$O$2:$O$999,0)),"")</f>
        <v/>
      </c>
      <c r="D469" s="2" t="str">
        <f>IFERROR(INDEX(Maestro!$D$2:$D$999,MATCH(ROWS($A$4:A469),Maestro!$O$2:$O$999,0)),"")</f>
        <v/>
      </c>
      <c r="E469" s="2" t="str">
        <f>IFERROR(INDEX(Maestro!$E$2:$E$999,MATCH(ROWS($A$4:A469),Maestro!$O$2:$O$999,0)),"")</f>
        <v/>
      </c>
      <c r="F469" s="2" t="str">
        <f>IFERROR(INDEX(Maestro!$F$2:$F$999,MATCH(ROWS($A$4:A469),Maestro!$O$2:$O$999,0)),"")</f>
        <v/>
      </c>
      <c r="G469" s="2" t="str">
        <f>IFERROR(INDEX(Maestro!$G$2:$G$999,MATCH(ROWS($A$4:A469),Maestro!$O$2:$O$999,0)),"")</f>
        <v/>
      </c>
      <c r="H469" s="2" t="str">
        <f>IFERROR(INDEX(Maestro!$H$2:$H$999,MATCH(ROWS($A$4:A469),Maestro!$O$2:$O$999,0)),"")</f>
        <v/>
      </c>
      <c r="I469" s="2" t="str">
        <f>IFERROR(INDEX(Maestro!$I$2:$I$999,MATCH(ROWS($A$4:A469),Maestro!$O$2:$O$999,0)),"")</f>
        <v/>
      </c>
      <c r="J469" s="2" t="str">
        <f>IFERROR(INDEX(Maestro!$J$2:$J$999,MATCH(ROWS($A$4:A469),Maestro!$O$2:$O$999,0)),"")</f>
        <v/>
      </c>
      <c r="K469" s="2" t="str">
        <f>IFERROR(INDEX(Maestro!$M$2:$M$999,MATCH(ROWS($A$4:A469),Maestro!$O$2:$O$999,0)),"")</f>
        <v/>
      </c>
    </row>
    <row r="470" spans="1:11" ht="20" customHeight="1">
      <c r="A470" s="2" t="str">
        <f>IFERROR(INDEX(Maestro!$A$2:$A$999,MATCH(ROWS($A$4:A470),Maestro!$O$2:$O$999,0)),"")</f>
        <v/>
      </c>
      <c r="B470" s="2" t="str">
        <f>IFERROR(INDEX(Maestro!$B$2:$B$999,MATCH(ROWS($A$4:A470),Maestro!$O$2:$O$999,0)),"")</f>
        <v/>
      </c>
      <c r="C470" s="2" t="str">
        <f>IFERROR(INDEX(Maestro!$C$2:$C$999,MATCH(ROWS($A$4:A470),Maestro!$O$2:$O$999,0)),"")</f>
        <v/>
      </c>
      <c r="D470" s="2" t="str">
        <f>IFERROR(INDEX(Maestro!$D$2:$D$999,MATCH(ROWS($A$4:A470),Maestro!$O$2:$O$999,0)),"")</f>
        <v/>
      </c>
      <c r="E470" s="2" t="str">
        <f>IFERROR(INDEX(Maestro!$E$2:$E$999,MATCH(ROWS($A$4:A470),Maestro!$O$2:$O$999,0)),"")</f>
        <v/>
      </c>
      <c r="F470" s="2" t="str">
        <f>IFERROR(INDEX(Maestro!$F$2:$F$999,MATCH(ROWS($A$4:A470),Maestro!$O$2:$O$999,0)),"")</f>
        <v/>
      </c>
      <c r="G470" s="2" t="str">
        <f>IFERROR(INDEX(Maestro!$G$2:$G$999,MATCH(ROWS($A$4:A470),Maestro!$O$2:$O$999,0)),"")</f>
        <v/>
      </c>
      <c r="H470" s="2" t="str">
        <f>IFERROR(INDEX(Maestro!$H$2:$H$999,MATCH(ROWS($A$4:A470),Maestro!$O$2:$O$999,0)),"")</f>
        <v/>
      </c>
      <c r="I470" s="2" t="str">
        <f>IFERROR(INDEX(Maestro!$I$2:$I$999,MATCH(ROWS($A$4:A470),Maestro!$O$2:$O$999,0)),"")</f>
        <v/>
      </c>
      <c r="J470" s="2" t="str">
        <f>IFERROR(INDEX(Maestro!$J$2:$J$999,MATCH(ROWS($A$4:A470),Maestro!$O$2:$O$999,0)),"")</f>
        <v/>
      </c>
      <c r="K470" s="2" t="str">
        <f>IFERROR(INDEX(Maestro!$M$2:$M$999,MATCH(ROWS($A$4:A470),Maestro!$O$2:$O$999,0)),"")</f>
        <v/>
      </c>
    </row>
    <row r="471" spans="1:11" ht="20" customHeight="1">
      <c r="A471" s="2" t="str">
        <f>IFERROR(INDEX(Maestro!$A$2:$A$999,MATCH(ROWS($A$4:A471),Maestro!$O$2:$O$999,0)),"")</f>
        <v/>
      </c>
      <c r="B471" s="2" t="str">
        <f>IFERROR(INDEX(Maestro!$B$2:$B$999,MATCH(ROWS($A$4:A471),Maestro!$O$2:$O$999,0)),"")</f>
        <v/>
      </c>
      <c r="C471" s="2" t="str">
        <f>IFERROR(INDEX(Maestro!$C$2:$C$999,MATCH(ROWS($A$4:A471),Maestro!$O$2:$O$999,0)),"")</f>
        <v/>
      </c>
      <c r="D471" s="2" t="str">
        <f>IFERROR(INDEX(Maestro!$D$2:$D$999,MATCH(ROWS($A$4:A471),Maestro!$O$2:$O$999,0)),"")</f>
        <v/>
      </c>
      <c r="E471" s="2" t="str">
        <f>IFERROR(INDEX(Maestro!$E$2:$E$999,MATCH(ROWS($A$4:A471),Maestro!$O$2:$O$999,0)),"")</f>
        <v/>
      </c>
      <c r="F471" s="2" t="str">
        <f>IFERROR(INDEX(Maestro!$F$2:$F$999,MATCH(ROWS($A$4:A471),Maestro!$O$2:$O$999,0)),"")</f>
        <v/>
      </c>
      <c r="G471" s="2" t="str">
        <f>IFERROR(INDEX(Maestro!$G$2:$G$999,MATCH(ROWS($A$4:A471),Maestro!$O$2:$O$999,0)),"")</f>
        <v/>
      </c>
      <c r="H471" s="2" t="str">
        <f>IFERROR(INDEX(Maestro!$H$2:$H$999,MATCH(ROWS($A$4:A471),Maestro!$O$2:$O$999,0)),"")</f>
        <v/>
      </c>
      <c r="I471" s="2" t="str">
        <f>IFERROR(INDEX(Maestro!$I$2:$I$999,MATCH(ROWS($A$4:A471),Maestro!$O$2:$O$999,0)),"")</f>
        <v/>
      </c>
      <c r="J471" s="2" t="str">
        <f>IFERROR(INDEX(Maestro!$J$2:$J$999,MATCH(ROWS($A$4:A471),Maestro!$O$2:$O$999,0)),"")</f>
        <v/>
      </c>
      <c r="K471" s="2" t="str">
        <f>IFERROR(INDEX(Maestro!$M$2:$M$999,MATCH(ROWS($A$4:A471),Maestro!$O$2:$O$999,0)),"")</f>
        <v/>
      </c>
    </row>
    <row r="472" spans="1:11" ht="20" customHeight="1">
      <c r="A472" s="2" t="str">
        <f>IFERROR(INDEX(Maestro!$A$2:$A$999,MATCH(ROWS($A$4:A472),Maestro!$O$2:$O$999,0)),"")</f>
        <v/>
      </c>
      <c r="B472" s="2" t="str">
        <f>IFERROR(INDEX(Maestro!$B$2:$B$999,MATCH(ROWS($A$4:A472),Maestro!$O$2:$O$999,0)),"")</f>
        <v/>
      </c>
      <c r="C472" s="2" t="str">
        <f>IFERROR(INDEX(Maestro!$C$2:$C$999,MATCH(ROWS($A$4:A472),Maestro!$O$2:$O$999,0)),"")</f>
        <v/>
      </c>
      <c r="D472" s="2" t="str">
        <f>IFERROR(INDEX(Maestro!$D$2:$D$999,MATCH(ROWS($A$4:A472),Maestro!$O$2:$O$999,0)),"")</f>
        <v/>
      </c>
      <c r="E472" s="2" t="str">
        <f>IFERROR(INDEX(Maestro!$E$2:$E$999,MATCH(ROWS($A$4:A472),Maestro!$O$2:$O$999,0)),"")</f>
        <v/>
      </c>
      <c r="F472" s="2" t="str">
        <f>IFERROR(INDEX(Maestro!$F$2:$F$999,MATCH(ROWS($A$4:A472),Maestro!$O$2:$O$999,0)),"")</f>
        <v/>
      </c>
      <c r="G472" s="2" t="str">
        <f>IFERROR(INDEX(Maestro!$G$2:$G$999,MATCH(ROWS($A$4:A472),Maestro!$O$2:$O$999,0)),"")</f>
        <v/>
      </c>
      <c r="H472" s="2" t="str">
        <f>IFERROR(INDEX(Maestro!$H$2:$H$999,MATCH(ROWS($A$4:A472),Maestro!$O$2:$O$999,0)),"")</f>
        <v/>
      </c>
      <c r="I472" s="2" t="str">
        <f>IFERROR(INDEX(Maestro!$I$2:$I$999,MATCH(ROWS($A$4:A472),Maestro!$O$2:$O$999,0)),"")</f>
        <v/>
      </c>
      <c r="J472" s="2" t="str">
        <f>IFERROR(INDEX(Maestro!$J$2:$J$999,MATCH(ROWS($A$4:A472),Maestro!$O$2:$O$999,0)),"")</f>
        <v/>
      </c>
      <c r="K472" s="2" t="str">
        <f>IFERROR(INDEX(Maestro!$M$2:$M$999,MATCH(ROWS($A$4:A472),Maestro!$O$2:$O$999,0)),"")</f>
        <v/>
      </c>
    </row>
    <row r="473" spans="1:11" ht="20" customHeight="1">
      <c r="A473" s="2" t="str">
        <f>IFERROR(INDEX(Maestro!$A$2:$A$999,MATCH(ROWS($A$4:A473),Maestro!$O$2:$O$999,0)),"")</f>
        <v/>
      </c>
      <c r="B473" s="2" t="str">
        <f>IFERROR(INDEX(Maestro!$B$2:$B$999,MATCH(ROWS($A$4:A473),Maestro!$O$2:$O$999,0)),"")</f>
        <v/>
      </c>
      <c r="C473" s="2" t="str">
        <f>IFERROR(INDEX(Maestro!$C$2:$C$999,MATCH(ROWS($A$4:A473),Maestro!$O$2:$O$999,0)),"")</f>
        <v/>
      </c>
      <c r="D473" s="2" t="str">
        <f>IFERROR(INDEX(Maestro!$D$2:$D$999,MATCH(ROWS($A$4:A473),Maestro!$O$2:$O$999,0)),"")</f>
        <v/>
      </c>
      <c r="E473" s="2" t="str">
        <f>IFERROR(INDEX(Maestro!$E$2:$E$999,MATCH(ROWS($A$4:A473),Maestro!$O$2:$O$999,0)),"")</f>
        <v/>
      </c>
      <c r="F473" s="2" t="str">
        <f>IFERROR(INDEX(Maestro!$F$2:$F$999,MATCH(ROWS($A$4:A473),Maestro!$O$2:$O$999,0)),"")</f>
        <v/>
      </c>
      <c r="G473" s="2" t="str">
        <f>IFERROR(INDEX(Maestro!$G$2:$G$999,MATCH(ROWS($A$4:A473),Maestro!$O$2:$O$999,0)),"")</f>
        <v/>
      </c>
      <c r="H473" s="2" t="str">
        <f>IFERROR(INDEX(Maestro!$H$2:$H$999,MATCH(ROWS($A$4:A473),Maestro!$O$2:$O$999,0)),"")</f>
        <v/>
      </c>
      <c r="I473" s="2" t="str">
        <f>IFERROR(INDEX(Maestro!$I$2:$I$999,MATCH(ROWS($A$4:A473),Maestro!$O$2:$O$999,0)),"")</f>
        <v/>
      </c>
      <c r="J473" s="2" t="str">
        <f>IFERROR(INDEX(Maestro!$J$2:$J$999,MATCH(ROWS($A$4:A473),Maestro!$O$2:$O$999,0)),"")</f>
        <v/>
      </c>
      <c r="K473" s="2" t="str">
        <f>IFERROR(INDEX(Maestro!$M$2:$M$999,MATCH(ROWS($A$4:A473),Maestro!$O$2:$O$999,0)),"")</f>
        <v/>
      </c>
    </row>
    <row r="474" spans="1:11" ht="20" customHeight="1">
      <c r="A474" s="2" t="str">
        <f>IFERROR(INDEX(Maestro!$A$2:$A$999,MATCH(ROWS($A$4:A474),Maestro!$O$2:$O$999,0)),"")</f>
        <v/>
      </c>
      <c r="B474" s="2" t="str">
        <f>IFERROR(INDEX(Maestro!$B$2:$B$999,MATCH(ROWS($A$4:A474),Maestro!$O$2:$O$999,0)),"")</f>
        <v/>
      </c>
      <c r="C474" s="2" t="str">
        <f>IFERROR(INDEX(Maestro!$C$2:$C$999,MATCH(ROWS($A$4:A474),Maestro!$O$2:$O$999,0)),"")</f>
        <v/>
      </c>
      <c r="D474" s="2" t="str">
        <f>IFERROR(INDEX(Maestro!$D$2:$D$999,MATCH(ROWS($A$4:A474),Maestro!$O$2:$O$999,0)),"")</f>
        <v/>
      </c>
      <c r="E474" s="2" t="str">
        <f>IFERROR(INDEX(Maestro!$E$2:$E$999,MATCH(ROWS($A$4:A474),Maestro!$O$2:$O$999,0)),"")</f>
        <v/>
      </c>
      <c r="F474" s="2" t="str">
        <f>IFERROR(INDEX(Maestro!$F$2:$F$999,MATCH(ROWS($A$4:A474),Maestro!$O$2:$O$999,0)),"")</f>
        <v/>
      </c>
      <c r="G474" s="2" t="str">
        <f>IFERROR(INDEX(Maestro!$G$2:$G$999,MATCH(ROWS($A$4:A474),Maestro!$O$2:$O$999,0)),"")</f>
        <v/>
      </c>
      <c r="H474" s="2" t="str">
        <f>IFERROR(INDEX(Maestro!$H$2:$H$999,MATCH(ROWS($A$4:A474),Maestro!$O$2:$O$999,0)),"")</f>
        <v/>
      </c>
      <c r="I474" s="2" t="str">
        <f>IFERROR(INDEX(Maestro!$I$2:$I$999,MATCH(ROWS($A$4:A474),Maestro!$O$2:$O$999,0)),"")</f>
        <v/>
      </c>
      <c r="J474" s="2" t="str">
        <f>IFERROR(INDEX(Maestro!$J$2:$J$999,MATCH(ROWS($A$4:A474),Maestro!$O$2:$O$999,0)),"")</f>
        <v/>
      </c>
      <c r="K474" s="2" t="str">
        <f>IFERROR(INDEX(Maestro!$M$2:$M$999,MATCH(ROWS($A$4:A474),Maestro!$O$2:$O$999,0)),"")</f>
        <v/>
      </c>
    </row>
    <row r="475" spans="1:11" ht="20" customHeight="1">
      <c r="A475" s="2" t="str">
        <f>IFERROR(INDEX(Maestro!$A$2:$A$999,MATCH(ROWS($A$4:A475),Maestro!$O$2:$O$999,0)),"")</f>
        <v/>
      </c>
      <c r="B475" s="2" t="str">
        <f>IFERROR(INDEX(Maestro!$B$2:$B$999,MATCH(ROWS($A$4:A475),Maestro!$O$2:$O$999,0)),"")</f>
        <v/>
      </c>
      <c r="C475" s="2" t="str">
        <f>IFERROR(INDEX(Maestro!$C$2:$C$999,MATCH(ROWS($A$4:A475),Maestro!$O$2:$O$999,0)),"")</f>
        <v/>
      </c>
      <c r="D475" s="2" t="str">
        <f>IFERROR(INDEX(Maestro!$D$2:$D$999,MATCH(ROWS($A$4:A475),Maestro!$O$2:$O$999,0)),"")</f>
        <v/>
      </c>
      <c r="E475" s="2" t="str">
        <f>IFERROR(INDEX(Maestro!$E$2:$E$999,MATCH(ROWS($A$4:A475),Maestro!$O$2:$O$999,0)),"")</f>
        <v/>
      </c>
      <c r="F475" s="2" t="str">
        <f>IFERROR(INDEX(Maestro!$F$2:$F$999,MATCH(ROWS($A$4:A475),Maestro!$O$2:$O$999,0)),"")</f>
        <v/>
      </c>
      <c r="G475" s="2" t="str">
        <f>IFERROR(INDEX(Maestro!$G$2:$G$999,MATCH(ROWS($A$4:A475),Maestro!$O$2:$O$999,0)),"")</f>
        <v/>
      </c>
      <c r="H475" s="2" t="str">
        <f>IFERROR(INDEX(Maestro!$H$2:$H$999,MATCH(ROWS($A$4:A475),Maestro!$O$2:$O$999,0)),"")</f>
        <v/>
      </c>
      <c r="I475" s="2" t="str">
        <f>IFERROR(INDEX(Maestro!$I$2:$I$999,MATCH(ROWS($A$4:A475),Maestro!$O$2:$O$999,0)),"")</f>
        <v/>
      </c>
      <c r="J475" s="2" t="str">
        <f>IFERROR(INDEX(Maestro!$J$2:$J$999,MATCH(ROWS($A$4:A475),Maestro!$O$2:$O$999,0)),"")</f>
        <v/>
      </c>
      <c r="K475" s="2" t="str">
        <f>IFERROR(INDEX(Maestro!$M$2:$M$999,MATCH(ROWS($A$4:A475),Maestro!$O$2:$O$999,0)),"")</f>
        <v/>
      </c>
    </row>
    <row r="476" spans="1:11" ht="20" customHeight="1">
      <c r="A476" s="2" t="str">
        <f>IFERROR(INDEX(Maestro!$A$2:$A$999,MATCH(ROWS($A$4:A476),Maestro!$O$2:$O$999,0)),"")</f>
        <v/>
      </c>
      <c r="B476" s="2" t="str">
        <f>IFERROR(INDEX(Maestro!$B$2:$B$999,MATCH(ROWS($A$4:A476),Maestro!$O$2:$O$999,0)),"")</f>
        <v/>
      </c>
      <c r="C476" s="2" t="str">
        <f>IFERROR(INDEX(Maestro!$C$2:$C$999,MATCH(ROWS($A$4:A476),Maestro!$O$2:$O$999,0)),"")</f>
        <v/>
      </c>
      <c r="D476" s="2" t="str">
        <f>IFERROR(INDEX(Maestro!$D$2:$D$999,MATCH(ROWS($A$4:A476),Maestro!$O$2:$O$999,0)),"")</f>
        <v/>
      </c>
      <c r="E476" s="2" t="str">
        <f>IFERROR(INDEX(Maestro!$E$2:$E$999,MATCH(ROWS($A$4:A476),Maestro!$O$2:$O$999,0)),"")</f>
        <v/>
      </c>
      <c r="F476" s="2" t="str">
        <f>IFERROR(INDEX(Maestro!$F$2:$F$999,MATCH(ROWS($A$4:A476),Maestro!$O$2:$O$999,0)),"")</f>
        <v/>
      </c>
      <c r="G476" s="2" t="str">
        <f>IFERROR(INDEX(Maestro!$G$2:$G$999,MATCH(ROWS($A$4:A476),Maestro!$O$2:$O$999,0)),"")</f>
        <v/>
      </c>
      <c r="H476" s="2" t="str">
        <f>IFERROR(INDEX(Maestro!$H$2:$H$999,MATCH(ROWS($A$4:A476),Maestro!$O$2:$O$999,0)),"")</f>
        <v/>
      </c>
      <c r="I476" s="2" t="str">
        <f>IFERROR(INDEX(Maestro!$I$2:$I$999,MATCH(ROWS($A$4:A476),Maestro!$O$2:$O$999,0)),"")</f>
        <v/>
      </c>
      <c r="J476" s="2" t="str">
        <f>IFERROR(INDEX(Maestro!$J$2:$J$999,MATCH(ROWS($A$4:A476),Maestro!$O$2:$O$999,0)),"")</f>
        <v/>
      </c>
      <c r="K476" s="2" t="str">
        <f>IFERROR(INDEX(Maestro!$M$2:$M$999,MATCH(ROWS($A$4:A476),Maestro!$O$2:$O$999,0)),"")</f>
        <v/>
      </c>
    </row>
    <row r="477" spans="1:11" ht="20" customHeight="1">
      <c r="A477" s="2" t="str">
        <f>IFERROR(INDEX(Maestro!$A$2:$A$999,MATCH(ROWS($A$4:A477),Maestro!$O$2:$O$999,0)),"")</f>
        <v/>
      </c>
      <c r="B477" s="2" t="str">
        <f>IFERROR(INDEX(Maestro!$B$2:$B$999,MATCH(ROWS($A$4:A477),Maestro!$O$2:$O$999,0)),"")</f>
        <v/>
      </c>
      <c r="C477" s="2" t="str">
        <f>IFERROR(INDEX(Maestro!$C$2:$C$999,MATCH(ROWS($A$4:A477),Maestro!$O$2:$O$999,0)),"")</f>
        <v/>
      </c>
      <c r="D477" s="2" t="str">
        <f>IFERROR(INDEX(Maestro!$D$2:$D$999,MATCH(ROWS($A$4:A477),Maestro!$O$2:$O$999,0)),"")</f>
        <v/>
      </c>
      <c r="E477" s="2" t="str">
        <f>IFERROR(INDEX(Maestro!$E$2:$E$999,MATCH(ROWS($A$4:A477),Maestro!$O$2:$O$999,0)),"")</f>
        <v/>
      </c>
      <c r="F477" s="2" t="str">
        <f>IFERROR(INDEX(Maestro!$F$2:$F$999,MATCH(ROWS($A$4:A477),Maestro!$O$2:$O$999,0)),"")</f>
        <v/>
      </c>
      <c r="G477" s="2" t="str">
        <f>IFERROR(INDEX(Maestro!$G$2:$G$999,MATCH(ROWS($A$4:A477),Maestro!$O$2:$O$999,0)),"")</f>
        <v/>
      </c>
      <c r="H477" s="2" t="str">
        <f>IFERROR(INDEX(Maestro!$H$2:$H$999,MATCH(ROWS($A$4:A477),Maestro!$O$2:$O$999,0)),"")</f>
        <v/>
      </c>
      <c r="I477" s="2" t="str">
        <f>IFERROR(INDEX(Maestro!$I$2:$I$999,MATCH(ROWS($A$4:A477),Maestro!$O$2:$O$999,0)),"")</f>
        <v/>
      </c>
      <c r="J477" s="2" t="str">
        <f>IFERROR(INDEX(Maestro!$J$2:$J$999,MATCH(ROWS($A$4:A477),Maestro!$O$2:$O$999,0)),"")</f>
        <v/>
      </c>
      <c r="K477" s="2" t="str">
        <f>IFERROR(INDEX(Maestro!$M$2:$M$999,MATCH(ROWS($A$4:A477),Maestro!$O$2:$O$999,0)),"")</f>
        <v/>
      </c>
    </row>
    <row r="478" spans="1:11" ht="20" customHeight="1">
      <c r="A478" s="2" t="str">
        <f>IFERROR(INDEX(Maestro!$A$2:$A$999,MATCH(ROWS($A$4:A478),Maestro!$O$2:$O$999,0)),"")</f>
        <v/>
      </c>
      <c r="B478" s="2" t="str">
        <f>IFERROR(INDEX(Maestro!$B$2:$B$999,MATCH(ROWS($A$4:A478),Maestro!$O$2:$O$999,0)),"")</f>
        <v/>
      </c>
      <c r="C478" s="2" t="str">
        <f>IFERROR(INDEX(Maestro!$C$2:$C$999,MATCH(ROWS($A$4:A478),Maestro!$O$2:$O$999,0)),"")</f>
        <v/>
      </c>
      <c r="D478" s="2" t="str">
        <f>IFERROR(INDEX(Maestro!$D$2:$D$999,MATCH(ROWS($A$4:A478),Maestro!$O$2:$O$999,0)),"")</f>
        <v/>
      </c>
      <c r="E478" s="2" t="str">
        <f>IFERROR(INDEX(Maestro!$E$2:$E$999,MATCH(ROWS($A$4:A478),Maestro!$O$2:$O$999,0)),"")</f>
        <v/>
      </c>
      <c r="F478" s="2" t="str">
        <f>IFERROR(INDEX(Maestro!$F$2:$F$999,MATCH(ROWS($A$4:A478),Maestro!$O$2:$O$999,0)),"")</f>
        <v/>
      </c>
      <c r="G478" s="2" t="str">
        <f>IFERROR(INDEX(Maestro!$G$2:$G$999,MATCH(ROWS($A$4:A478),Maestro!$O$2:$O$999,0)),"")</f>
        <v/>
      </c>
      <c r="H478" s="2" t="str">
        <f>IFERROR(INDEX(Maestro!$H$2:$H$999,MATCH(ROWS($A$4:A478),Maestro!$O$2:$O$999,0)),"")</f>
        <v/>
      </c>
      <c r="I478" s="2" t="str">
        <f>IFERROR(INDEX(Maestro!$I$2:$I$999,MATCH(ROWS($A$4:A478),Maestro!$O$2:$O$999,0)),"")</f>
        <v/>
      </c>
      <c r="J478" s="2" t="str">
        <f>IFERROR(INDEX(Maestro!$J$2:$J$999,MATCH(ROWS($A$4:A478),Maestro!$O$2:$O$999,0)),"")</f>
        <v/>
      </c>
      <c r="K478" s="2" t="str">
        <f>IFERROR(INDEX(Maestro!$M$2:$M$999,MATCH(ROWS($A$4:A478),Maestro!$O$2:$O$999,0)),"")</f>
        <v/>
      </c>
    </row>
    <row r="479" spans="1:11" ht="20" customHeight="1">
      <c r="A479" s="2" t="str">
        <f>IFERROR(INDEX(Maestro!$A$2:$A$999,MATCH(ROWS($A$4:A479),Maestro!$O$2:$O$999,0)),"")</f>
        <v/>
      </c>
      <c r="B479" s="2" t="str">
        <f>IFERROR(INDEX(Maestro!$B$2:$B$999,MATCH(ROWS($A$4:A479),Maestro!$O$2:$O$999,0)),"")</f>
        <v/>
      </c>
      <c r="C479" s="2" t="str">
        <f>IFERROR(INDEX(Maestro!$C$2:$C$999,MATCH(ROWS($A$4:A479),Maestro!$O$2:$O$999,0)),"")</f>
        <v/>
      </c>
      <c r="D479" s="2" t="str">
        <f>IFERROR(INDEX(Maestro!$D$2:$D$999,MATCH(ROWS($A$4:A479),Maestro!$O$2:$O$999,0)),"")</f>
        <v/>
      </c>
      <c r="E479" s="2" t="str">
        <f>IFERROR(INDEX(Maestro!$E$2:$E$999,MATCH(ROWS($A$4:A479),Maestro!$O$2:$O$999,0)),"")</f>
        <v/>
      </c>
      <c r="F479" s="2" t="str">
        <f>IFERROR(INDEX(Maestro!$F$2:$F$999,MATCH(ROWS($A$4:A479),Maestro!$O$2:$O$999,0)),"")</f>
        <v/>
      </c>
      <c r="G479" s="2" t="str">
        <f>IFERROR(INDEX(Maestro!$G$2:$G$999,MATCH(ROWS($A$4:A479),Maestro!$O$2:$O$999,0)),"")</f>
        <v/>
      </c>
      <c r="H479" s="2" t="str">
        <f>IFERROR(INDEX(Maestro!$H$2:$H$999,MATCH(ROWS($A$4:A479),Maestro!$O$2:$O$999,0)),"")</f>
        <v/>
      </c>
      <c r="I479" s="2" t="str">
        <f>IFERROR(INDEX(Maestro!$I$2:$I$999,MATCH(ROWS($A$4:A479),Maestro!$O$2:$O$999,0)),"")</f>
        <v/>
      </c>
      <c r="J479" s="2" t="str">
        <f>IFERROR(INDEX(Maestro!$J$2:$J$999,MATCH(ROWS($A$4:A479),Maestro!$O$2:$O$999,0)),"")</f>
        <v/>
      </c>
      <c r="K479" s="2" t="str">
        <f>IFERROR(INDEX(Maestro!$M$2:$M$999,MATCH(ROWS($A$4:A479),Maestro!$O$2:$O$999,0)),"")</f>
        <v/>
      </c>
    </row>
    <row r="480" spans="1:11" ht="20" customHeight="1">
      <c r="A480" s="2" t="str">
        <f>IFERROR(INDEX(Maestro!$A$2:$A$999,MATCH(ROWS($A$4:A480),Maestro!$O$2:$O$999,0)),"")</f>
        <v/>
      </c>
      <c r="B480" s="2" t="str">
        <f>IFERROR(INDEX(Maestro!$B$2:$B$999,MATCH(ROWS($A$4:A480),Maestro!$O$2:$O$999,0)),"")</f>
        <v/>
      </c>
      <c r="C480" s="2" t="str">
        <f>IFERROR(INDEX(Maestro!$C$2:$C$999,MATCH(ROWS($A$4:A480),Maestro!$O$2:$O$999,0)),"")</f>
        <v/>
      </c>
      <c r="D480" s="2" t="str">
        <f>IFERROR(INDEX(Maestro!$D$2:$D$999,MATCH(ROWS($A$4:A480),Maestro!$O$2:$O$999,0)),"")</f>
        <v/>
      </c>
      <c r="E480" s="2" t="str">
        <f>IFERROR(INDEX(Maestro!$E$2:$E$999,MATCH(ROWS($A$4:A480),Maestro!$O$2:$O$999,0)),"")</f>
        <v/>
      </c>
      <c r="F480" s="2" t="str">
        <f>IFERROR(INDEX(Maestro!$F$2:$F$999,MATCH(ROWS($A$4:A480),Maestro!$O$2:$O$999,0)),"")</f>
        <v/>
      </c>
      <c r="G480" s="2" t="str">
        <f>IFERROR(INDEX(Maestro!$G$2:$G$999,MATCH(ROWS($A$4:A480),Maestro!$O$2:$O$999,0)),"")</f>
        <v/>
      </c>
      <c r="H480" s="2" t="str">
        <f>IFERROR(INDEX(Maestro!$H$2:$H$999,MATCH(ROWS($A$4:A480),Maestro!$O$2:$O$999,0)),"")</f>
        <v/>
      </c>
      <c r="I480" s="2" t="str">
        <f>IFERROR(INDEX(Maestro!$I$2:$I$999,MATCH(ROWS($A$4:A480),Maestro!$O$2:$O$999,0)),"")</f>
        <v/>
      </c>
      <c r="J480" s="2" t="str">
        <f>IFERROR(INDEX(Maestro!$J$2:$J$999,MATCH(ROWS($A$4:A480),Maestro!$O$2:$O$999,0)),"")</f>
        <v/>
      </c>
      <c r="K480" s="2" t="str">
        <f>IFERROR(INDEX(Maestro!$M$2:$M$999,MATCH(ROWS($A$4:A480),Maestro!$O$2:$O$999,0)),"")</f>
        <v/>
      </c>
    </row>
    <row r="481" spans="1:11" ht="20" customHeight="1">
      <c r="A481" s="2" t="str">
        <f>IFERROR(INDEX(Maestro!$A$2:$A$999,MATCH(ROWS($A$4:A481),Maestro!$O$2:$O$999,0)),"")</f>
        <v/>
      </c>
      <c r="B481" s="2" t="str">
        <f>IFERROR(INDEX(Maestro!$B$2:$B$999,MATCH(ROWS($A$4:A481),Maestro!$O$2:$O$999,0)),"")</f>
        <v/>
      </c>
      <c r="C481" s="2" t="str">
        <f>IFERROR(INDEX(Maestro!$C$2:$C$999,MATCH(ROWS($A$4:A481),Maestro!$O$2:$O$999,0)),"")</f>
        <v/>
      </c>
      <c r="D481" s="2" t="str">
        <f>IFERROR(INDEX(Maestro!$D$2:$D$999,MATCH(ROWS($A$4:A481),Maestro!$O$2:$O$999,0)),"")</f>
        <v/>
      </c>
      <c r="E481" s="2" t="str">
        <f>IFERROR(INDEX(Maestro!$E$2:$E$999,MATCH(ROWS($A$4:A481),Maestro!$O$2:$O$999,0)),"")</f>
        <v/>
      </c>
      <c r="F481" s="2" t="str">
        <f>IFERROR(INDEX(Maestro!$F$2:$F$999,MATCH(ROWS($A$4:A481),Maestro!$O$2:$O$999,0)),"")</f>
        <v/>
      </c>
      <c r="G481" s="2" t="str">
        <f>IFERROR(INDEX(Maestro!$G$2:$G$999,MATCH(ROWS($A$4:A481),Maestro!$O$2:$O$999,0)),"")</f>
        <v/>
      </c>
      <c r="H481" s="2" t="str">
        <f>IFERROR(INDEX(Maestro!$H$2:$H$999,MATCH(ROWS($A$4:A481),Maestro!$O$2:$O$999,0)),"")</f>
        <v/>
      </c>
      <c r="I481" s="2" t="str">
        <f>IFERROR(INDEX(Maestro!$I$2:$I$999,MATCH(ROWS($A$4:A481),Maestro!$O$2:$O$999,0)),"")</f>
        <v/>
      </c>
      <c r="J481" s="2" t="str">
        <f>IFERROR(INDEX(Maestro!$J$2:$J$999,MATCH(ROWS($A$4:A481),Maestro!$O$2:$O$999,0)),"")</f>
        <v/>
      </c>
      <c r="K481" s="2" t="str">
        <f>IFERROR(INDEX(Maestro!$M$2:$M$999,MATCH(ROWS($A$4:A481),Maestro!$O$2:$O$999,0)),"")</f>
        <v/>
      </c>
    </row>
    <row r="482" spans="1:11" ht="20" customHeight="1">
      <c r="A482" s="2" t="str">
        <f>IFERROR(INDEX(Maestro!$A$2:$A$999,MATCH(ROWS($A$4:A482),Maestro!$O$2:$O$999,0)),"")</f>
        <v/>
      </c>
      <c r="B482" s="2" t="str">
        <f>IFERROR(INDEX(Maestro!$B$2:$B$999,MATCH(ROWS($A$4:A482),Maestro!$O$2:$O$999,0)),"")</f>
        <v/>
      </c>
      <c r="C482" s="2" t="str">
        <f>IFERROR(INDEX(Maestro!$C$2:$C$999,MATCH(ROWS($A$4:A482),Maestro!$O$2:$O$999,0)),"")</f>
        <v/>
      </c>
      <c r="D482" s="2" t="str">
        <f>IFERROR(INDEX(Maestro!$D$2:$D$999,MATCH(ROWS($A$4:A482),Maestro!$O$2:$O$999,0)),"")</f>
        <v/>
      </c>
      <c r="E482" s="2" t="str">
        <f>IFERROR(INDEX(Maestro!$E$2:$E$999,MATCH(ROWS($A$4:A482),Maestro!$O$2:$O$999,0)),"")</f>
        <v/>
      </c>
      <c r="F482" s="2" t="str">
        <f>IFERROR(INDEX(Maestro!$F$2:$F$999,MATCH(ROWS($A$4:A482),Maestro!$O$2:$O$999,0)),"")</f>
        <v/>
      </c>
      <c r="G482" s="2" t="str">
        <f>IFERROR(INDEX(Maestro!$G$2:$G$999,MATCH(ROWS($A$4:A482),Maestro!$O$2:$O$999,0)),"")</f>
        <v/>
      </c>
      <c r="H482" s="2" t="str">
        <f>IFERROR(INDEX(Maestro!$H$2:$H$999,MATCH(ROWS($A$4:A482),Maestro!$O$2:$O$999,0)),"")</f>
        <v/>
      </c>
      <c r="I482" s="2" t="str">
        <f>IFERROR(INDEX(Maestro!$I$2:$I$999,MATCH(ROWS($A$4:A482),Maestro!$O$2:$O$999,0)),"")</f>
        <v/>
      </c>
      <c r="J482" s="2" t="str">
        <f>IFERROR(INDEX(Maestro!$J$2:$J$999,MATCH(ROWS($A$4:A482),Maestro!$O$2:$O$999,0)),"")</f>
        <v/>
      </c>
      <c r="K482" s="2" t="str">
        <f>IFERROR(INDEX(Maestro!$M$2:$M$999,MATCH(ROWS($A$4:A482),Maestro!$O$2:$O$999,0)),"")</f>
        <v/>
      </c>
    </row>
    <row r="483" spans="1:11" ht="20" customHeight="1">
      <c r="A483" s="2" t="str">
        <f>IFERROR(INDEX(Maestro!$A$2:$A$999,MATCH(ROWS($A$4:A483),Maestro!$O$2:$O$999,0)),"")</f>
        <v/>
      </c>
      <c r="B483" s="2" t="str">
        <f>IFERROR(INDEX(Maestro!$B$2:$B$999,MATCH(ROWS($A$4:A483),Maestro!$O$2:$O$999,0)),"")</f>
        <v/>
      </c>
      <c r="C483" s="2" t="str">
        <f>IFERROR(INDEX(Maestro!$C$2:$C$999,MATCH(ROWS($A$4:A483),Maestro!$O$2:$O$999,0)),"")</f>
        <v/>
      </c>
      <c r="D483" s="2" t="str">
        <f>IFERROR(INDEX(Maestro!$D$2:$D$999,MATCH(ROWS($A$4:A483),Maestro!$O$2:$O$999,0)),"")</f>
        <v/>
      </c>
      <c r="E483" s="2" t="str">
        <f>IFERROR(INDEX(Maestro!$E$2:$E$999,MATCH(ROWS($A$4:A483),Maestro!$O$2:$O$999,0)),"")</f>
        <v/>
      </c>
      <c r="F483" s="2" t="str">
        <f>IFERROR(INDEX(Maestro!$F$2:$F$999,MATCH(ROWS($A$4:A483),Maestro!$O$2:$O$999,0)),"")</f>
        <v/>
      </c>
      <c r="G483" s="2" t="str">
        <f>IFERROR(INDEX(Maestro!$G$2:$G$999,MATCH(ROWS($A$4:A483),Maestro!$O$2:$O$999,0)),"")</f>
        <v/>
      </c>
      <c r="H483" s="2" t="str">
        <f>IFERROR(INDEX(Maestro!$H$2:$H$999,MATCH(ROWS($A$4:A483),Maestro!$O$2:$O$999,0)),"")</f>
        <v/>
      </c>
      <c r="I483" s="2" t="str">
        <f>IFERROR(INDEX(Maestro!$I$2:$I$999,MATCH(ROWS($A$4:A483),Maestro!$O$2:$O$999,0)),"")</f>
        <v/>
      </c>
      <c r="J483" s="2" t="str">
        <f>IFERROR(INDEX(Maestro!$J$2:$J$999,MATCH(ROWS($A$4:A483),Maestro!$O$2:$O$999,0)),"")</f>
        <v/>
      </c>
      <c r="K483" s="2" t="str">
        <f>IFERROR(INDEX(Maestro!$M$2:$M$999,MATCH(ROWS($A$4:A483),Maestro!$O$2:$O$999,0)),"")</f>
        <v/>
      </c>
    </row>
    <row r="484" spans="1:11" ht="20" customHeight="1">
      <c r="A484" s="2" t="str">
        <f>IFERROR(INDEX(Maestro!$A$2:$A$999,MATCH(ROWS($A$4:A484),Maestro!$O$2:$O$999,0)),"")</f>
        <v/>
      </c>
      <c r="B484" s="2" t="str">
        <f>IFERROR(INDEX(Maestro!$B$2:$B$999,MATCH(ROWS($A$4:A484),Maestro!$O$2:$O$999,0)),"")</f>
        <v/>
      </c>
      <c r="C484" s="2" t="str">
        <f>IFERROR(INDEX(Maestro!$C$2:$C$999,MATCH(ROWS($A$4:A484),Maestro!$O$2:$O$999,0)),"")</f>
        <v/>
      </c>
      <c r="D484" s="2" t="str">
        <f>IFERROR(INDEX(Maestro!$D$2:$D$999,MATCH(ROWS($A$4:A484),Maestro!$O$2:$O$999,0)),"")</f>
        <v/>
      </c>
      <c r="E484" s="2" t="str">
        <f>IFERROR(INDEX(Maestro!$E$2:$E$999,MATCH(ROWS($A$4:A484),Maestro!$O$2:$O$999,0)),"")</f>
        <v/>
      </c>
      <c r="F484" s="2" t="str">
        <f>IFERROR(INDEX(Maestro!$F$2:$F$999,MATCH(ROWS($A$4:A484),Maestro!$O$2:$O$999,0)),"")</f>
        <v/>
      </c>
      <c r="G484" s="2" t="str">
        <f>IFERROR(INDEX(Maestro!$G$2:$G$999,MATCH(ROWS($A$4:A484),Maestro!$O$2:$O$999,0)),"")</f>
        <v/>
      </c>
      <c r="H484" s="2" t="str">
        <f>IFERROR(INDEX(Maestro!$H$2:$H$999,MATCH(ROWS($A$4:A484),Maestro!$O$2:$O$999,0)),"")</f>
        <v/>
      </c>
      <c r="I484" s="2" t="str">
        <f>IFERROR(INDEX(Maestro!$I$2:$I$999,MATCH(ROWS($A$4:A484),Maestro!$O$2:$O$999,0)),"")</f>
        <v/>
      </c>
      <c r="J484" s="2" t="str">
        <f>IFERROR(INDEX(Maestro!$J$2:$J$999,MATCH(ROWS($A$4:A484),Maestro!$O$2:$O$999,0)),"")</f>
        <v/>
      </c>
      <c r="K484" s="2" t="str">
        <f>IFERROR(INDEX(Maestro!$M$2:$M$999,MATCH(ROWS($A$4:A484),Maestro!$O$2:$O$999,0)),"")</f>
        <v/>
      </c>
    </row>
    <row r="485" spans="1:11" ht="20" customHeight="1">
      <c r="A485" s="2" t="str">
        <f>IFERROR(INDEX(Maestro!$A$2:$A$999,MATCH(ROWS($A$4:A485),Maestro!$O$2:$O$999,0)),"")</f>
        <v/>
      </c>
      <c r="B485" s="2" t="str">
        <f>IFERROR(INDEX(Maestro!$B$2:$B$999,MATCH(ROWS($A$4:A485),Maestro!$O$2:$O$999,0)),"")</f>
        <v/>
      </c>
      <c r="C485" s="2" t="str">
        <f>IFERROR(INDEX(Maestro!$C$2:$C$999,MATCH(ROWS($A$4:A485),Maestro!$O$2:$O$999,0)),"")</f>
        <v/>
      </c>
      <c r="D485" s="2" t="str">
        <f>IFERROR(INDEX(Maestro!$D$2:$D$999,MATCH(ROWS($A$4:A485),Maestro!$O$2:$O$999,0)),"")</f>
        <v/>
      </c>
      <c r="E485" s="2" t="str">
        <f>IFERROR(INDEX(Maestro!$E$2:$E$999,MATCH(ROWS($A$4:A485),Maestro!$O$2:$O$999,0)),"")</f>
        <v/>
      </c>
      <c r="F485" s="2" t="str">
        <f>IFERROR(INDEX(Maestro!$F$2:$F$999,MATCH(ROWS($A$4:A485),Maestro!$O$2:$O$999,0)),"")</f>
        <v/>
      </c>
      <c r="G485" s="2" t="str">
        <f>IFERROR(INDEX(Maestro!$G$2:$G$999,MATCH(ROWS($A$4:A485),Maestro!$O$2:$O$999,0)),"")</f>
        <v/>
      </c>
      <c r="H485" s="2" t="str">
        <f>IFERROR(INDEX(Maestro!$H$2:$H$999,MATCH(ROWS($A$4:A485),Maestro!$O$2:$O$999,0)),"")</f>
        <v/>
      </c>
      <c r="I485" s="2" t="str">
        <f>IFERROR(INDEX(Maestro!$I$2:$I$999,MATCH(ROWS($A$4:A485),Maestro!$O$2:$O$999,0)),"")</f>
        <v/>
      </c>
      <c r="J485" s="2" t="str">
        <f>IFERROR(INDEX(Maestro!$J$2:$J$999,MATCH(ROWS($A$4:A485),Maestro!$O$2:$O$999,0)),"")</f>
        <v/>
      </c>
      <c r="K485" s="2" t="str">
        <f>IFERROR(INDEX(Maestro!$M$2:$M$999,MATCH(ROWS($A$4:A485),Maestro!$O$2:$O$999,0)),"")</f>
        <v/>
      </c>
    </row>
    <row r="486" spans="1:11" ht="20" customHeight="1">
      <c r="A486" s="2" t="str">
        <f>IFERROR(INDEX(Maestro!$A$2:$A$999,MATCH(ROWS($A$4:A486),Maestro!$O$2:$O$999,0)),"")</f>
        <v/>
      </c>
      <c r="B486" s="2" t="str">
        <f>IFERROR(INDEX(Maestro!$B$2:$B$999,MATCH(ROWS($A$4:A486),Maestro!$O$2:$O$999,0)),"")</f>
        <v/>
      </c>
      <c r="C486" s="2" t="str">
        <f>IFERROR(INDEX(Maestro!$C$2:$C$999,MATCH(ROWS($A$4:A486),Maestro!$O$2:$O$999,0)),"")</f>
        <v/>
      </c>
      <c r="D486" s="2" t="str">
        <f>IFERROR(INDEX(Maestro!$D$2:$D$999,MATCH(ROWS($A$4:A486),Maestro!$O$2:$O$999,0)),"")</f>
        <v/>
      </c>
      <c r="E486" s="2" t="str">
        <f>IFERROR(INDEX(Maestro!$E$2:$E$999,MATCH(ROWS($A$4:A486),Maestro!$O$2:$O$999,0)),"")</f>
        <v/>
      </c>
      <c r="F486" s="2" t="str">
        <f>IFERROR(INDEX(Maestro!$F$2:$F$999,MATCH(ROWS($A$4:A486),Maestro!$O$2:$O$999,0)),"")</f>
        <v/>
      </c>
      <c r="G486" s="2" t="str">
        <f>IFERROR(INDEX(Maestro!$G$2:$G$999,MATCH(ROWS($A$4:A486),Maestro!$O$2:$O$999,0)),"")</f>
        <v/>
      </c>
      <c r="H486" s="2" t="str">
        <f>IFERROR(INDEX(Maestro!$H$2:$H$999,MATCH(ROWS($A$4:A486),Maestro!$O$2:$O$999,0)),"")</f>
        <v/>
      </c>
      <c r="I486" s="2" t="str">
        <f>IFERROR(INDEX(Maestro!$I$2:$I$999,MATCH(ROWS($A$4:A486),Maestro!$O$2:$O$999,0)),"")</f>
        <v/>
      </c>
      <c r="J486" s="2" t="str">
        <f>IFERROR(INDEX(Maestro!$J$2:$J$999,MATCH(ROWS($A$4:A486),Maestro!$O$2:$O$999,0)),"")</f>
        <v/>
      </c>
      <c r="K486" s="2" t="str">
        <f>IFERROR(INDEX(Maestro!$M$2:$M$999,MATCH(ROWS($A$4:A486),Maestro!$O$2:$O$999,0)),"")</f>
        <v/>
      </c>
    </row>
    <row r="487" spans="1:11" ht="20" customHeight="1">
      <c r="A487" s="2" t="str">
        <f>IFERROR(INDEX(Maestro!$A$2:$A$999,MATCH(ROWS($A$4:A487),Maestro!$O$2:$O$999,0)),"")</f>
        <v/>
      </c>
      <c r="B487" s="2" t="str">
        <f>IFERROR(INDEX(Maestro!$B$2:$B$999,MATCH(ROWS($A$4:A487),Maestro!$O$2:$O$999,0)),"")</f>
        <v/>
      </c>
      <c r="C487" s="2" t="str">
        <f>IFERROR(INDEX(Maestro!$C$2:$C$999,MATCH(ROWS($A$4:A487),Maestro!$O$2:$O$999,0)),"")</f>
        <v/>
      </c>
      <c r="D487" s="2" t="str">
        <f>IFERROR(INDEX(Maestro!$D$2:$D$999,MATCH(ROWS($A$4:A487),Maestro!$O$2:$O$999,0)),"")</f>
        <v/>
      </c>
      <c r="E487" s="2" t="str">
        <f>IFERROR(INDEX(Maestro!$E$2:$E$999,MATCH(ROWS($A$4:A487),Maestro!$O$2:$O$999,0)),"")</f>
        <v/>
      </c>
      <c r="F487" s="2" t="str">
        <f>IFERROR(INDEX(Maestro!$F$2:$F$999,MATCH(ROWS($A$4:A487),Maestro!$O$2:$O$999,0)),"")</f>
        <v/>
      </c>
      <c r="G487" s="2" t="str">
        <f>IFERROR(INDEX(Maestro!$G$2:$G$999,MATCH(ROWS($A$4:A487),Maestro!$O$2:$O$999,0)),"")</f>
        <v/>
      </c>
      <c r="H487" s="2" t="str">
        <f>IFERROR(INDEX(Maestro!$H$2:$H$999,MATCH(ROWS($A$4:A487),Maestro!$O$2:$O$999,0)),"")</f>
        <v/>
      </c>
      <c r="I487" s="2" t="str">
        <f>IFERROR(INDEX(Maestro!$I$2:$I$999,MATCH(ROWS($A$4:A487),Maestro!$O$2:$O$999,0)),"")</f>
        <v/>
      </c>
      <c r="J487" s="2" t="str">
        <f>IFERROR(INDEX(Maestro!$J$2:$J$999,MATCH(ROWS($A$4:A487),Maestro!$O$2:$O$999,0)),"")</f>
        <v/>
      </c>
      <c r="K487" s="2" t="str">
        <f>IFERROR(INDEX(Maestro!$M$2:$M$999,MATCH(ROWS($A$4:A487),Maestro!$O$2:$O$999,0)),"")</f>
        <v/>
      </c>
    </row>
    <row r="488" spans="1:11" ht="20" customHeight="1">
      <c r="A488" s="2" t="str">
        <f>IFERROR(INDEX(Maestro!$A$2:$A$999,MATCH(ROWS($A$4:A488),Maestro!$O$2:$O$999,0)),"")</f>
        <v/>
      </c>
      <c r="B488" s="2" t="str">
        <f>IFERROR(INDEX(Maestro!$B$2:$B$999,MATCH(ROWS($A$4:A488),Maestro!$O$2:$O$999,0)),"")</f>
        <v/>
      </c>
      <c r="C488" s="2" t="str">
        <f>IFERROR(INDEX(Maestro!$C$2:$C$999,MATCH(ROWS($A$4:A488),Maestro!$O$2:$O$999,0)),"")</f>
        <v/>
      </c>
      <c r="D488" s="2" t="str">
        <f>IFERROR(INDEX(Maestro!$D$2:$D$999,MATCH(ROWS($A$4:A488),Maestro!$O$2:$O$999,0)),"")</f>
        <v/>
      </c>
      <c r="E488" s="2" t="str">
        <f>IFERROR(INDEX(Maestro!$E$2:$E$999,MATCH(ROWS($A$4:A488),Maestro!$O$2:$O$999,0)),"")</f>
        <v/>
      </c>
      <c r="F488" s="2" t="str">
        <f>IFERROR(INDEX(Maestro!$F$2:$F$999,MATCH(ROWS($A$4:A488),Maestro!$O$2:$O$999,0)),"")</f>
        <v/>
      </c>
      <c r="G488" s="2" t="str">
        <f>IFERROR(INDEX(Maestro!$G$2:$G$999,MATCH(ROWS($A$4:A488),Maestro!$O$2:$O$999,0)),"")</f>
        <v/>
      </c>
      <c r="H488" s="2" t="str">
        <f>IFERROR(INDEX(Maestro!$H$2:$H$999,MATCH(ROWS($A$4:A488),Maestro!$O$2:$O$999,0)),"")</f>
        <v/>
      </c>
      <c r="I488" s="2" t="str">
        <f>IFERROR(INDEX(Maestro!$I$2:$I$999,MATCH(ROWS($A$4:A488),Maestro!$O$2:$O$999,0)),"")</f>
        <v/>
      </c>
      <c r="J488" s="2" t="str">
        <f>IFERROR(INDEX(Maestro!$J$2:$J$999,MATCH(ROWS($A$4:A488),Maestro!$O$2:$O$999,0)),"")</f>
        <v/>
      </c>
      <c r="K488" s="2" t="str">
        <f>IFERROR(INDEX(Maestro!$M$2:$M$999,MATCH(ROWS($A$4:A488),Maestro!$O$2:$O$999,0)),"")</f>
        <v/>
      </c>
    </row>
    <row r="489" spans="1:11" ht="20" customHeight="1">
      <c r="A489" s="2" t="str">
        <f>IFERROR(INDEX(Maestro!$A$2:$A$999,MATCH(ROWS($A$4:A489),Maestro!$O$2:$O$999,0)),"")</f>
        <v/>
      </c>
      <c r="B489" s="2" t="str">
        <f>IFERROR(INDEX(Maestro!$B$2:$B$999,MATCH(ROWS($A$4:A489),Maestro!$O$2:$O$999,0)),"")</f>
        <v/>
      </c>
      <c r="C489" s="2" t="str">
        <f>IFERROR(INDEX(Maestro!$C$2:$C$999,MATCH(ROWS($A$4:A489),Maestro!$O$2:$O$999,0)),"")</f>
        <v/>
      </c>
      <c r="D489" s="2" t="str">
        <f>IFERROR(INDEX(Maestro!$D$2:$D$999,MATCH(ROWS($A$4:A489),Maestro!$O$2:$O$999,0)),"")</f>
        <v/>
      </c>
      <c r="E489" s="2" t="str">
        <f>IFERROR(INDEX(Maestro!$E$2:$E$999,MATCH(ROWS($A$4:A489),Maestro!$O$2:$O$999,0)),"")</f>
        <v/>
      </c>
      <c r="F489" s="2" t="str">
        <f>IFERROR(INDEX(Maestro!$F$2:$F$999,MATCH(ROWS($A$4:A489),Maestro!$O$2:$O$999,0)),"")</f>
        <v/>
      </c>
      <c r="G489" s="2" t="str">
        <f>IFERROR(INDEX(Maestro!$G$2:$G$999,MATCH(ROWS($A$4:A489),Maestro!$O$2:$O$999,0)),"")</f>
        <v/>
      </c>
      <c r="H489" s="2" t="str">
        <f>IFERROR(INDEX(Maestro!$H$2:$H$999,MATCH(ROWS($A$4:A489),Maestro!$O$2:$O$999,0)),"")</f>
        <v/>
      </c>
      <c r="I489" s="2" t="str">
        <f>IFERROR(INDEX(Maestro!$I$2:$I$999,MATCH(ROWS($A$4:A489),Maestro!$O$2:$O$999,0)),"")</f>
        <v/>
      </c>
      <c r="J489" s="2" t="str">
        <f>IFERROR(INDEX(Maestro!$J$2:$J$999,MATCH(ROWS($A$4:A489),Maestro!$O$2:$O$999,0)),"")</f>
        <v/>
      </c>
      <c r="K489" s="2" t="str">
        <f>IFERROR(INDEX(Maestro!$M$2:$M$999,MATCH(ROWS($A$4:A489),Maestro!$O$2:$O$999,0)),"")</f>
        <v/>
      </c>
    </row>
    <row r="490" spans="1:11" ht="20" customHeight="1">
      <c r="A490" s="2" t="str">
        <f>IFERROR(INDEX(Maestro!$A$2:$A$999,MATCH(ROWS($A$4:A490),Maestro!$O$2:$O$999,0)),"")</f>
        <v/>
      </c>
      <c r="B490" s="2" t="str">
        <f>IFERROR(INDEX(Maestro!$B$2:$B$999,MATCH(ROWS($A$4:A490),Maestro!$O$2:$O$999,0)),"")</f>
        <v/>
      </c>
      <c r="C490" s="2" t="str">
        <f>IFERROR(INDEX(Maestro!$C$2:$C$999,MATCH(ROWS($A$4:A490),Maestro!$O$2:$O$999,0)),"")</f>
        <v/>
      </c>
      <c r="D490" s="2" t="str">
        <f>IFERROR(INDEX(Maestro!$D$2:$D$999,MATCH(ROWS($A$4:A490),Maestro!$O$2:$O$999,0)),"")</f>
        <v/>
      </c>
      <c r="E490" s="2" t="str">
        <f>IFERROR(INDEX(Maestro!$E$2:$E$999,MATCH(ROWS($A$4:A490),Maestro!$O$2:$O$999,0)),"")</f>
        <v/>
      </c>
      <c r="F490" s="2" t="str">
        <f>IFERROR(INDEX(Maestro!$F$2:$F$999,MATCH(ROWS($A$4:A490),Maestro!$O$2:$O$999,0)),"")</f>
        <v/>
      </c>
      <c r="G490" s="2" t="str">
        <f>IFERROR(INDEX(Maestro!$G$2:$G$999,MATCH(ROWS($A$4:A490),Maestro!$O$2:$O$999,0)),"")</f>
        <v/>
      </c>
      <c r="H490" s="2" t="str">
        <f>IFERROR(INDEX(Maestro!$H$2:$H$999,MATCH(ROWS($A$4:A490),Maestro!$O$2:$O$999,0)),"")</f>
        <v/>
      </c>
      <c r="I490" s="2" t="str">
        <f>IFERROR(INDEX(Maestro!$I$2:$I$999,MATCH(ROWS($A$4:A490),Maestro!$O$2:$O$999,0)),"")</f>
        <v/>
      </c>
      <c r="J490" s="2" t="str">
        <f>IFERROR(INDEX(Maestro!$J$2:$J$999,MATCH(ROWS($A$4:A490),Maestro!$O$2:$O$999,0)),"")</f>
        <v/>
      </c>
      <c r="K490" s="2" t="str">
        <f>IFERROR(INDEX(Maestro!$M$2:$M$999,MATCH(ROWS($A$4:A490),Maestro!$O$2:$O$999,0)),"")</f>
        <v/>
      </c>
    </row>
    <row r="491" spans="1:11" ht="20" customHeight="1">
      <c r="A491" s="2" t="str">
        <f>IFERROR(INDEX(Maestro!$A$2:$A$999,MATCH(ROWS($A$4:A491),Maestro!$O$2:$O$999,0)),"")</f>
        <v/>
      </c>
      <c r="B491" s="2" t="str">
        <f>IFERROR(INDEX(Maestro!$B$2:$B$999,MATCH(ROWS($A$4:A491),Maestro!$O$2:$O$999,0)),"")</f>
        <v/>
      </c>
      <c r="C491" s="2" t="str">
        <f>IFERROR(INDEX(Maestro!$C$2:$C$999,MATCH(ROWS($A$4:A491),Maestro!$O$2:$O$999,0)),"")</f>
        <v/>
      </c>
      <c r="D491" s="2" t="str">
        <f>IFERROR(INDEX(Maestro!$D$2:$D$999,MATCH(ROWS($A$4:A491),Maestro!$O$2:$O$999,0)),"")</f>
        <v/>
      </c>
      <c r="E491" s="2" t="str">
        <f>IFERROR(INDEX(Maestro!$E$2:$E$999,MATCH(ROWS($A$4:A491),Maestro!$O$2:$O$999,0)),"")</f>
        <v/>
      </c>
      <c r="F491" s="2" t="str">
        <f>IFERROR(INDEX(Maestro!$F$2:$F$999,MATCH(ROWS($A$4:A491),Maestro!$O$2:$O$999,0)),"")</f>
        <v/>
      </c>
      <c r="G491" s="2" t="str">
        <f>IFERROR(INDEX(Maestro!$G$2:$G$999,MATCH(ROWS($A$4:A491),Maestro!$O$2:$O$999,0)),"")</f>
        <v/>
      </c>
      <c r="H491" s="2" t="str">
        <f>IFERROR(INDEX(Maestro!$H$2:$H$999,MATCH(ROWS($A$4:A491),Maestro!$O$2:$O$999,0)),"")</f>
        <v/>
      </c>
      <c r="I491" s="2" t="str">
        <f>IFERROR(INDEX(Maestro!$I$2:$I$999,MATCH(ROWS($A$4:A491),Maestro!$O$2:$O$999,0)),"")</f>
        <v/>
      </c>
      <c r="J491" s="2" t="str">
        <f>IFERROR(INDEX(Maestro!$J$2:$J$999,MATCH(ROWS($A$4:A491),Maestro!$O$2:$O$999,0)),"")</f>
        <v/>
      </c>
      <c r="K491" s="2" t="str">
        <f>IFERROR(INDEX(Maestro!$M$2:$M$999,MATCH(ROWS($A$4:A491),Maestro!$O$2:$O$999,0)),"")</f>
        <v/>
      </c>
    </row>
    <row r="492" spans="1:11" ht="20" customHeight="1">
      <c r="A492" s="2" t="str">
        <f>IFERROR(INDEX(Maestro!$A$2:$A$999,MATCH(ROWS($A$4:A492),Maestro!$O$2:$O$999,0)),"")</f>
        <v/>
      </c>
      <c r="B492" s="2" t="str">
        <f>IFERROR(INDEX(Maestro!$B$2:$B$999,MATCH(ROWS($A$4:A492),Maestro!$O$2:$O$999,0)),"")</f>
        <v/>
      </c>
      <c r="C492" s="2" t="str">
        <f>IFERROR(INDEX(Maestro!$C$2:$C$999,MATCH(ROWS($A$4:A492),Maestro!$O$2:$O$999,0)),"")</f>
        <v/>
      </c>
      <c r="D492" s="2" t="str">
        <f>IFERROR(INDEX(Maestro!$D$2:$D$999,MATCH(ROWS($A$4:A492),Maestro!$O$2:$O$999,0)),"")</f>
        <v/>
      </c>
      <c r="E492" s="2" t="str">
        <f>IFERROR(INDEX(Maestro!$E$2:$E$999,MATCH(ROWS($A$4:A492),Maestro!$O$2:$O$999,0)),"")</f>
        <v/>
      </c>
      <c r="F492" s="2" t="str">
        <f>IFERROR(INDEX(Maestro!$F$2:$F$999,MATCH(ROWS($A$4:A492),Maestro!$O$2:$O$999,0)),"")</f>
        <v/>
      </c>
      <c r="G492" s="2" t="str">
        <f>IFERROR(INDEX(Maestro!$G$2:$G$999,MATCH(ROWS($A$4:A492),Maestro!$O$2:$O$999,0)),"")</f>
        <v/>
      </c>
      <c r="H492" s="2" t="str">
        <f>IFERROR(INDEX(Maestro!$H$2:$H$999,MATCH(ROWS($A$4:A492),Maestro!$O$2:$O$999,0)),"")</f>
        <v/>
      </c>
      <c r="I492" s="2" t="str">
        <f>IFERROR(INDEX(Maestro!$I$2:$I$999,MATCH(ROWS($A$4:A492),Maestro!$O$2:$O$999,0)),"")</f>
        <v/>
      </c>
      <c r="J492" s="2" t="str">
        <f>IFERROR(INDEX(Maestro!$J$2:$J$999,MATCH(ROWS($A$4:A492),Maestro!$O$2:$O$999,0)),"")</f>
        <v/>
      </c>
      <c r="K492" s="2" t="str">
        <f>IFERROR(INDEX(Maestro!$M$2:$M$999,MATCH(ROWS($A$4:A492),Maestro!$O$2:$O$999,0)),"")</f>
        <v/>
      </c>
    </row>
    <row r="493" spans="1:11" ht="20" customHeight="1">
      <c r="A493" s="2" t="str">
        <f>IFERROR(INDEX(Maestro!$A$2:$A$999,MATCH(ROWS($A$4:A493),Maestro!$O$2:$O$999,0)),"")</f>
        <v/>
      </c>
      <c r="B493" s="2" t="str">
        <f>IFERROR(INDEX(Maestro!$B$2:$B$999,MATCH(ROWS($A$4:A493),Maestro!$O$2:$O$999,0)),"")</f>
        <v/>
      </c>
      <c r="C493" s="2" t="str">
        <f>IFERROR(INDEX(Maestro!$C$2:$C$999,MATCH(ROWS($A$4:A493),Maestro!$O$2:$O$999,0)),"")</f>
        <v/>
      </c>
      <c r="D493" s="2" t="str">
        <f>IFERROR(INDEX(Maestro!$D$2:$D$999,MATCH(ROWS($A$4:A493),Maestro!$O$2:$O$999,0)),"")</f>
        <v/>
      </c>
      <c r="E493" s="2" t="str">
        <f>IFERROR(INDEX(Maestro!$E$2:$E$999,MATCH(ROWS($A$4:A493),Maestro!$O$2:$O$999,0)),"")</f>
        <v/>
      </c>
      <c r="F493" s="2" t="str">
        <f>IFERROR(INDEX(Maestro!$F$2:$F$999,MATCH(ROWS($A$4:A493),Maestro!$O$2:$O$999,0)),"")</f>
        <v/>
      </c>
      <c r="G493" s="2" t="str">
        <f>IFERROR(INDEX(Maestro!$G$2:$G$999,MATCH(ROWS($A$4:A493),Maestro!$O$2:$O$999,0)),"")</f>
        <v/>
      </c>
      <c r="H493" s="2" t="str">
        <f>IFERROR(INDEX(Maestro!$H$2:$H$999,MATCH(ROWS($A$4:A493),Maestro!$O$2:$O$999,0)),"")</f>
        <v/>
      </c>
      <c r="I493" s="2" t="str">
        <f>IFERROR(INDEX(Maestro!$I$2:$I$999,MATCH(ROWS($A$4:A493),Maestro!$O$2:$O$999,0)),"")</f>
        <v/>
      </c>
      <c r="J493" s="2" t="str">
        <f>IFERROR(INDEX(Maestro!$J$2:$J$999,MATCH(ROWS($A$4:A493),Maestro!$O$2:$O$999,0)),"")</f>
        <v/>
      </c>
      <c r="K493" s="2" t="str">
        <f>IFERROR(INDEX(Maestro!$M$2:$M$999,MATCH(ROWS($A$4:A493),Maestro!$O$2:$O$999,0)),"")</f>
        <v/>
      </c>
    </row>
    <row r="494" spans="1:11" ht="20" customHeight="1">
      <c r="A494" s="2" t="str">
        <f>IFERROR(INDEX(Maestro!$A$2:$A$999,MATCH(ROWS($A$4:A494),Maestro!$O$2:$O$999,0)),"")</f>
        <v/>
      </c>
      <c r="B494" s="2" t="str">
        <f>IFERROR(INDEX(Maestro!$B$2:$B$999,MATCH(ROWS($A$4:A494),Maestro!$O$2:$O$999,0)),"")</f>
        <v/>
      </c>
      <c r="C494" s="2" t="str">
        <f>IFERROR(INDEX(Maestro!$C$2:$C$999,MATCH(ROWS($A$4:A494),Maestro!$O$2:$O$999,0)),"")</f>
        <v/>
      </c>
      <c r="D494" s="2" t="str">
        <f>IFERROR(INDEX(Maestro!$D$2:$D$999,MATCH(ROWS($A$4:A494),Maestro!$O$2:$O$999,0)),"")</f>
        <v/>
      </c>
      <c r="E494" s="2" t="str">
        <f>IFERROR(INDEX(Maestro!$E$2:$E$999,MATCH(ROWS($A$4:A494),Maestro!$O$2:$O$999,0)),"")</f>
        <v/>
      </c>
      <c r="F494" s="2" t="str">
        <f>IFERROR(INDEX(Maestro!$F$2:$F$999,MATCH(ROWS($A$4:A494),Maestro!$O$2:$O$999,0)),"")</f>
        <v/>
      </c>
      <c r="G494" s="2" t="str">
        <f>IFERROR(INDEX(Maestro!$G$2:$G$999,MATCH(ROWS($A$4:A494),Maestro!$O$2:$O$999,0)),"")</f>
        <v/>
      </c>
      <c r="H494" s="2" t="str">
        <f>IFERROR(INDEX(Maestro!$H$2:$H$999,MATCH(ROWS($A$4:A494),Maestro!$O$2:$O$999,0)),"")</f>
        <v/>
      </c>
      <c r="I494" s="2" t="str">
        <f>IFERROR(INDEX(Maestro!$I$2:$I$999,MATCH(ROWS($A$4:A494),Maestro!$O$2:$O$999,0)),"")</f>
        <v/>
      </c>
      <c r="J494" s="2" t="str">
        <f>IFERROR(INDEX(Maestro!$J$2:$J$999,MATCH(ROWS($A$4:A494),Maestro!$O$2:$O$999,0)),"")</f>
        <v/>
      </c>
      <c r="K494" s="2" t="str">
        <f>IFERROR(INDEX(Maestro!$M$2:$M$999,MATCH(ROWS($A$4:A494),Maestro!$O$2:$O$999,0)),"")</f>
        <v/>
      </c>
    </row>
    <row r="495" spans="1:11" ht="20" customHeight="1">
      <c r="A495" s="2" t="str">
        <f>IFERROR(INDEX(Maestro!$A$2:$A$999,MATCH(ROWS($A$4:A495),Maestro!$O$2:$O$999,0)),"")</f>
        <v/>
      </c>
      <c r="B495" s="2" t="str">
        <f>IFERROR(INDEX(Maestro!$B$2:$B$999,MATCH(ROWS($A$4:A495),Maestro!$O$2:$O$999,0)),"")</f>
        <v/>
      </c>
      <c r="C495" s="2" t="str">
        <f>IFERROR(INDEX(Maestro!$C$2:$C$999,MATCH(ROWS($A$4:A495),Maestro!$O$2:$O$999,0)),"")</f>
        <v/>
      </c>
      <c r="D495" s="2" t="str">
        <f>IFERROR(INDEX(Maestro!$D$2:$D$999,MATCH(ROWS($A$4:A495),Maestro!$O$2:$O$999,0)),"")</f>
        <v/>
      </c>
      <c r="E495" s="2" t="str">
        <f>IFERROR(INDEX(Maestro!$E$2:$E$999,MATCH(ROWS($A$4:A495),Maestro!$O$2:$O$999,0)),"")</f>
        <v/>
      </c>
      <c r="F495" s="2" t="str">
        <f>IFERROR(INDEX(Maestro!$F$2:$F$999,MATCH(ROWS($A$4:A495),Maestro!$O$2:$O$999,0)),"")</f>
        <v/>
      </c>
      <c r="G495" s="2" t="str">
        <f>IFERROR(INDEX(Maestro!$G$2:$G$999,MATCH(ROWS($A$4:A495),Maestro!$O$2:$O$999,0)),"")</f>
        <v/>
      </c>
      <c r="H495" s="2" t="str">
        <f>IFERROR(INDEX(Maestro!$H$2:$H$999,MATCH(ROWS($A$4:A495),Maestro!$O$2:$O$999,0)),"")</f>
        <v/>
      </c>
      <c r="I495" s="2" t="str">
        <f>IFERROR(INDEX(Maestro!$I$2:$I$999,MATCH(ROWS($A$4:A495),Maestro!$O$2:$O$999,0)),"")</f>
        <v/>
      </c>
      <c r="J495" s="2" t="str">
        <f>IFERROR(INDEX(Maestro!$J$2:$J$999,MATCH(ROWS($A$4:A495),Maestro!$O$2:$O$999,0)),"")</f>
        <v/>
      </c>
      <c r="K495" s="2" t="str">
        <f>IFERROR(INDEX(Maestro!$M$2:$M$999,MATCH(ROWS($A$4:A495),Maestro!$O$2:$O$999,0)),"")</f>
        <v/>
      </c>
    </row>
    <row r="496" spans="1:11" ht="20" customHeight="1">
      <c r="A496" s="2" t="str">
        <f>IFERROR(INDEX(Maestro!$A$2:$A$999,MATCH(ROWS($A$4:A496),Maestro!$O$2:$O$999,0)),"")</f>
        <v/>
      </c>
      <c r="B496" s="2" t="str">
        <f>IFERROR(INDEX(Maestro!$B$2:$B$999,MATCH(ROWS($A$4:A496),Maestro!$O$2:$O$999,0)),"")</f>
        <v/>
      </c>
      <c r="C496" s="2" t="str">
        <f>IFERROR(INDEX(Maestro!$C$2:$C$999,MATCH(ROWS($A$4:A496),Maestro!$O$2:$O$999,0)),"")</f>
        <v/>
      </c>
      <c r="D496" s="2" t="str">
        <f>IFERROR(INDEX(Maestro!$D$2:$D$999,MATCH(ROWS($A$4:A496),Maestro!$O$2:$O$999,0)),"")</f>
        <v/>
      </c>
      <c r="E496" s="2" t="str">
        <f>IFERROR(INDEX(Maestro!$E$2:$E$999,MATCH(ROWS($A$4:A496),Maestro!$O$2:$O$999,0)),"")</f>
        <v/>
      </c>
      <c r="F496" s="2" t="str">
        <f>IFERROR(INDEX(Maestro!$F$2:$F$999,MATCH(ROWS($A$4:A496),Maestro!$O$2:$O$999,0)),"")</f>
        <v/>
      </c>
      <c r="G496" s="2" t="str">
        <f>IFERROR(INDEX(Maestro!$G$2:$G$999,MATCH(ROWS($A$4:A496),Maestro!$O$2:$O$999,0)),"")</f>
        <v/>
      </c>
      <c r="H496" s="2" t="str">
        <f>IFERROR(INDEX(Maestro!$H$2:$H$999,MATCH(ROWS($A$4:A496),Maestro!$O$2:$O$999,0)),"")</f>
        <v/>
      </c>
      <c r="I496" s="2" t="str">
        <f>IFERROR(INDEX(Maestro!$I$2:$I$999,MATCH(ROWS($A$4:A496),Maestro!$O$2:$O$999,0)),"")</f>
        <v/>
      </c>
      <c r="J496" s="2" t="str">
        <f>IFERROR(INDEX(Maestro!$J$2:$J$999,MATCH(ROWS($A$4:A496),Maestro!$O$2:$O$999,0)),"")</f>
        <v/>
      </c>
      <c r="K496" s="2" t="str">
        <f>IFERROR(INDEX(Maestro!$M$2:$M$999,MATCH(ROWS($A$4:A496),Maestro!$O$2:$O$999,0)),"")</f>
        <v/>
      </c>
    </row>
    <row r="497" spans="1:11" ht="20" customHeight="1">
      <c r="A497" s="2" t="str">
        <f>IFERROR(INDEX(Maestro!$A$2:$A$999,MATCH(ROWS($A$4:A497),Maestro!$O$2:$O$999,0)),"")</f>
        <v/>
      </c>
      <c r="B497" s="2" t="str">
        <f>IFERROR(INDEX(Maestro!$B$2:$B$999,MATCH(ROWS($A$4:A497),Maestro!$O$2:$O$999,0)),"")</f>
        <v/>
      </c>
      <c r="C497" s="2" t="str">
        <f>IFERROR(INDEX(Maestro!$C$2:$C$999,MATCH(ROWS($A$4:A497),Maestro!$O$2:$O$999,0)),"")</f>
        <v/>
      </c>
      <c r="D497" s="2" t="str">
        <f>IFERROR(INDEX(Maestro!$D$2:$D$999,MATCH(ROWS($A$4:A497),Maestro!$O$2:$O$999,0)),"")</f>
        <v/>
      </c>
      <c r="E497" s="2" t="str">
        <f>IFERROR(INDEX(Maestro!$E$2:$E$999,MATCH(ROWS($A$4:A497),Maestro!$O$2:$O$999,0)),"")</f>
        <v/>
      </c>
      <c r="F497" s="2" t="str">
        <f>IFERROR(INDEX(Maestro!$F$2:$F$999,MATCH(ROWS($A$4:A497),Maestro!$O$2:$O$999,0)),"")</f>
        <v/>
      </c>
      <c r="G497" s="2" t="str">
        <f>IFERROR(INDEX(Maestro!$G$2:$G$999,MATCH(ROWS($A$4:A497),Maestro!$O$2:$O$999,0)),"")</f>
        <v/>
      </c>
      <c r="H497" s="2" t="str">
        <f>IFERROR(INDEX(Maestro!$H$2:$H$999,MATCH(ROWS($A$4:A497),Maestro!$O$2:$O$999,0)),"")</f>
        <v/>
      </c>
      <c r="I497" s="2" t="str">
        <f>IFERROR(INDEX(Maestro!$I$2:$I$999,MATCH(ROWS($A$4:A497),Maestro!$O$2:$O$999,0)),"")</f>
        <v/>
      </c>
      <c r="J497" s="2" t="str">
        <f>IFERROR(INDEX(Maestro!$J$2:$J$999,MATCH(ROWS($A$4:A497),Maestro!$O$2:$O$999,0)),"")</f>
        <v/>
      </c>
      <c r="K497" s="2" t="str">
        <f>IFERROR(INDEX(Maestro!$M$2:$M$999,MATCH(ROWS($A$4:A497),Maestro!$O$2:$O$999,0)),"")</f>
        <v/>
      </c>
    </row>
    <row r="498" spans="1:11" ht="20" customHeight="1">
      <c r="A498" s="2" t="str">
        <f>IFERROR(INDEX(Maestro!$A$2:$A$999,MATCH(ROWS($A$4:A498),Maestro!$O$2:$O$999,0)),"")</f>
        <v/>
      </c>
      <c r="B498" s="2" t="str">
        <f>IFERROR(INDEX(Maestro!$B$2:$B$999,MATCH(ROWS($A$4:A498),Maestro!$O$2:$O$999,0)),"")</f>
        <v/>
      </c>
      <c r="C498" s="2" t="str">
        <f>IFERROR(INDEX(Maestro!$C$2:$C$999,MATCH(ROWS($A$4:A498),Maestro!$O$2:$O$999,0)),"")</f>
        <v/>
      </c>
      <c r="D498" s="2" t="str">
        <f>IFERROR(INDEX(Maestro!$D$2:$D$999,MATCH(ROWS($A$4:A498),Maestro!$O$2:$O$999,0)),"")</f>
        <v/>
      </c>
      <c r="E498" s="2" t="str">
        <f>IFERROR(INDEX(Maestro!$E$2:$E$999,MATCH(ROWS($A$4:A498),Maestro!$O$2:$O$999,0)),"")</f>
        <v/>
      </c>
      <c r="F498" s="2" t="str">
        <f>IFERROR(INDEX(Maestro!$F$2:$F$999,MATCH(ROWS($A$4:A498),Maestro!$O$2:$O$999,0)),"")</f>
        <v/>
      </c>
      <c r="G498" s="2" t="str">
        <f>IFERROR(INDEX(Maestro!$G$2:$G$999,MATCH(ROWS($A$4:A498),Maestro!$O$2:$O$999,0)),"")</f>
        <v/>
      </c>
      <c r="H498" s="2" t="str">
        <f>IFERROR(INDEX(Maestro!$H$2:$H$999,MATCH(ROWS($A$4:A498),Maestro!$O$2:$O$999,0)),"")</f>
        <v/>
      </c>
      <c r="I498" s="2" t="str">
        <f>IFERROR(INDEX(Maestro!$I$2:$I$999,MATCH(ROWS($A$4:A498),Maestro!$O$2:$O$999,0)),"")</f>
        <v/>
      </c>
      <c r="J498" s="2" t="str">
        <f>IFERROR(INDEX(Maestro!$J$2:$J$999,MATCH(ROWS($A$4:A498),Maestro!$O$2:$O$999,0)),"")</f>
        <v/>
      </c>
      <c r="K498" s="2" t="str">
        <f>IFERROR(INDEX(Maestro!$M$2:$M$999,MATCH(ROWS($A$4:A498),Maestro!$O$2:$O$999,0)),"")</f>
        <v/>
      </c>
    </row>
    <row r="499" spans="1:11" ht="20" customHeight="1">
      <c r="A499" s="2" t="str">
        <f>IFERROR(INDEX(Maestro!$A$2:$A$999,MATCH(ROWS($A$4:A499),Maestro!$O$2:$O$999,0)),"")</f>
        <v/>
      </c>
      <c r="B499" s="2" t="str">
        <f>IFERROR(INDEX(Maestro!$B$2:$B$999,MATCH(ROWS($A$4:A499),Maestro!$O$2:$O$999,0)),"")</f>
        <v/>
      </c>
      <c r="C499" s="2" t="str">
        <f>IFERROR(INDEX(Maestro!$C$2:$C$999,MATCH(ROWS($A$4:A499),Maestro!$O$2:$O$999,0)),"")</f>
        <v/>
      </c>
      <c r="D499" s="2" t="str">
        <f>IFERROR(INDEX(Maestro!$D$2:$D$999,MATCH(ROWS($A$4:A499),Maestro!$O$2:$O$999,0)),"")</f>
        <v/>
      </c>
      <c r="E499" s="2" t="str">
        <f>IFERROR(INDEX(Maestro!$E$2:$E$999,MATCH(ROWS($A$4:A499),Maestro!$O$2:$O$999,0)),"")</f>
        <v/>
      </c>
      <c r="F499" s="2" t="str">
        <f>IFERROR(INDEX(Maestro!$F$2:$F$999,MATCH(ROWS($A$4:A499),Maestro!$O$2:$O$999,0)),"")</f>
        <v/>
      </c>
      <c r="G499" s="2" t="str">
        <f>IFERROR(INDEX(Maestro!$G$2:$G$999,MATCH(ROWS($A$4:A499),Maestro!$O$2:$O$999,0)),"")</f>
        <v/>
      </c>
      <c r="H499" s="2" t="str">
        <f>IFERROR(INDEX(Maestro!$H$2:$H$999,MATCH(ROWS($A$4:A499),Maestro!$O$2:$O$999,0)),"")</f>
        <v/>
      </c>
      <c r="I499" s="2" t="str">
        <f>IFERROR(INDEX(Maestro!$I$2:$I$999,MATCH(ROWS($A$4:A499),Maestro!$O$2:$O$999,0)),"")</f>
        <v/>
      </c>
      <c r="J499" s="2" t="str">
        <f>IFERROR(INDEX(Maestro!$J$2:$J$999,MATCH(ROWS($A$4:A499),Maestro!$O$2:$O$999,0)),"")</f>
        <v/>
      </c>
      <c r="K499" s="2" t="str">
        <f>IFERROR(INDEX(Maestro!$M$2:$M$999,MATCH(ROWS($A$4:A499),Maestro!$O$2:$O$999,0)),"")</f>
        <v/>
      </c>
    </row>
    <row r="500" spans="1:11" ht="20" customHeight="1">
      <c r="A500" s="2" t="str">
        <f>IFERROR(INDEX(Maestro!$A$2:$A$999,MATCH(ROWS($A$4:A500),Maestro!$O$2:$O$999,0)),"")</f>
        <v/>
      </c>
      <c r="B500" s="2" t="str">
        <f>IFERROR(INDEX(Maestro!$B$2:$B$999,MATCH(ROWS($A$4:A500),Maestro!$O$2:$O$999,0)),"")</f>
        <v/>
      </c>
      <c r="C500" s="2" t="str">
        <f>IFERROR(INDEX(Maestro!$C$2:$C$999,MATCH(ROWS($A$4:A500),Maestro!$O$2:$O$999,0)),"")</f>
        <v/>
      </c>
      <c r="D500" s="2" t="str">
        <f>IFERROR(INDEX(Maestro!$D$2:$D$999,MATCH(ROWS($A$4:A500),Maestro!$O$2:$O$999,0)),"")</f>
        <v/>
      </c>
      <c r="E500" s="2" t="str">
        <f>IFERROR(INDEX(Maestro!$E$2:$E$999,MATCH(ROWS($A$4:A500),Maestro!$O$2:$O$999,0)),"")</f>
        <v/>
      </c>
      <c r="F500" s="2" t="str">
        <f>IFERROR(INDEX(Maestro!$F$2:$F$999,MATCH(ROWS($A$4:A500),Maestro!$O$2:$O$999,0)),"")</f>
        <v/>
      </c>
      <c r="G500" s="2" t="str">
        <f>IFERROR(INDEX(Maestro!$G$2:$G$999,MATCH(ROWS($A$4:A500),Maestro!$O$2:$O$999,0)),"")</f>
        <v/>
      </c>
      <c r="H500" s="2" t="str">
        <f>IFERROR(INDEX(Maestro!$H$2:$H$999,MATCH(ROWS($A$4:A500),Maestro!$O$2:$O$999,0)),"")</f>
        <v/>
      </c>
      <c r="I500" s="2" t="str">
        <f>IFERROR(INDEX(Maestro!$I$2:$I$999,MATCH(ROWS($A$4:A500),Maestro!$O$2:$O$999,0)),"")</f>
        <v/>
      </c>
      <c r="J500" s="2" t="str">
        <f>IFERROR(INDEX(Maestro!$J$2:$J$999,MATCH(ROWS($A$4:A500),Maestro!$O$2:$O$999,0)),"")</f>
        <v/>
      </c>
      <c r="K500" s="2" t="str">
        <f>IFERROR(INDEX(Maestro!$M$2:$M$999,MATCH(ROWS($A$4:A500),Maestro!$O$2:$O$999,0)),"")</f>
        <v/>
      </c>
    </row>
    <row r="501" spans="1:11" ht="20" customHeight="1">
      <c r="A501" s="2" t="str">
        <f>IFERROR(INDEX(Maestro!$A$2:$A$999,MATCH(ROWS($A$4:A501),Maestro!$O$2:$O$999,0)),"")</f>
        <v/>
      </c>
      <c r="B501" s="2" t="str">
        <f>IFERROR(INDEX(Maestro!$B$2:$B$999,MATCH(ROWS($A$4:A501),Maestro!$O$2:$O$999,0)),"")</f>
        <v/>
      </c>
      <c r="C501" s="2" t="str">
        <f>IFERROR(INDEX(Maestro!$C$2:$C$999,MATCH(ROWS($A$4:A501),Maestro!$O$2:$O$999,0)),"")</f>
        <v/>
      </c>
      <c r="D501" s="2" t="str">
        <f>IFERROR(INDEX(Maestro!$D$2:$D$999,MATCH(ROWS($A$4:A501),Maestro!$O$2:$O$999,0)),"")</f>
        <v/>
      </c>
      <c r="E501" s="2" t="str">
        <f>IFERROR(INDEX(Maestro!$E$2:$E$999,MATCH(ROWS($A$4:A501),Maestro!$O$2:$O$999,0)),"")</f>
        <v/>
      </c>
      <c r="F501" s="2" t="str">
        <f>IFERROR(INDEX(Maestro!$F$2:$F$999,MATCH(ROWS($A$4:A501),Maestro!$O$2:$O$999,0)),"")</f>
        <v/>
      </c>
      <c r="G501" s="2" t="str">
        <f>IFERROR(INDEX(Maestro!$G$2:$G$999,MATCH(ROWS($A$4:A501),Maestro!$O$2:$O$999,0)),"")</f>
        <v/>
      </c>
      <c r="H501" s="2" t="str">
        <f>IFERROR(INDEX(Maestro!$H$2:$H$999,MATCH(ROWS($A$4:A501),Maestro!$O$2:$O$999,0)),"")</f>
        <v/>
      </c>
      <c r="I501" s="2" t="str">
        <f>IFERROR(INDEX(Maestro!$I$2:$I$999,MATCH(ROWS($A$4:A501),Maestro!$O$2:$O$999,0)),"")</f>
        <v/>
      </c>
      <c r="J501" s="2" t="str">
        <f>IFERROR(INDEX(Maestro!$J$2:$J$999,MATCH(ROWS($A$4:A501),Maestro!$O$2:$O$999,0)),"")</f>
        <v/>
      </c>
      <c r="K501" s="2" t="str">
        <f>IFERROR(INDEX(Maestro!$M$2:$M$999,MATCH(ROWS($A$4:A501),Maestro!$O$2:$O$999,0)),"")</f>
        <v/>
      </c>
    </row>
    <row r="502" spans="1:11" ht="20" customHeight="1">
      <c r="A502" s="2" t="str">
        <f>IFERROR(INDEX(Maestro!$A$2:$A$999,MATCH(ROWS($A$4:A502),Maestro!$O$2:$O$999,0)),"")</f>
        <v/>
      </c>
      <c r="B502" s="2" t="str">
        <f>IFERROR(INDEX(Maestro!$B$2:$B$999,MATCH(ROWS($A$4:A502),Maestro!$O$2:$O$999,0)),"")</f>
        <v/>
      </c>
      <c r="C502" s="2" t="str">
        <f>IFERROR(INDEX(Maestro!$C$2:$C$999,MATCH(ROWS($A$4:A502),Maestro!$O$2:$O$999,0)),"")</f>
        <v/>
      </c>
      <c r="D502" s="2" t="str">
        <f>IFERROR(INDEX(Maestro!$D$2:$D$999,MATCH(ROWS($A$4:A502),Maestro!$O$2:$O$999,0)),"")</f>
        <v/>
      </c>
      <c r="E502" s="2" t="str">
        <f>IFERROR(INDEX(Maestro!$E$2:$E$999,MATCH(ROWS($A$4:A502),Maestro!$O$2:$O$999,0)),"")</f>
        <v/>
      </c>
      <c r="F502" s="2" t="str">
        <f>IFERROR(INDEX(Maestro!$F$2:$F$999,MATCH(ROWS($A$4:A502),Maestro!$O$2:$O$999,0)),"")</f>
        <v/>
      </c>
      <c r="G502" s="2" t="str">
        <f>IFERROR(INDEX(Maestro!$G$2:$G$999,MATCH(ROWS($A$4:A502),Maestro!$O$2:$O$999,0)),"")</f>
        <v/>
      </c>
      <c r="H502" s="2" t="str">
        <f>IFERROR(INDEX(Maestro!$H$2:$H$999,MATCH(ROWS($A$4:A502),Maestro!$O$2:$O$999,0)),"")</f>
        <v/>
      </c>
      <c r="I502" s="2" t="str">
        <f>IFERROR(INDEX(Maestro!$I$2:$I$999,MATCH(ROWS($A$4:A502),Maestro!$O$2:$O$999,0)),"")</f>
        <v/>
      </c>
      <c r="J502" s="2" t="str">
        <f>IFERROR(INDEX(Maestro!$J$2:$J$999,MATCH(ROWS($A$4:A502),Maestro!$O$2:$O$999,0)),"")</f>
        <v/>
      </c>
      <c r="K502" s="2" t="str">
        <f>IFERROR(INDEX(Maestro!$M$2:$M$999,MATCH(ROWS($A$4:A502),Maestro!$O$2:$O$999,0)),"")</f>
        <v/>
      </c>
    </row>
    <row r="503" spans="1:11" ht="20" customHeight="1">
      <c r="A503" s="2" t="str">
        <f>IFERROR(INDEX(Maestro!$A$2:$A$999,MATCH(ROWS($A$4:A503),Maestro!$O$2:$O$999,0)),"")</f>
        <v/>
      </c>
      <c r="B503" s="2" t="str">
        <f>IFERROR(INDEX(Maestro!$B$2:$B$999,MATCH(ROWS($A$4:A503),Maestro!$O$2:$O$999,0)),"")</f>
        <v/>
      </c>
      <c r="C503" s="2" t="str">
        <f>IFERROR(INDEX(Maestro!$C$2:$C$999,MATCH(ROWS($A$4:A503),Maestro!$O$2:$O$999,0)),"")</f>
        <v/>
      </c>
      <c r="D503" s="2" t="str">
        <f>IFERROR(INDEX(Maestro!$D$2:$D$999,MATCH(ROWS($A$4:A503),Maestro!$O$2:$O$999,0)),"")</f>
        <v/>
      </c>
      <c r="E503" s="2" t="str">
        <f>IFERROR(INDEX(Maestro!$E$2:$E$999,MATCH(ROWS($A$4:A503),Maestro!$O$2:$O$999,0)),"")</f>
        <v/>
      </c>
      <c r="F503" s="2" t="str">
        <f>IFERROR(INDEX(Maestro!$F$2:$F$999,MATCH(ROWS($A$4:A503),Maestro!$O$2:$O$999,0)),"")</f>
        <v/>
      </c>
      <c r="G503" s="2" t="str">
        <f>IFERROR(INDEX(Maestro!$G$2:$G$999,MATCH(ROWS($A$4:A503),Maestro!$O$2:$O$999,0)),"")</f>
        <v/>
      </c>
      <c r="H503" s="2" t="str">
        <f>IFERROR(INDEX(Maestro!$H$2:$H$999,MATCH(ROWS($A$4:A503),Maestro!$O$2:$O$999,0)),"")</f>
        <v/>
      </c>
      <c r="I503" s="2" t="str">
        <f>IFERROR(INDEX(Maestro!$I$2:$I$999,MATCH(ROWS($A$4:A503),Maestro!$O$2:$O$999,0)),"")</f>
        <v/>
      </c>
      <c r="J503" s="2" t="str">
        <f>IFERROR(INDEX(Maestro!$J$2:$J$999,MATCH(ROWS($A$4:A503),Maestro!$O$2:$O$999,0)),"")</f>
        <v/>
      </c>
      <c r="K503" s="2" t="str">
        <f>IFERROR(INDEX(Maestro!$M$2:$M$999,MATCH(ROWS($A$4:A503),Maestro!$O$2:$O$999,0)),"")</f>
        <v/>
      </c>
    </row>
  </sheetData>
  <autoFilter ref="A3:K503" xr:uid="{00000000-0009-0000-0000-000002000000}"/>
  <mergeCells count="1">
    <mergeCell ref="A1:K1"/>
  </mergeCells>
  <conditionalFormatting sqref="A4:K503">
    <cfRule type="expression" dxfId="9" priority="1">
      <formula>$B4="VIP"</formula>
    </cfRule>
    <cfRule type="expression" dxfId="8" priority="2">
      <formula>$B4="ROJA"</formula>
    </cfRule>
    <cfRule type="expression" dxfId="7" priority="3">
      <formula>$B4="CELESTE"</formula>
    </cfRule>
    <cfRule type="expression" dxfId="6" priority="4">
      <formula>$B4="VERDE"</formula>
    </cfRule>
    <cfRule type="expression" dxfId="5" priority="5">
      <formula>$B4="AMARILLA"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503"/>
  <sheetViews>
    <sheetView topLeftCell="A47" workbookViewId="0">
      <selection activeCell="P8" sqref="P8"/>
    </sheetView>
  </sheetViews>
  <sheetFormatPr baseColWidth="10" defaultColWidth="9" defaultRowHeight="13.5"/>
  <cols>
    <col min="1" max="1" width="16" customWidth="1"/>
    <col min="2" max="2" width="14" customWidth="1"/>
    <col min="3" max="3" width="10" customWidth="1"/>
    <col min="4" max="4" width="36" customWidth="1"/>
    <col min="5" max="5" width="42" customWidth="1"/>
    <col min="6" max="6" width="34" customWidth="1"/>
    <col min="7" max="8" width="22" customWidth="1"/>
  </cols>
  <sheetData>
    <row r="1" spans="1:8" ht="28.05" customHeight="1">
      <c r="A1" s="47" t="s">
        <v>1177</v>
      </c>
      <c r="B1" s="45"/>
      <c r="C1" s="45"/>
      <c r="D1" s="45"/>
      <c r="E1" s="45"/>
      <c r="F1" s="45"/>
      <c r="G1" s="45"/>
      <c r="H1" s="45"/>
    </row>
    <row r="2" spans="1:8" ht="24" customHeight="1">
      <c r="A2" s="5" t="s">
        <v>1178</v>
      </c>
      <c r="B2" s="5">
        <f>COUNTIFS(Maestro!$J$2:$J$999,"SI",Maestro!$L$2:$L$999,"SI")</f>
        <v>60</v>
      </c>
      <c r="C2" s="5"/>
      <c r="D2" s="5" t="s">
        <v>1179</v>
      </c>
      <c r="E2" s="5"/>
      <c r="F2" s="5"/>
      <c r="G2" s="5"/>
      <c r="H2" s="5"/>
    </row>
    <row r="3" spans="1:8" ht="34.049999999999997" customHeight="1">
      <c r="A3" s="1" t="s">
        <v>1180</v>
      </c>
      <c r="B3" s="1" t="s">
        <v>1181</v>
      </c>
      <c r="C3" s="1" t="s">
        <v>1182</v>
      </c>
      <c r="D3" s="1" t="s">
        <v>1183</v>
      </c>
      <c r="E3" s="1" t="s">
        <v>1184</v>
      </c>
      <c r="F3" s="1" t="s">
        <v>1185</v>
      </c>
      <c r="G3" s="1" t="s">
        <v>1186</v>
      </c>
      <c r="H3" s="1" t="s">
        <v>12</v>
      </c>
    </row>
    <row r="4" spans="1:8" ht="20" customHeight="1">
      <c r="A4" s="2" t="str">
        <f>IFERROR(INDEX(Maestro!$A$2:$A$999,MATCH(ROWS($A$4:A4),Maestro!$P$2:$P$999,0)),"")</f>
        <v>OPA</v>
      </c>
      <c r="B4" s="2" t="str">
        <f>IFERROR(INDEX(Maestro!$B$2:$B$999,MATCH(ROWS($A$4:A4),Maestro!$P$2:$P$999,0)),"")</f>
        <v>VIP</v>
      </c>
      <c r="C4" s="2">
        <f>IFERROR(INDEX(Maestro!$C$2:$C$999,MATCH(ROWS($A$4:A4),Maestro!$P$2:$P$999,0)),"")</f>
        <v>1</v>
      </c>
      <c r="D4" s="2" t="str">
        <f>IFERROR(TRIM(INDEX(Maestro!$F$2:$F$999,MATCH(ROWS($A$4:A4),Maestro!$P$2:$P$999,0))&amp;" "&amp;INDEX(Maestro!$G$2:$G$999,MATCH(ROWS($A$4:A4),Maestro!$P$2:$P$999,0))&amp;", "&amp;INDEX(Maestro!$H$2:$H$999,MATCH(ROWS($A$4:A4),Maestro!$P$2:$P$999,0))),"")</f>
        <v>Kast Rist, José Antonio</v>
      </c>
      <c r="E4" s="2" t="str">
        <f>IFERROR(INDEX(Maestro!$I$2:$I$999,MATCH(ROWS($A$4:A4),Maestro!$P$2:$P$999,0)),"")</f>
        <v>Presidente de la República</v>
      </c>
      <c r="F4" s="2" t="str">
        <f>IFERROR(INDEX(Maestro!$K$2:$K$999,MATCH(ROWS($A$4:A4),Maestro!$P$2:$P$999,0)),"")</f>
        <v>Adriasola, María Pía</v>
      </c>
      <c r="G4" s="2" t="str">
        <f>IFERROR(INDEX(Maestro!$L$2:$L$999,MATCH(ROWS($A$4:A4),Maestro!$P$2:$P$999,0)),"")</f>
        <v>SI</v>
      </c>
      <c r="H4" s="2">
        <f>IFERROR(INDEX(Maestro!$M$2:$M$999,MATCH(ROWS($A$4:A4),Maestro!$P$2:$P$999,0)),"")</f>
        <v>0</v>
      </c>
    </row>
    <row r="5" spans="1:8" ht="20" customHeight="1">
      <c r="A5" s="2" t="str">
        <f>IFERROR(INDEX(Maestro!$A$2:$A$999,MATCH(ROWS($A$4:A5),Maestro!$P$2:$P$999,0)),"")</f>
        <v>OPA</v>
      </c>
      <c r="B5" s="2" t="str">
        <f>IFERROR(INDEX(Maestro!$B$2:$B$999,MATCH(ROWS($A$4:A5),Maestro!$P$2:$P$999,0)),"")</f>
        <v>VIP</v>
      </c>
      <c r="C5" s="2">
        <f>IFERROR(INDEX(Maestro!$C$2:$C$999,MATCH(ROWS($A$4:A5),Maestro!$P$2:$P$999,0)),"")</f>
        <v>2</v>
      </c>
      <c r="D5" s="2" t="str">
        <f>IFERROR(TRIM(INDEX(Maestro!$F$2:$F$999,MATCH(ROWS($A$4:A5),Maestro!$P$2:$P$999,0))&amp;" "&amp;INDEX(Maestro!$G$2:$G$999,MATCH(ROWS($A$4:A5),Maestro!$P$2:$P$999,0))&amp;", "&amp;INDEX(Maestro!$H$2:$H$999,MATCH(ROWS($A$4:A5),Maestro!$P$2:$P$999,0))),"")</f>
        <v>Barros Tocornal, Fernando</v>
      </c>
      <c r="E5" s="2" t="str">
        <f>IFERROR(INDEX(Maestro!$I$2:$I$999,MATCH(ROWS($A$4:A5),Maestro!$P$2:$P$999,0)),"")</f>
        <v>Ministro de Defensa Nacional</v>
      </c>
      <c r="F5" s="2" t="str">
        <f>IFERROR(INDEX(Maestro!$K$2:$K$999,MATCH(ROWS($A$4:A5),Maestro!$P$2:$P$999,0)),"")</f>
        <v>Vial Echeverría, Natalia</v>
      </c>
      <c r="G5" s="2" t="str">
        <f>IFERROR(INDEX(Maestro!$L$2:$L$999,MATCH(ROWS($A$4:A5),Maestro!$P$2:$P$999,0)),"")</f>
        <v>SI</v>
      </c>
      <c r="H5" s="2">
        <f>IFERROR(INDEX(Maestro!$M$2:$M$999,MATCH(ROWS($A$4:A5),Maestro!$P$2:$P$999,0)),"")</f>
        <v>0</v>
      </c>
    </row>
    <row r="6" spans="1:8" ht="20" customHeight="1">
      <c r="A6" s="2" t="str">
        <f>IFERROR(INDEX(Maestro!$A$2:$A$999,MATCH(ROWS($A$4:A6),Maestro!$P$2:$P$999,0)),"")</f>
        <v>OPA</v>
      </c>
      <c r="B6" s="2" t="str">
        <f>IFERROR(INDEX(Maestro!$B$2:$B$999,MATCH(ROWS($A$4:A6),Maestro!$P$2:$P$999,0)),"")</f>
        <v>VIP</v>
      </c>
      <c r="C6" s="2">
        <f>IFERROR(INDEX(Maestro!$C$2:$C$999,MATCH(ROWS($A$4:A6),Maestro!$P$2:$P$999,0)),"")</f>
        <v>3</v>
      </c>
      <c r="D6" s="2" t="str">
        <f>IFERROR(TRIM(INDEX(Maestro!$F$2:$F$999,MATCH(ROWS($A$4:A6),Maestro!$P$2:$P$999,0))&amp;" "&amp;INDEX(Maestro!$G$2:$G$999,MATCH(ROWS($A$4:A6),Maestro!$P$2:$P$999,0))&amp;", "&amp;INDEX(Maestro!$H$2:$H$999,MATCH(ROWS($A$4:A6),Maestro!$P$2:$P$999,0))),"")</f>
        <v>Cabrera Salazar, Fernando</v>
      </c>
      <c r="E6" s="2" t="str">
        <f>IFERROR(INDEX(Maestro!$I$2:$I$999,MATCH(ROWS($A$4:A6),Maestro!$P$2:$P$999,0)),"")</f>
        <v>Comandante en Jefe de la Armada</v>
      </c>
      <c r="F6" s="2" t="str">
        <f>IFERROR(INDEX(Maestro!$K$2:$K$999,MATCH(ROWS($A$4:A6),Maestro!$P$2:$P$999,0)),"")</f>
        <v>Mery, Roxana</v>
      </c>
      <c r="G6" s="2" t="str">
        <f>IFERROR(INDEX(Maestro!$L$2:$L$999,MATCH(ROWS($A$4:A6),Maestro!$P$2:$P$999,0)),"")</f>
        <v>SI</v>
      </c>
      <c r="H6" s="2">
        <f>IFERROR(INDEX(Maestro!$M$2:$M$999,MATCH(ROWS($A$4:A6),Maestro!$P$2:$P$999,0)),"")</f>
        <v>0</v>
      </c>
    </row>
    <row r="7" spans="1:8" ht="20" customHeight="1">
      <c r="A7" s="2" t="str">
        <f>IFERROR(INDEX(Maestro!$A$2:$A$999,MATCH(ROWS($A$4:A7),Maestro!$P$2:$P$999,0)),"")</f>
        <v>OPA</v>
      </c>
      <c r="B7" s="2" t="str">
        <f>IFERROR(INDEX(Maestro!$B$2:$B$999,MATCH(ROWS($A$4:A7),Maestro!$P$2:$P$999,0)),"")</f>
        <v>VIP</v>
      </c>
      <c r="C7" s="2">
        <f>IFERROR(INDEX(Maestro!$C$2:$C$999,MATCH(ROWS($A$4:A7),Maestro!$P$2:$P$999,0)),"")</f>
        <v>5</v>
      </c>
      <c r="D7" s="2" t="str">
        <f>IFERROR(TRIM(INDEX(Maestro!$F$2:$F$999,MATCH(ROWS($A$4:A7),Maestro!$P$2:$P$999,0))&amp;" "&amp;INDEX(Maestro!$G$2:$G$999,MATCH(ROWS($A$4:A7),Maestro!$P$2:$P$999,0))&amp;", "&amp;INDEX(Maestro!$H$2:$H$999,MATCH(ROWS($A$4:A7),Maestro!$P$2:$P$999,0))),"")</f>
        <v>Núñez Urrutia, Paulina</v>
      </c>
      <c r="E7" s="2" t="str">
        <f>IFERROR(INDEX(Maestro!$I$2:$I$999,MATCH(ROWS($A$4:A7),Maestro!$P$2:$P$999,0)),"")</f>
        <v>Presidenta del Senado</v>
      </c>
      <c r="F7" s="2" t="str">
        <f>IFERROR(INDEX(Maestro!$K$2:$K$999,MATCH(ROWS($A$4:A7),Maestro!$P$2:$P$999,0)),"")</f>
        <v>Monckeberg Bruner, Cristián</v>
      </c>
      <c r="G7" s="2" t="str">
        <f>IFERROR(INDEX(Maestro!$L$2:$L$999,MATCH(ROWS($A$4:A7),Maestro!$P$2:$P$999,0)),"")</f>
        <v>SI</v>
      </c>
      <c r="H7" s="2">
        <f>IFERROR(INDEX(Maestro!$M$2:$M$999,MATCH(ROWS($A$4:A7),Maestro!$P$2:$P$999,0)),"")</f>
        <v>0</v>
      </c>
    </row>
    <row r="8" spans="1:8" ht="20" customHeight="1">
      <c r="A8" s="2" t="str">
        <f>IFERROR(INDEX(Maestro!$A$2:$A$999,MATCH(ROWS($A$4:A8),Maestro!$P$2:$P$999,0)),"")</f>
        <v>OPA</v>
      </c>
      <c r="B8" s="2" t="str">
        <f>IFERROR(INDEX(Maestro!$B$2:$B$999,MATCH(ROWS($A$4:A8),Maestro!$P$2:$P$999,0)),"")</f>
        <v>VIP</v>
      </c>
      <c r="C8" s="2">
        <f>IFERROR(INDEX(Maestro!$C$2:$C$999,MATCH(ROWS($A$4:A8),Maestro!$P$2:$P$999,0)),"")</f>
        <v>10</v>
      </c>
      <c r="D8" s="2" t="str">
        <f>IFERROR(TRIM(INDEX(Maestro!$F$2:$F$999,MATCH(ROWS($A$4:A8),Maestro!$P$2:$P$999,0))&amp;" "&amp;INDEX(Maestro!$G$2:$G$999,MATCH(ROWS($A$4:A8),Maestro!$P$2:$P$999,0))&amp;", "&amp;INDEX(Maestro!$H$2:$H$999,MATCH(ROWS($A$4:A8),Maestro!$P$2:$P$999,0))),"")</f>
        <v>Marzi Muñoz, Daniela</v>
      </c>
      <c r="E8" s="2" t="str">
        <f>IFERROR(INDEX(Maestro!$I$2:$I$999,MATCH(ROWS($A$4:A8),Maestro!$P$2:$P$999,0)),"")</f>
        <v>Presidenta del Tribunal Constitucional</v>
      </c>
      <c r="F8" s="2" t="str">
        <f>IFERROR(INDEX(Maestro!$K$2:$K$999,MATCH(ROWS($A$4:A8),Maestro!$P$2:$P$999,0)),"")</f>
        <v>Vargas Borguel, Matías</v>
      </c>
      <c r="G8" s="2" t="str">
        <f>IFERROR(INDEX(Maestro!$L$2:$L$999,MATCH(ROWS($A$4:A8),Maestro!$P$2:$P$999,0)),"")</f>
        <v>SI</v>
      </c>
      <c r="H8" s="2">
        <f>IFERROR(INDEX(Maestro!$M$2:$M$999,MATCH(ROWS($A$4:A8),Maestro!$P$2:$P$999,0)),"")</f>
        <v>0</v>
      </c>
    </row>
    <row r="9" spans="1:8" ht="20" customHeight="1">
      <c r="A9" s="2" t="str">
        <f>IFERROR(INDEX(Maestro!$A$2:$A$999,MATCH(ROWS($A$4:A9),Maestro!$P$2:$P$999,0)),"")</f>
        <v>OPA</v>
      </c>
      <c r="B9" s="2" t="str">
        <f>IFERROR(INDEX(Maestro!$B$2:$B$999,MATCH(ROWS($A$4:A9),Maestro!$P$2:$P$999,0)),"")</f>
        <v>VIP</v>
      </c>
      <c r="C9" s="2">
        <f>IFERROR(INDEX(Maestro!$C$2:$C$999,MATCH(ROWS($A$4:A9),Maestro!$P$2:$P$999,0)),"")</f>
        <v>11</v>
      </c>
      <c r="D9" s="2" t="str">
        <f>IFERROR(TRIM(INDEX(Maestro!$F$2:$F$999,MATCH(ROWS($A$4:A9),Maestro!$P$2:$P$999,0))&amp;" "&amp;INDEX(Maestro!$G$2:$G$999,MATCH(ROWS($A$4:A9),Maestro!$P$2:$P$999,0))&amp;", "&amp;INDEX(Maestro!$H$2:$H$999,MATCH(ROWS($A$4:A9),Maestro!$P$2:$P$999,0))),"")</f>
        <v>Pérez Gutiérrez, Dorothy</v>
      </c>
      <c r="E9" s="2" t="str">
        <f>IFERROR(INDEX(Maestro!$I$2:$I$999,MATCH(ROWS($A$4:A9),Maestro!$P$2:$P$999,0)),"")</f>
        <v>Contralora General de la República</v>
      </c>
      <c r="F9" s="2" t="str">
        <f>IFERROR(INDEX(Maestro!$K$2:$K$999,MATCH(ROWS($A$4:A9),Maestro!$P$2:$P$999,0)),"")</f>
        <v>López Paredes, Fabián</v>
      </c>
      <c r="G9" s="2" t="str">
        <f>IFERROR(INDEX(Maestro!$L$2:$L$999,MATCH(ROWS($A$4:A9),Maestro!$P$2:$P$999,0)),"")</f>
        <v>SI</v>
      </c>
      <c r="H9" s="2">
        <f>IFERROR(INDEX(Maestro!$M$2:$M$999,MATCH(ROWS($A$4:A9),Maestro!$P$2:$P$999,0)),"")</f>
        <v>0</v>
      </c>
    </row>
    <row r="10" spans="1:8" ht="20" customHeight="1">
      <c r="A10" s="2" t="str">
        <f>IFERROR(INDEX(Maestro!$A$2:$A$999,MATCH(ROWS($A$4:A10),Maestro!$P$2:$P$999,0)),"")</f>
        <v>OPA</v>
      </c>
      <c r="B10" s="2" t="str">
        <f>IFERROR(INDEX(Maestro!$B$2:$B$999,MATCH(ROWS($A$4:A10),Maestro!$P$2:$P$999,0)),"")</f>
        <v>VIP</v>
      </c>
      <c r="C10" s="2">
        <f>IFERROR(INDEX(Maestro!$C$2:$C$999,MATCH(ROWS($A$4:A10),Maestro!$P$2:$P$999,0)),"")</f>
        <v>16</v>
      </c>
      <c r="D10" s="2" t="str">
        <f>IFERROR(TRIM(INDEX(Maestro!$F$2:$F$999,MATCH(ROWS($A$4:A10),Maestro!$P$2:$P$999,0))&amp;" "&amp;INDEX(Maestro!$G$2:$G$999,MATCH(ROWS($A$4:A10),Maestro!$P$2:$P$999,0))&amp;", "&amp;INDEX(Maestro!$H$2:$H$999,MATCH(ROWS($A$4:A10),Maestro!$P$2:$P$999,0))),"")</f>
        <v>Varela Sabando, Pedro</v>
      </c>
      <c r="E10" s="2" t="str">
        <f>IFERROR(INDEX(Maestro!$I$2:$I$999,MATCH(ROWS($A$4:A10),Maestro!$P$2:$P$999,0)),"")</f>
        <v>Comandante en Jefe del Ejército</v>
      </c>
      <c r="F10" s="2" t="str">
        <f>IFERROR(INDEX(Maestro!$K$2:$K$999,MATCH(ROWS($A$4:A10),Maestro!$P$2:$P$999,0)),"")</f>
        <v>Thibaut, Paola</v>
      </c>
      <c r="G10" s="2" t="str">
        <f>IFERROR(INDEX(Maestro!$L$2:$L$999,MATCH(ROWS($A$4:A10),Maestro!$P$2:$P$999,0)),"")</f>
        <v>SI</v>
      </c>
      <c r="H10" s="2">
        <f>IFERROR(INDEX(Maestro!$M$2:$M$999,MATCH(ROWS($A$4:A10),Maestro!$P$2:$P$999,0)),"")</f>
        <v>0</v>
      </c>
    </row>
    <row r="11" spans="1:8" ht="20" customHeight="1">
      <c r="A11" s="2" t="str">
        <f>IFERROR(INDEX(Maestro!$A$2:$A$999,MATCH(ROWS($A$4:A11),Maestro!$P$2:$P$999,0)),"")</f>
        <v>OPA</v>
      </c>
      <c r="B11" s="2" t="str">
        <f>IFERROR(INDEX(Maestro!$B$2:$B$999,MATCH(ROWS($A$4:A11),Maestro!$P$2:$P$999,0)),"")</f>
        <v>VIP</v>
      </c>
      <c r="C11" s="2">
        <f>IFERROR(INDEX(Maestro!$C$2:$C$999,MATCH(ROWS($A$4:A11),Maestro!$P$2:$P$999,0)),"")</f>
        <v>17</v>
      </c>
      <c r="D11" s="2" t="str">
        <f>IFERROR(TRIM(INDEX(Maestro!$F$2:$F$999,MATCH(ROWS($A$4:A11),Maestro!$P$2:$P$999,0))&amp;" "&amp;INDEX(Maestro!$G$2:$G$999,MATCH(ROWS($A$4:A11),Maestro!$P$2:$P$999,0))&amp;", "&amp;INDEX(Maestro!$H$2:$H$999,MATCH(ROWS($A$4:A11),Maestro!$P$2:$P$999,0))),"")</f>
        <v>Rodríguez González, Hugo</v>
      </c>
      <c r="E11" s="2" t="str">
        <f>IFERROR(INDEX(Maestro!$I$2:$I$999,MATCH(ROWS($A$4:A11),Maestro!$P$2:$P$999,0)),"")</f>
        <v>Comandante en Jefe de la Fuerza Aérea</v>
      </c>
      <c r="F11" s="2" t="str">
        <f>IFERROR(INDEX(Maestro!$K$2:$K$999,MATCH(ROWS($A$4:A11),Maestro!$P$2:$P$999,0)),"")</f>
        <v>Araujo, Louise María</v>
      </c>
      <c r="G11" s="2" t="str">
        <f>IFERROR(INDEX(Maestro!$L$2:$L$999,MATCH(ROWS($A$4:A11),Maestro!$P$2:$P$999,0)),"")</f>
        <v>SI</v>
      </c>
      <c r="H11" s="2">
        <f>IFERROR(INDEX(Maestro!$M$2:$M$999,MATCH(ROWS($A$4:A11),Maestro!$P$2:$P$999,0)),"")</f>
        <v>0</v>
      </c>
    </row>
    <row r="12" spans="1:8" ht="20" customHeight="1">
      <c r="A12" s="2" t="str">
        <f>IFERROR(INDEX(Maestro!$A$2:$A$999,MATCH(ROWS($A$4:A12),Maestro!$P$2:$P$999,0)),"")</f>
        <v>OPA</v>
      </c>
      <c r="B12" s="2" t="str">
        <f>IFERROR(INDEX(Maestro!$B$2:$B$999,MATCH(ROWS($A$4:A12),Maestro!$P$2:$P$999,0)),"")</f>
        <v>VIP</v>
      </c>
      <c r="C12" s="2">
        <f>IFERROR(INDEX(Maestro!$C$2:$C$999,MATCH(ROWS($A$4:A12),Maestro!$P$2:$P$999,0)),"")</f>
        <v>18</v>
      </c>
      <c r="D12" s="2" t="str">
        <f>IFERROR(TRIM(INDEX(Maestro!$F$2:$F$999,MATCH(ROWS($A$4:A12),Maestro!$P$2:$P$999,0))&amp;" "&amp;INDEX(Maestro!$G$2:$G$999,MATCH(ROWS($A$4:A12),Maestro!$P$2:$P$999,0))&amp;", "&amp;INDEX(Maestro!$H$2:$H$999,MATCH(ROWS($A$4:A12),Maestro!$P$2:$P$999,0))),"")</f>
        <v>Araya Zapata, Marcelo</v>
      </c>
      <c r="E12" s="2" t="str">
        <f>IFERROR(INDEX(Maestro!$I$2:$I$999,MATCH(ROWS($A$4:A12),Maestro!$P$2:$P$999,0)),"")</f>
        <v>General Director de Carabineros</v>
      </c>
      <c r="F12" s="2" t="str">
        <f>IFERROR(INDEX(Maestro!$K$2:$K$999,MATCH(ROWS($A$4:A12),Maestro!$P$2:$P$999,0)),"")</f>
        <v>Morales, Janet</v>
      </c>
      <c r="G12" s="2" t="str">
        <f>IFERROR(INDEX(Maestro!$L$2:$L$999,MATCH(ROWS($A$4:A12),Maestro!$P$2:$P$999,0)),"")</f>
        <v>SI</v>
      </c>
      <c r="H12" s="2">
        <f>IFERROR(INDEX(Maestro!$M$2:$M$999,MATCH(ROWS($A$4:A12),Maestro!$P$2:$P$999,0)),"")</f>
        <v>0</v>
      </c>
    </row>
    <row r="13" spans="1:8" ht="20" customHeight="1">
      <c r="A13" s="2" t="str">
        <f>IFERROR(INDEX(Maestro!$A$2:$A$999,MATCH(ROWS($A$4:A13),Maestro!$P$2:$P$999,0)),"")</f>
        <v>OPA</v>
      </c>
      <c r="B13" s="2" t="str">
        <f>IFERROR(INDEX(Maestro!$B$2:$B$999,MATCH(ROWS($A$4:A13),Maestro!$P$2:$P$999,0)),"")</f>
        <v>VIP</v>
      </c>
      <c r="C13" s="2">
        <f>IFERROR(INDEX(Maestro!$C$2:$C$999,MATCH(ROWS($A$4:A13),Maestro!$P$2:$P$999,0)),"")</f>
        <v>19</v>
      </c>
      <c r="D13" s="2" t="str">
        <f>IFERROR(TRIM(INDEX(Maestro!$F$2:$F$999,MATCH(ROWS($A$4:A13),Maestro!$P$2:$P$999,0))&amp;" "&amp;INDEX(Maestro!$G$2:$G$999,MATCH(ROWS($A$4:A13),Maestro!$P$2:$P$999,0))&amp;", "&amp;INDEX(Maestro!$H$2:$H$999,MATCH(ROWS($A$4:A13),Maestro!$P$2:$P$999,0))),"")</f>
        <v>Cerna Lozano, Eduardo</v>
      </c>
      <c r="E13" s="2" t="str">
        <f>IFERROR(INDEX(Maestro!$I$2:$I$999,MATCH(ROWS($A$4:A13),Maestro!$P$2:$P$999,0)),"")</f>
        <v>Director General de la Policía de Investigaciones</v>
      </c>
      <c r="F13" s="2" t="str">
        <f>IFERROR(INDEX(Maestro!$K$2:$K$999,MATCH(ROWS($A$4:A13),Maestro!$P$2:$P$999,0)),"")</f>
        <v>Caldera Figueroa, Leila</v>
      </c>
      <c r="G13" s="2" t="str">
        <f>IFERROR(INDEX(Maestro!$L$2:$L$999,MATCH(ROWS($A$4:A13),Maestro!$P$2:$P$999,0)),"")</f>
        <v>SI</v>
      </c>
      <c r="H13" s="2">
        <f>IFERROR(INDEX(Maestro!$M$2:$M$999,MATCH(ROWS($A$4:A13),Maestro!$P$2:$P$999,0)),"")</f>
        <v>0</v>
      </c>
    </row>
    <row r="14" spans="1:8" ht="20" customHeight="1">
      <c r="A14" s="2" t="str">
        <f>IFERROR(INDEX(Maestro!$A$2:$A$999,MATCH(ROWS($A$4:A14),Maestro!$P$2:$P$999,0)),"")</f>
        <v>OPA</v>
      </c>
      <c r="B14" s="2" t="str">
        <f>IFERROR(INDEX(Maestro!$B$2:$B$999,MATCH(ROWS($A$4:A14),Maestro!$P$2:$P$999,0)),"")</f>
        <v>VIP</v>
      </c>
      <c r="C14" s="2">
        <f>IFERROR(INDEX(Maestro!$C$2:$C$999,MATCH(ROWS($A$4:A14),Maestro!$P$2:$P$999,0)),"")</f>
        <v>20</v>
      </c>
      <c r="D14" s="2" t="str">
        <f>IFERROR(TRIM(INDEX(Maestro!$F$2:$F$999,MATCH(ROWS($A$4:A14),Maestro!$P$2:$P$999,0))&amp;" "&amp;INDEX(Maestro!$G$2:$G$999,MATCH(ROWS($A$4:A14),Maestro!$P$2:$P$999,0))&amp;", "&amp;INDEX(Maestro!$H$2:$H$999,MATCH(ROWS($A$4:A14),Maestro!$P$2:$P$999,0))),"")</f>
        <v>Romay , Juan Carlos</v>
      </c>
      <c r="E14" s="2" t="str">
        <f>IFERROR(INDEX(Maestro!$I$2:$I$999,MATCH(ROWS($A$4:A14),Maestro!$P$2:$P$999,0)),"")</f>
        <v>Jefe del Estado Mayor General de la Armada de la Argentina</v>
      </c>
      <c r="F14" s="2" t="str">
        <f>IFERROR(INDEX(Maestro!$K$2:$K$999,MATCH(ROWS($A$4:A14),Maestro!$P$2:$P$999,0)),"")</f>
        <v>Tripque, Liliana</v>
      </c>
      <c r="G14" s="2" t="str">
        <f>IFERROR(INDEX(Maestro!$L$2:$L$999,MATCH(ROWS($A$4:A14),Maestro!$P$2:$P$999,0)),"")</f>
        <v>SI</v>
      </c>
      <c r="H14" s="2">
        <f>IFERROR(INDEX(Maestro!$M$2:$M$999,MATCH(ROWS($A$4:A14),Maestro!$P$2:$P$999,0)),"")</f>
        <v>0</v>
      </c>
    </row>
    <row r="15" spans="1:8" ht="20" customHeight="1">
      <c r="A15" s="2" t="str">
        <f>IFERROR(INDEX(Maestro!$A$2:$A$999,MATCH(ROWS($A$4:A15),Maestro!$P$2:$P$999,0)),"")</f>
        <v>OPA</v>
      </c>
      <c r="B15" s="2" t="str">
        <f>IFERROR(INDEX(Maestro!$B$2:$B$999,MATCH(ROWS($A$4:A15),Maestro!$P$2:$P$999,0)),"")</f>
        <v>VIP</v>
      </c>
      <c r="C15" s="2">
        <f>IFERROR(INDEX(Maestro!$C$2:$C$999,MATCH(ROWS($A$4:A15),Maestro!$P$2:$P$999,0)),"")</f>
        <v>21</v>
      </c>
      <c r="D15" s="2" t="str">
        <f>IFERROR(TRIM(INDEX(Maestro!$F$2:$F$999,MATCH(ROWS($A$4:A15),Maestro!$P$2:$P$999,0))&amp;" "&amp;INDEX(Maestro!$G$2:$G$999,MATCH(ROWS($A$4:A15),Maestro!$P$2:$P$999,0))&amp;", "&amp;INDEX(Maestro!$H$2:$H$999,MATCH(ROWS($A$4:A15),Maestro!$P$2:$P$999,0))),"")</f>
        <v>Rozo Obregón, Juan Ricardo</v>
      </c>
      <c r="E15" s="2" t="str">
        <f>IFERROR(INDEX(Maestro!$I$2:$I$999,MATCH(ROWS($A$4:A15),Maestro!$P$2:$P$999,0)),"")</f>
        <v>Comandante de la Armada de Colombia</v>
      </c>
      <c r="F15" s="2" t="str">
        <f>IFERROR(INDEX(Maestro!$K$2:$K$999,MATCH(ROWS($A$4:A15),Maestro!$P$2:$P$999,0)),"")</f>
        <v>Rivas, María Andrés</v>
      </c>
      <c r="G15" s="2" t="str">
        <f>IFERROR(INDEX(Maestro!$L$2:$L$999,MATCH(ROWS($A$4:A15),Maestro!$P$2:$P$999,0)),"")</f>
        <v>SI</v>
      </c>
      <c r="H15" s="2">
        <f>IFERROR(INDEX(Maestro!$M$2:$M$999,MATCH(ROWS($A$4:A15),Maestro!$P$2:$P$999,0)),"")</f>
        <v>0</v>
      </c>
    </row>
    <row r="16" spans="1:8" ht="20" customHeight="1">
      <c r="A16" s="2" t="str">
        <f>IFERROR(INDEX(Maestro!$A$2:$A$999,MATCH(ROWS($A$4:A16),Maestro!$P$2:$P$999,0)),"")</f>
        <v>OPA</v>
      </c>
      <c r="B16" s="2" t="str">
        <f>IFERROR(INDEX(Maestro!$B$2:$B$999,MATCH(ROWS($A$4:A16),Maestro!$P$2:$P$999,0)),"")</f>
        <v>VIP</v>
      </c>
      <c r="C16" s="2">
        <f>IFERROR(INDEX(Maestro!$C$2:$C$999,MATCH(ROWS($A$4:A16),Maestro!$P$2:$P$999,0)),"")</f>
        <v>22</v>
      </c>
      <c r="D16" s="2" t="str">
        <f>IFERROR(TRIM(INDEX(Maestro!$F$2:$F$999,MATCH(ROWS($A$4:A16),Maestro!$P$2:$P$999,0))&amp;" "&amp;INDEX(Maestro!$G$2:$G$999,MATCH(ROWS($A$4:A16),Maestro!$P$2:$P$999,0))&amp;", "&amp;INDEX(Maestro!$H$2:$H$999,MATCH(ROWS($A$4:A16),Maestro!$P$2:$P$999,0))),"")</f>
        <v>Romanini Gutiérrez, Leonardo</v>
      </c>
      <c r="E16" s="2" t="str">
        <f>IFERROR(INDEX(Maestro!$I$2:$I$999,MATCH(ROWS($A$4:A16),Maestro!$P$2:$P$999,0)),"")</f>
        <v>Jefe del Estado Mayor Conjunto de las Fuerzas Armadas</v>
      </c>
      <c r="F16" s="2" t="str">
        <f>IFERROR(INDEX(Maestro!$K$2:$K$999,MATCH(ROWS($A$4:A16),Maestro!$P$2:$P$999,0)),"")</f>
        <v>Jofré, Verónica</v>
      </c>
      <c r="G16" s="2" t="str">
        <f>IFERROR(INDEX(Maestro!$L$2:$L$999,MATCH(ROWS($A$4:A16),Maestro!$P$2:$P$999,0)),"")</f>
        <v>SI</v>
      </c>
      <c r="H16" s="2">
        <f>IFERROR(INDEX(Maestro!$M$2:$M$999,MATCH(ROWS($A$4:A16),Maestro!$P$2:$P$999,0)),"")</f>
        <v>0</v>
      </c>
    </row>
    <row r="17" spans="1:8" ht="20" customHeight="1">
      <c r="A17" s="2" t="str">
        <f>IFERROR(INDEX(Maestro!$A$2:$A$999,MATCH(ROWS($A$4:A17),Maestro!$P$2:$P$999,0)),"")</f>
        <v>OPA</v>
      </c>
      <c r="B17" s="2" t="str">
        <f>IFERROR(INDEX(Maestro!$B$2:$B$999,MATCH(ROWS($A$4:A17),Maestro!$P$2:$P$999,0)),"")</f>
        <v>ROJA</v>
      </c>
      <c r="C17" s="2">
        <f>IFERROR(INDEX(Maestro!$C$2:$C$999,MATCH(ROWS($A$4:A17),Maestro!$P$2:$P$999,0)),"")</f>
        <v>24</v>
      </c>
      <c r="D17" s="2" t="str">
        <f>IFERROR(TRIM(INDEX(Maestro!$F$2:$F$999,MATCH(ROWS($A$4:A17),Maestro!$P$2:$P$999,0))&amp;" "&amp;INDEX(Maestro!$G$2:$G$999,MATCH(ROWS($A$4:A17),Maestro!$P$2:$P$999,0))&amp;", "&amp;INDEX(Maestro!$H$2:$H$999,MATCH(ROWS($A$4:A17),Maestro!$P$2:$P$999,0))),"")</f>
        <v>Pérez Mackenna, José Francisco</v>
      </c>
      <c r="E17" s="2" t="str">
        <f>IFERROR(INDEX(Maestro!$I$2:$I$999,MATCH(ROWS($A$4:A17),Maestro!$P$2:$P$999,0)),"")</f>
        <v>Ministro de Relaciones Exteriores</v>
      </c>
      <c r="F17" s="2" t="str">
        <f>IFERROR(INDEX(Maestro!$K$2:$K$999,MATCH(ROWS($A$4:A17),Maestro!$P$2:$P$999,0)),"")</f>
        <v>Ojeda, María Teresa</v>
      </c>
      <c r="G17" s="2" t="str">
        <f>IFERROR(INDEX(Maestro!$L$2:$L$999,MATCH(ROWS($A$4:A17),Maestro!$P$2:$P$999,0)),"")</f>
        <v>SI</v>
      </c>
      <c r="H17" s="2">
        <f>IFERROR(INDEX(Maestro!$M$2:$M$999,MATCH(ROWS($A$4:A17),Maestro!$P$2:$P$999,0)),"")</f>
        <v>0</v>
      </c>
    </row>
    <row r="18" spans="1:8" ht="20" customHeight="1">
      <c r="A18" s="2" t="str">
        <f>IFERROR(INDEX(Maestro!$A$2:$A$999,MATCH(ROWS($A$4:A18),Maestro!$P$2:$P$999,0)),"")</f>
        <v>OPA</v>
      </c>
      <c r="B18" s="2" t="str">
        <f>IFERROR(INDEX(Maestro!$B$2:$B$999,MATCH(ROWS($A$4:A18),Maestro!$P$2:$P$999,0)),"")</f>
        <v>ROJA</v>
      </c>
      <c r="C18" s="2">
        <f>IFERROR(INDEX(Maestro!$C$2:$C$999,MATCH(ROWS($A$4:A18),Maestro!$P$2:$P$999,0)),"")</f>
        <v>26</v>
      </c>
      <c r="D18" s="2" t="str">
        <f>IFERROR(TRIM(INDEX(Maestro!$F$2:$F$999,MATCH(ROWS($A$4:A18),Maestro!$P$2:$P$999,0))&amp;" "&amp;INDEX(Maestro!$G$2:$G$999,MATCH(ROWS($A$4:A18),Maestro!$P$2:$P$999,0))&amp;", "&amp;INDEX(Maestro!$H$2:$H$999,MATCH(ROWS($A$4:A18),Maestro!$P$2:$P$999,0))),"")</f>
        <v>Steinert Herrera, María Trinidad</v>
      </c>
      <c r="E18" s="2" t="str">
        <f>IFERROR(INDEX(Maestro!$I$2:$I$999,MATCH(ROWS($A$4:A18),Maestro!$P$2:$P$999,0)),"")</f>
        <v>Ministra de Seguridad Pública</v>
      </c>
      <c r="F18" s="2" t="str">
        <f>IFERROR(INDEX(Maestro!$K$2:$K$999,MATCH(ROWS($A$4:A18),Maestro!$P$2:$P$999,0)),"")</f>
        <v>Chambi, Francisco (Jb)</v>
      </c>
      <c r="G18" s="2" t="str">
        <f>IFERROR(INDEX(Maestro!$L$2:$L$999,MATCH(ROWS($A$4:A18),Maestro!$P$2:$P$999,0)),"")</f>
        <v>SI</v>
      </c>
      <c r="H18" s="2">
        <f>IFERROR(INDEX(Maestro!$M$2:$M$999,MATCH(ROWS($A$4:A18),Maestro!$P$2:$P$999,0)),"")</f>
        <v>0</v>
      </c>
    </row>
    <row r="19" spans="1:8" ht="20" customHeight="1">
      <c r="A19" s="2" t="str">
        <f>IFERROR(INDEX(Maestro!$A$2:$A$999,MATCH(ROWS($A$4:A19),Maestro!$P$2:$P$999,0)),"")</f>
        <v>OPA</v>
      </c>
      <c r="B19" s="2" t="str">
        <f>IFERROR(INDEX(Maestro!$B$2:$B$999,MATCH(ROWS($A$4:A19),Maestro!$P$2:$P$999,0)),"")</f>
        <v>ROJA</v>
      </c>
      <c r="C19" s="2">
        <f>IFERROR(INDEX(Maestro!$C$2:$C$999,MATCH(ROWS($A$4:A19),Maestro!$P$2:$P$999,0)),"")</f>
        <v>28</v>
      </c>
      <c r="D19" s="2" t="str">
        <f>IFERROR(TRIM(INDEX(Maestro!$F$2:$F$999,MATCH(ROWS($A$4:A19),Maestro!$P$2:$P$999,0))&amp;" "&amp;INDEX(Maestro!$G$2:$G$999,MATCH(ROWS($A$4:A19),Maestro!$P$2:$P$999,0))&amp;", "&amp;INDEX(Maestro!$H$2:$H$999,MATCH(ROWS($A$4:A19),Maestro!$P$2:$P$999,0))),"")</f>
        <v>Sedini Viancos, Mara</v>
      </c>
      <c r="E19" s="2" t="str">
        <f>IFERROR(INDEX(Maestro!$I$2:$I$999,MATCH(ROWS($A$4:A19),Maestro!$P$2:$P$999,0)),"")</f>
        <v>Ministra Secretaria General de Gobierno</v>
      </c>
      <c r="F19" s="2" t="str">
        <f>IFERROR(INDEX(Maestro!$K$2:$K$999,MATCH(ROWS($A$4:A19),Maestro!$P$2:$P$999,0)),"")</f>
        <v>Krauss, Martín</v>
      </c>
      <c r="G19" s="2" t="str">
        <f>IFERROR(INDEX(Maestro!$L$2:$L$999,MATCH(ROWS($A$4:A19),Maestro!$P$2:$P$999,0)),"")</f>
        <v>SI</v>
      </c>
      <c r="H19" s="2">
        <f>IFERROR(INDEX(Maestro!$M$2:$M$999,MATCH(ROWS($A$4:A19),Maestro!$P$2:$P$999,0)),"")</f>
        <v>0</v>
      </c>
    </row>
    <row r="20" spans="1:8" ht="20" customHeight="1">
      <c r="A20" s="2" t="str">
        <f>IFERROR(INDEX(Maestro!$A$2:$A$999,MATCH(ROWS($A$4:A20),Maestro!$P$2:$P$999,0)),"")</f>
        <v>OPA</v>
      </c>
      <c r="B20" s="2" t="str">
        <f>IFERROR(INDEX(Maestro!$B$2:$B$999,MATCH(ROWS($A$4:A20),Maestro!$P$2:$P$999,0)),"")</f>
        <v>ROJA</v>
      </c>
      <c r="C20" s="2">
        <f>IFERROR(INDEX(Maestro!$C$2:$C$999,MATCH(ROWS($A$4:A20),Maestro!$P$2:$P$999,0)),"")</f>
        <v>32</v>
      </c>
      <c r="D20" s="2" t="str">
        <f>IFERROR(TRIM(INDEX(Maestro!$F$2:$F$999,MATCH(ROWS($A$4:A20),Maestro!$P$2:$P$999,0))&amp;" "&amp;INDEX(Maestro!$G$2:$G$999,MATCH(ROWS($A$4:A20),Maestro!$P$2:$P$999,0))&amp;", "&amp;INDEX(Maestro!$H$2:$H$999,MATCH(ROWS($A$4:A20),Maestro!$P$2:$P$999,0))),"")</f>
        <v>Rabat Celis, Fernando</v>
      </c>
      <c r="E20" s="2" t="str">
        <f>IFERROR(INDEX(Maestro!$I$2:$I$999,MATCH(ROWS($A$4:A20),Maestro!$P$2:$P$999,0)),"")</f>
        <v>Ministro de Justicia y Derechos Humanos</v>
      </c>
      <c r="F20" s="2" t="str">
        <f>IFERROR(INDEX(Maestro!$K$2:$K$999,MATCH(ROWS($A$4:A20),Maestro!$P$2:$P$999,0)),"")</f>
        <v>Rabat, Fernando (Hijo)</v>
      </c>
      <c r="G20" s="2" t="str">
        <f>IFERROR(INDEX(Maestro!$L$2:$L$999,MATCH(ROWS($A$4:A20),Maestro!$P$2:$P$999,0)),"")</f>
        <v>SI</v>
      </c>
      <c r="H20" s="2">
        <f>IFERROR(INDEX(Maestro!$M$2:$M$999,MATCH(ROWS($A$4:A20),Maestro!$P$2:$P$999,0)),"")</f>
        <v>0</v>
      </c>
    </row>
    <row r="21" spans="1:8" ht="20" customHeight="1">
      <c r="A21" s="2" t="str">
        <f>IFERROR(INDEX(Maestro!$A$2:$A$999,MATCH(ROWS($A$4:A21),Maestro!$P$2:$P$999,0)),"")</f>
        <v>OPA</v>
      </c>
      <c r="B21" s="2" t="str">
        <f>IFERROR(INDEX(Maestro!$B$2:$B$999,MATCH(ROWS($A$4:A21),Maestro!$P$2:$P$999,0)),"")</f>
        <v>ROJA</v>
      </c>
      <c r="C21" s="2">
        <f>IFERROR(INDEX(Maestro!$C$2:$C$999,MATCH(ROWS($A$4:A21),Maestro!$P$2:$P$999,0)),"")</f>
        <v>34</v>
      </c>
      <c r="D21" s="2" t="str">
        <f>IFERROR(TRIM(INDEX(Maestro!$F$2:$F$999,MATCH(ROWS($A$4:A21),Maestro!$P$2:$P$999,0))&amp;" "&amp;INDEX(Maestro!$G$2:$G$999,MATCH(ROWS($A$4:A21),Maestro!$P$2:$P$999,0))&amp;", "&amp;INDEX(Maestro!$H$2:$H$999,MATCH(ROWS($A$4:A21),Maestro!$P$2:$P$999,0))),"")</f>
        <v>Arrau Nilsen, Martin</v>
      </c>
      <c r="E21" s="2" t="str">
        <f>IFERROR(INDEX(Maestro!$I$2:$I$999,MATCH(ROWS($A$4:A21),Maestro!$P$2:$P$999,0)),"")</f>
        <v>Ministra de Obras Públicas</v>
      </c>
      <c r="F21" s="2" t="str">
        <f>IFERROR(INDEX(Maestro!$K$2:$K$999,MATCH(ROWS($A$4:A21),Maestro!$P$2:$P$999,0)),"")</f>
        <v>Varela Echaurre, Andres (JB)</v>
      </c>
      <c r="G21" s="2" t="str">
        <f>IFERROR(INDEX(Maestro!$L$2:$L$999,MATCH(ROWS($A$4:A21),Maestro!$P$2:$P$999,0)),"")</f>
        <v>SI</v>
      </c>
      <c r="H21" s="2" t="str">
        <f>IFERROR(INDEX(Maestro!$M$2:$M$999,MATCH(ROWS($A$4:A21),Maestro!$P$2:$P$999,0)),"")</f>
        <v>Balmaceda Jimeno, Nicolas</v>
      </c>
    </row>
    <row r="22" spans="1:8" ht="20" customHeight="1">
      <c r="A22" s="2" t="str">
        <f>IFERROR(INDEX(Maestro!$A$2:$A$999,MATCH(ROWS($A$4:A22),Maestro!$P$2:$P$999,0)),"")</f>
        <v>OPA</v>
      </c>
      <c r="B22" s="2" t="str">
        <f>IFERROR(INDEX(Maestro!$B$2:$B$999,MATCH(ROWS($A$4:A22),Maestro!$P$2:$P$999,0)),"")</f>
        <v>ROJA</v>
      </c>
      <c r="C22" s="2">
        <f>IFERROR(INDEX(Maestro!$C$2:$C$999,MATCH(ROWS($A$4:A22),Maestro!$P$2:$P$999,0)),"")</f>
        <v>42</v>
      </c>
      <c r="D22" s="2" t="str">
        <f>IFERROR(TRIM(INDEX(Maestro!$F$2:$F$999,MATCH(ROWS($A$4:A22),Maestro!$P$2:$P$999,0))&amp;" "&amp;INDEX(Maestro!$G$2:$G$999,MATCH(ROWS($A$4:A22),Maestro!$P$2:$P$999,0))&amp;", "&amp;INDEX(Maestro!$H$2:$H$999,MATCH(ROWS($A$4:A22),Maestro!$P$2:$P$999,0))),"")</f>
        <v>Marín Morales, Judith</v>
      </c>
      <c r="E22" s="2" t="str">
        <f>IFERROR(INDEX(Maestro!$I$2:$I$999,MATCH(ROWS($A$4:A22),Maestro!$P$2:$P$999,0)),"")</f>
        <v>Ministra de la Mujer y Equidad de Género</v>
      </c>
      <c r="F22" s="2" t="str">
        <f>IFERROR(INDEX(Maestro!$K$2:$K$999,MATCH(ROWS($A$4:A22),Maestro!$P$2:$P$999,0)),"")</f>
        <v>Pérez, Esteban</v>
      </c>
      <c r="G22" s="2" t="str">
        <f>IFERROR(INDEX(Maestro!$L$2:$L$999,MATCH(ROWS($A$4:A22),Maestro!$P$2:$P$999,0)),"")</f>
        <v>SI</v>
      </c>
      <c r="H22" s="2">
        <f>IFERROR(INDEX(Maestro!$M$2:$M$999,MATCH(ROWS($A$4:A22),Maestro!$P$2:$P$999,0)),"")</f>
        <v>0</v>
      </c>
    </row>
    <row r="23" spans="1:8" ht="20" customHeight="1">
      <c r="A23" s="2" t="str">
        <f>IFERROR(INDEX(Maestro!$A$2:$A$999,MATCH(ROWS($A$4:A23),Maestro!$P$2:$P$999,0)),"")</f>
        <v>OPA</v>
      </c>
      <c r="B23" s="2" t="str">
        <f>IFERROR(INDEX(Maestro!$B$2:$B$999,MATCH(ROWS($A$4:A23),Maestro!$P$2:$P$999,0)),"")</f>
        <v>ROJA</v>
      </c>
      <c r="C23" s="2">
        <f>IFERROR(INDEX(Maestro!$C$2:$C$999,MATCH(ROWS($A$4:A23),Maestro!$P$2:$P$999,0)),"")</f>
        <v>88</v>
      </c>
      <c r="D23" s="2" t="str">
        <f>IFERROR(TRIM(INDEX(Maestro!$F$2:$F$999,MATCH(ROWS($A$4:A23),Maestro!$P$2:$P$999,0))&amp;" "&amp;INDEX(Maestro!$G$2:$G$999,MATCH(ROWS($A$4:A23),Maestro!$P$2:$P$999,0))&amp;", "&amp;INDEX(Maestro!$H$2:$H$999,MATCH(ROWS($A$4:A23),Maestro!$P$2:$P$999,0))),"")</f>
        <v>Cariola Oliva, Karol</v>
      </c>
      <c r="E23" s="2" t="str">
        <f>IFERROR(INDEX(Maestro!$I$2:$I$999,MATCH(ROWS($A$4:A23),Maestro!$P$2:$P$999,0)),"")</f>
        <v>Senadora V Región Costa</v>
      </c>
      <c r="F23" s="2" t="str">
        <f>IFERROR(INDEX(Maestro!$K$2:$K$999,MATCH(ROWS($A$4:A23),Maestro!$P$2:$P$999,0)),"")</f>
        <v>Rementeria, Tomás</v>
      </c>
      <c r="G23" s="2" t="str">
        <f>IFERROR(INDEX(Maestro!$L$2:$L$999,MATCH(ROWS($A$4:A23),Maestro!$P$2:$P$999,0)),"")</f>
        <v>SI</v>
      </c>
      <c r="H23" s="2">
        <f>IFERROR(INDEX(Maestro!$M$2:$M$999,MATCH(ROWS($A$4:A23),Maestro!$P$2:$P$999,0)),"")</f>
        <v>0</v>
      </c>
    </row>
    <row r="24" spans="1:8" ht="20" customHeight="1">
      <c r="A24" s="2" t="str">
        <f>IFERROR(INDEX(Maestro!$A$2:$A$999,MATCH(ROWS($A$4:A24),Maestro!$P$2:$P$999,0)),"")</f>
        <v>OPA</v>
      </c>
      <c r="B24" s="2" t="str">
        <f>IFERROR(INDEX(Maestro!$B$2:$B$999,MATCH(ROWS($A$4:A24),Maestro!$P$2:$P$999,0)),"")</f>
        <v>ROJA</v>
      </c>
      <c r="C24" s="2">
        <f>IFERROR(INDEX(Maestro!$C$2:$C$999,MATCH(ROWS($A$4:A24),Maestro!$P$2:$P$999,0)),"")</f>
        <v>91</v>
      </c>
      <c r="D24" s="2" t="str">
        <f>IFERROR(TRIM(INDEX(Maestro!$F$2:$F$999,MATCH(ROWS($A$4:A24),Maestro!$P$2:$P$999,0))&amp;" "&amp;INDEX(Maestro!$G$2:$G$999,MATCH(ROWS($A$4:A24),Maestro!$P$2:$P$999,0))&amp;", "&amp;INDEX(Maestro!$H$2:$H$999,MATCH(ROWS($A$4:A24),Maestro!$P$2:$P$999,0))),"")</f>
        <v>Longton Herrera, Andrés</v>
      </c>
      <c r="E24" s="2" t="str">
        <f>IFERROR(INDEX(Maestro!$I$2:$I$999,MATCH(ROWS($A$4:A24),Maestro!$P$2:$P$999,0)),"")</f>
        <v>Senador V Región Cordillera</v>
      </c>
      <c r="F24" s="2" t="str">
        <f>IFERROR(INDEX(Maestro!$K$2:$K$999,MATCH(ROWS($A$4:A24),Maestro!$P$2:$P$999,0)),"")</f>
        <v>Mari Guañabens, Agostina</v>
      </c>
      <c r="G24" s="2" t="str">
        <f>IFERROR(INDEX(Maestro!$L$2:$L$999,MATCH(ROWS($A$4:A24),Maestro!$P$2:$P$999,0)),"")</f>
        <v>SI</v>
      </c>
      <c r="H24" s="2">
        <f>IFERROR(INDEX(Maestro!$M$2:$M$999,MATCH(ROWS($A$4:A24),Maestro!$P$2:$P$999,0)),"")</f>
        <v>0</v>
      </c>
    </row>
    <row r="25" spans="1:8" ht="20" customHeight="1">
      <c r="A25" s="2" t="str">
        <f>IFERROR(INDEX(Maestro!$A$2:$A$999,MATCH(ROWS($A$4:A25),Maestro!$P$2:$P$999,0)),"")</f>
        <v>OPA</v>
      </c>
      <c r="B25" s="2" t="str">
        <f>IFERROR(INDEX(Maestro!$B$2:$B$999,MATCH(ROWS($A$4:A25),Maestro!$P$2:$P$999,0)),"")</f>
        <v>ROJA</v>
      </c>
      <c r="C25" s="2">
        <f>IFERROR(INDEX(Maestro!$C$2:$C$999,MATCH(ROWS($A$4:A25),Maestro!$P$2:$P$999,0)),"")</f>
        <v>92</v>
      </c>
      <c r="D25" s="2" t="str">
        <f>IFERROR(TRIM(INDEX(Maestro!$F$2:$F$999,MATCH(ROWS($A$4:A25),Maestro!$P$2:$P$999,0))&amp;" "&amp;INDEX(Maestro!$G$2:$G$999,MATCH(ROWS($A$4:A25),Maestro!$P$2:$P$999,0))&amp;", "&amp;INDEX(Maestro!$H$2:$H$999,MATCH(ROWS($A$4:A25),Maestro!$P$2:$P$999,0))),"")</f>
        <v>Squella Ovalle, Arturo</v>
      </c>
      <c r="E25" s="2" t="str">
        <f>IFERROR(INDEX(Maestro!$I$2:$I$999,MATCH(ROWS($A$4:A25),Maestro!$P$2:$P$999,0)),"")</f>
        <v>Senador V Región Costa</v>
      </c>
      <c r="F25" s="2" t="str">
        <f>IFERROR(INDEX(Maestro!$K$2:$K$999,MATCH(ROWS($A$4:A25),Maestro!$P$2:$P$999,0)),"")</f>
        <v>Gazmuri, Alejandro (Jg)</v>
      </c>
      <c r="G25" s="2" t="str">
        <f>IFERROR(INDEX(Maestro!$L$2:$L$999,MATCH(ROWS($A$4:A25),Maestro!$P$2:$P$999,0)),"")</f>
        <v>SI</v>
      </c>
      <c r="H25" s="2">
        <f>IFERROR(INDEX(Maestro!$M$2:$M$999,MATCH(ROWS($A$4:A25),Maestro!$P$2:$P$999,0)),"")</f>
        <v>0</v>
      </c>
    </row>
    <row r="26" spans="1:8" ht="20" customHeight="1">
      <c r="A26" s="2" t="str">
        <f>IFERROR(INDEX(Maestro!$A$2:$A$999,MATCH(ROWS($A$4:A26),Maestro!$P$2:$P$999,0)),"")</f>
        <v>OPA</v>
      </c>
      <c r="B26" s="2" t="str">
        <f>IFERROR(INDEX(Maestro!$B$2:$B$999,MATCH(ROWS($A$4:A26),Maestro!$P$2:$P$999,0)),"")</f>
        <v>ROJA</v>
      </c>
      <c r="C26" s="2">
        <f>IFERROR(INDEX(Maestro!$C$2:$C$999,MATCH(ROWS($A$4:A26),Maestro!$P$2:$P$999,0)),"")</f>
        <v>100</v>
      </c>
      <c r="D26" s="2" t="str">
        <f>IFERROR(TRIM(INDEX(Maestro!$F$2:$F$999,MATCH(ROWS($A$4:A26),Maestro!$P$2:$P$999,0))&amp;" "&amp;INDEX(Maestro!$G$2:$G$999,MATCH(ROWS($A$4:A26),Maestro!$P$2:$P$999,0))&amp;", "&amp;INDEX(Maestro!$H$2:$H$999,MATCH(ROWS($A$4:A26),Maestro!$P$2:$P$999,0))),"")</f>
        <v>Olivares Avendaño, Javier</v>
      </c>
      <c r="E26" s="2" t="str">
        <f>IFERROR(INDEX(Maestro!$I$2:$I$999,MATCH(ROWS($A$4:A26),Maestro!$P$2:$P$999,0)),"")</f>
        <v>Diputado Región de Valparaíso</v>
      </c>
      <c r="F26" s="2" t="str">
        <f>IFERROR(INDEX(Maestro!$K$2:$K$999,MATCH(ROWS($A$4:A26),Maestro!$P$2:$P$999,0)),"")</f>
        <v>Alvarado, Susana</v>
      </c>
      <c r="G26" s="2" t="str">
        <f>IFERROR(INDEX(Maestro!$L$2:$L$999,MATCH(ROWS($A$4:A26),Maestro!$P$2:$P$999,0)),"")</f>
        <v>SI</v>
      </c>
      <c r="H26" s="2">
        <f>IFERROR(INDEX(Maestro!$M$2:$M$999,MATCH(ROWS($A$4:A26),Maestro!$P$2:$P$999,0)),"")</f>
        <v>0</v>
      </c>
    </row>
    <row r="27" spans="1:8" ht="20" customHeight="1">
      <c r="A27" s="2" t="str">
        <f>IFERROR(INDEX(Maestro!$A$2:$A$999,MATCH(ROWS($A$4:A27),Maestro!$P$2:$P$999,0)),"")</f>
        <v>OPA</v>
      </c>
      <c r="B27" s="2" t="str">
        <f>IFERROR(INDEX(Maestro!$B$2:$B$999,MATCH(ROWS($A$4:A27),Maestro!$P$2:$P$999,0)),"")</f>
        <v>ROJA</v>
      </c>
      <c r="C27" s="2">
        <f>IFERROR(INDEX(Maestro!$C$2:$C$999,MATCH(ROWS($A$4:A27),Maestro!$P$2:$P$999,0)),"")</f>
        <v>101</v>
      </c>
      <c r="D27" s="2" t="str">
        <f>IFERROR(TRIM(INDEX(Maestro!$F$2:$F$999,MATCH(ROWS($A$4:A27),Maestro!$P$2:$P$999,0))&amp;" "&amp;INDEX(Maestro!$G$2:$G$999,MATCH(ROWS($A$4:A27),Maestro!$P$2:$P$999,0))&amp;", "&amp;INDEX(Maestro!$H$2:$H$999,MATCH(ROWS($A$4:A27),Maestro!$P$2:$P$999,0))),"")</f>
        <v>Pardo Sainz, Luis</v>
      </c>
      <c r="E27" s="2" t="str">
        <f>IFERROR(INDEX(Maestro!$I$2:$I$999,MATCH(ROWS($A$4:A27),Maestro!$P$2:$P$999,0)),"")</f>
        <v>Diputado Región de Valparaíso</v>
      </c>
      <c r="F27" s="2" t="str">
        <f>IFERROR(INDEX(Maestro!$K$2:$K$999,MATCH(ROWS($A$4:A27),Maestro!$P$2:$P$999,0)),"")</f>
        <v>Miranda, César - Viudo (Jb)</v>
      </c>
      <c r="G27" s="2" t="str">
        <f>IFERROR(INDEX(Maestro!$L$2:$L$999,MATCH(ROWS($A$4:A27),Maestro!$P$2:$P$999,0)),"")</f>
        <v>SI</v>
      </c>
      <c r="H27" s="2">
        <f>IFERROR(INDEX(Maestro!$M$2:$M$999,MATCH(ROWS($A$4:A27),Maestro!$P$2:$P$999,0)),"")</f>
        <v>0</v>
      </c>
    </row>
    <row r="28" spans="1:8" ht="20" customHeight="1">
      <c r="A28" s="2" t="str">
        <f>IFERROR(INDEX(Maestro!$A$2:$A$999,MATCH(ROWS($A$4:A28),Maestro!$P$2:$P$999,0)),"")</f>
        <v>OPA</v>
      </c>
      <c r="B28" s="2" t="str">
        <f>IFERROR(INDEX(Maestro!$B$2:$B$999,MATCH(ROWS($A$4:A28),Maestro!$P$2:$P$999,0)),"")</f>
        <v>ROJA</v>
      </c>
      <c r="C28" s="2">
        <f>IFERROR(INDEX(Maestro!$C$2:$C$999,MATCH(ROWS($A$4:A28),Maestro!$P$2:$P$999,0)),"")</f>
        <v>109</v>
      </c>
      <c r="D28" s="2" t="str">
        <f>IFERROR(TRIM(INDEX(Maestro!$F$2:$F$999,MATCH(ROWS($A$4:A28),Maestro!$P$2:$P$999,0))&amp;" "&amp;INDEX(Maestro!$G$2:$G$999,MATCH(ROWS($A$4:A28),Maestro!$P$2:$P$999,0))&amp;", "&amp;INDEX(Maestro!$H$2:$H$999,MATCH(ROWS($A$4:A28),Maestro!$P$2:$P$999,0))),"")</f>
        <v>Sánchez Ossa, Luis Fernando</v>
      </c>
      <c r="E28" s="2" t="str">
        <f>IFERROR(INDEX(Maestro!$I$2:$I$999,MATCH(ROWS($A$4:A28),Maestro!$P$2:$P$999,0)),"")</f>
        <v>Diputado Región de Valparaíso</v>
      </c>
      <c r="F28" s="2" t="str">
        <f>IFERROR(INDEX(Maestro!$K$2:$K$999,MATCH(ROWS($A$4:A28),Maestro!$P$2:$P$999,0)),"")</f>
        <v>Carvallo, María del Pilar</v>
      </c>
      <c r="G28" s="2" t="str">
        <f>IFERROR(INDEX(Maestro!$L$2:$L$999,MATCH(ROWS($A$4:A28),Maestro!$P$2:$P$999,0)),"")</f>
        <v>SI</v>
      </c>
      <c r="H28" s="2">
        <f>IFERROR(INDEX(Maestro!$M$2:$M$999,MATCH(ROWS($A$4:A28),Maestro!$P$2:$P$999,0)),"")</f>
        <v>0</v>
      </c>
    </row>
    <row r="29" spans="1:8" ht="20" customHeight="1">
      <c r="A29" s="2" t="str">
        <f>IFERROR(INDEX(Maestro!$A$2:$A$999,MATCH(ROWS($A$4:A29),Maestro!$P$2:$P$999,0)),"")</f>
        <v>OPA</v>
      </c>
      <c r="B29" s="2" t="str">
        <f>IFERROR(INDEX(Maestro!$B$2:$B$999,MATCH(ROWS($A$4:A29),Maestro!$P$2:$P$999,0)),"")</f>
        <v>ROJA</v>
      </c>
      <c r="C29" s="2">
        <f>IFERROR(INDEX(Maestro!$C$2:$C$999,MATCH(ROWS($A$4:A29),Maestro!$P$2:$P$999,0)),"")</f>
        <v>110</v>
      </c>
      <c r="D29" s="2" t="str">
        <f>IFERROR(TRIM(INDEX(Maestro!$F$2:$F$999,MATCH(ROWS($A$4:A29),Maestro!$P$2:$P$999,0))&amp;" "&amp;INDEX(Maestro!$G$2:$G$999,MATCH(ROWS($A$4:A29),Maestro!$P$2:$P$999,0))&amp;", "&amp;INDEX(Maestro!$H$2:$H$999,MATCH(ROWS($A$4:A29),Maestro!$P$2:$P$999,0))),"")</f>
        <v>Teao Drago, Hotuiti</v>
      </c>
      <c r="E29" s="2" t="str">
        <f>IFERROR(INDEX(Maestro!$I$2:$I$999,MATCH(ROWS($A$4:A29),Maestro!$P$2:$P$999,0)),"")</f>
        <v>Diputado Región de Valparaíso</v>
      </c>
      <c r="F29" s="2" t="str">
        <f>IFERROR(INDEX(Maestro!$K$2:$K$999,MATCH(ROWS($A$4:A29),Maestro!$P$2:$P$999,0)),"")</f>
        <v>Ayala, Francisca</v>
      </c>
      <c r="G29" s="2" t="str">
        <f>IFERROR(INDEX(Maestro!$L$2:$L$999,MATCH(ROWS($A$4:A29),Maestro!$P$2:$P$999,0)),"")</f>
        <v>SI</v>
      </c>
      <c r="H29" s="2">
        <f>IFERROR(INDEX(Maestro!$M$2:$M$999,MATCH(ROWS($A$4:A29),Maestro!$P$2:$P$999,0)),"")</f>
        <v>0</v>
      </c>
    </row>
    <row r="30" spans="1:8" ht="20" customHeight="1">
      <c r="A30" s="2" t="str">
        <f>IFERROR(INDEX(Maestro!$A$2:$A$999,MATCH(ROWS($A$4:A30),Maestro!$P$2:$P$999,0)),"")</f>
        <v>OPA</v>
      </c>
      <c r="B30" s="2" t="str">
        <f>IFERROR(INDEX(Maestro!$B$2:$B$999,MATCH(ROWS($A$4:A30),Maestro!$P$2:$P$999,0)),"")</f>
        <v>ROJA</v>
      </c>
      <c r="C30" s="2">
        <f>IFERROR(INDEX(Maestro!$C$2:$C$999,MATCH(ROWS($A$4:A30),Maestro!$P$2:$P$999,0)),"")</f>
        <v>111</v>
      </c>
      <c r="D30" s="2" t="str">
        <f>IFERROR(TRIM(INDEX(Maestro!$F$2:$F$999,MATCH(ROWS($A$4:A30),Maestro!$P$2:$P$999,0))&amp;" "&amp;INDEX(Maestro!$G$2:$G$999,MATCH(ROWS($A$4:A30),Maestro!$P$2:$P$999,0))&amp;", "&amp;INDEX(Maestro!$H$2:$H$999,MATCH(ROWS($A$4:A30),Maestro!$P$2:$P$999,0))),"")</f>
        <v>Valenzuela Henríquez, Juan</v>
      </c>
      <c r="E30" s="2" t="str">
        <f>IFERROR(INDEX(Maestro!$I$2:$I$999,MATCH(ROWS($A$4:A30),Maestro!$P$2:$P$999,0)),"")</f>
        <v>Diputado Región de Valparaíso</v>
      </c>
      <c r="F30" s="2" t="str">
        <f>IFERROR(INDEX(Maestro!$K$2:$K$999,MATCH(ROWS($A$4:A30),Maestro!$P$2:$P$999,0)),"")</f>
        <v>Madariaga Pérez, Nataly - Divorciado</v>
      </c>
      <c r="G30" s="2" t="str">
        <f>IFERROR(INDEX(Maestro!$L$2:$L$999,MATCH(ROWS($A$4:A30),Maestro!$P$2:$P$999,0)),"")</f>
        <v>SI</v>
      </c>
      <c r="H30" s="2">
        <f>IFERROR(INDEX(Maestro!$M$2:$M$999,MATCH(ROWS($A$4:A30),Maestro!$P$2:$P$999,0)),"")</f>
        <v>0</v>
      </c>
    </row>
    <row r="31" spans="1:8" ht="20" customHeight="1">
      <c r="A31" s="2" t="str">
        <f>IFERROR(INDEX(Maestro!$A$2:$A$999,MATCH(ROWS($A$4:A31),Maestro!$P$2:$P$999,0)),"")</f>
        <v>OPA</v>
      </c>
      <c r="B31" s="2" t="str">
        <f>IFERROR(INDEX(Maestro!$B$2:$B$999,MATCH(ROWS($A$4:A31),Maestro!$P$2:$P$999,0)),"")</f>
        <v>ROJA</v>
      </c>
      <c r="C31" s="2">
        <f>IFERROR(INDEX(Maestro!$C$2:$C$999,MATCH(ROWS($A$4:A31),Maestro!$P$2:$P$999,0)),"")</f>
        <v>118</v>
      </c>
      <c r="D31" s="2" t="str">
        <f>IFERROR(TRIM(INDEX(Maestro!$F$2:$F$999,MATCH(ROWS($A$4:A31),Maestro!$P$2:$P$999,0))&amp;" "&amp;INDEX(Maestro!$G$2:$G$999,MATCH(ROWS($A$4:A31),Maestro!$P$2:$P$999,0))&amp;", "&amp;INDEX(Maestro!$H$2:$H$999,MATCH(ROWS($A$4:A31),Maestro!$P$2:$P$999,0))),"")</f>
        <v>Marowski Cuevas, Hans</v>
      </c>
      <c r="E31" s="2" t="str">
        <f>IFERROR(INDEX(Maestro!$I$2:$I$999,MATCH(ROWS($A$4:A31),Maestro!$P$2:$P$999,0)),"")</f>
        <v>Comisión de Defensa Nacional</v>
      </c>
      <c r="F31" s="2" t="str">
        <f>IFERROR(INDEX(Maestro!$K$2:$K$999,MATCH(ROWS($A$4:A31),Maestro!$P$2:$P$999,0)),"")</f>
        <v>Campos, Catalina</v>
      </c>
      <c r="G31" s="2" t="str">
        <f>IFERROR(INDEX(Maestro!$L$2:$L$999,MATCH(ROWS($A$4:A31),Maestro!$P$2:$P$999,0)),"")</f>
        <v>SI</v>
      </c>
      <c r="H31" s="2">
        <f>IFERROR(INDEX(Maestro!$M$2:$M$999,MATCH(ROWS($A$4:A31),Maestro!$P$2:$P$999,0)),"")</f>
        <v>0</v>
      </c>
    </row>
    <row r="32" spans="1:8" ht="20" customHeight="1">
      <c r="A32" s="2" t="str">
        <f>IFERROR(INDEX(Maestro!$A$2:$A$999,MATCH(ROWS($A$4:A32),Maestro!$P$2:$P$999,0)),"")</f>
        <v>OPA</v>
      </c>
      <c r="B32" s="2" t="str">
        <f>IFERROR(INDEX(Maestro!$B$2:$B$999,MATCH(ROWS($A$4:A32),Maestro!$P$2:$P$999,0)),"")</f>
        <v>ROJA</v>
      </c>
      <c r="C32" s="2">
        <f>IFERROR(INDEX(Maestro!$C$2:$C$999,MATCH(ROWS($A$4:A32),Maestro!$P$2:$P$999,0)),"")</f>
        <v>121</v>
      </c>
      <c r="D32" s="2" t="str">
        <f>IFERROR(TRIM(INDEX(Maestro!$F$2:$F$999,MATCH(ROWS($A$4:A32),Maestro!$P$2:$P$999,0))&amp;" "&amp;INDEX(Maestro!$G$2:$G$999,MATCH(ROWS($A$4:A32),Maestro!$P$2:$P$999,0))&amp;", "&amp;INDEX(Maestro!$H$2:$H$999,MATCH(ROWS($A$4:A32),Maestro!$P$2:$P$999,0))),"")</f>
        <v>Álvarez Aguirre, Rodrigo</v>
      </c>
      <c r="E32" s="2" t="str">
        <f>IFERROR(INDEX(Maestro!$I$2:$I$999,MATCH(ROWS($A$4:A32),Maestro!$P$2:$P$999,0)),"")</f>
        <v>Subsecretario de Defensa</v>
      </c>
      <c r="F32" s="2" t="str">
        <f>IFERROR(INDEX(Maestro!$K$2:$K$999,MATCH(ROWS($A$4:A32),Maestro!$P$2:$P$999,0)),"")</f>
        <v>Calderón, María Pía</v>
      </c>
      <c r="G32" s="2" t="str">
        <f>IFERROR(INDEX(Maestro!$L$2:$L$999,MATCH(ROWS($A$4:A32),Maestro!$P$2:$P$999,0)),"")</f>
        <v>SI</v>
      </c>
      <c r="H32" s="2">
        <f>IFERROR(INDEX(Maestro!$M$2:$M$999,MATCH(ROWS($A$4:A32),Maestro!$P$2:$P$999,0)),"")</f>
        <v>0</v>
      </c>
    </row>
    <row r="33" spans="1:8" ht="20" customHeight="1">
      <c r="A33" s="2" t="str">
        <f>IFERROR(INDEX(Maestro!$A$2:$A$999,MATCH(ROWS($A$4:A33),Maestro!$P$2:$P$999,0)),"")</f>
        <v>OPA</v>
      </c>
      <c r="B33" s="2" t="str">
        <f>IFERROR(INDEX(Maestro!$B$2:$B$999,MATCH(ROWS($A$4:A33),Maestro!$P$2:$P$999,0)),"")</f>
        <v>ROJA</v>
      </c>
      <c r="C33" s="2">
        <f>IFERROR(INDEX(Maestro!$C$2:$C$999,MATCH(ROWS($A$4:A33),Maestro!$P$2:$P$999,0)),"")</f>
        <v>122</v>
      </c>
      <c r="D33" s="2" t="str">
        <f>IFERROR(TRIM(INDEX(Maestro!$F$2:$F$999,MATCH(ROWS($A$4:A33),Maestro!$P$2:$P$999,0))&amp;" "&amp;INDEX(Maestro!$G$2:$G$999,MATCH(ROWS($A$4:A33),Maestro!$P$2:$P$999,0))&amp;", "&amp;INDEX(Maestro!$H$2:$H$999,MATCH(ROWS($A$4:A33),Maestro!$P$2:$P$999,0))),"")</f>
        <v>Bolivar Romero, Christian</v>
      </c>
      <c r="E33" s="2" t="str">
        <f>IFERROR(INDEX(Maestro!$I$2:$I$999,MATCH(ROWS($A$4:A33),Maestro!$P$2:$P$999,0)),"")</f>
        <v>Subsecretario para las Fuerzas Armadas</v>
      </c>
      <c r="F33" s="2" t="str">
        <f>IFERROR(INDEX(Maestro!$K$2:$K$999,MATCH(ROWS($A$4:A33),Maestro!$P$2:$P$999,0)),"")</f>
        <v>Portales, Pamela</v>
      </c>
      <c r="G33" s="2" t="str">
        <f>IFERROR(INDEX(Maestro!$L$2:$L$999,MATCH(ROWS($A$4:A33),Maestro!$P$2:$P$999,0)),"")</f>
        <v>SI</v>
      </c>
      <c r="H33" s="2">
        <f>IFERROR(INDEX(Maestro!$M$2:$M$999,MATCH(ROWS($A$4:A33),Maestro!$P$2:$P$999,0)),"")</f>
        <v>0</v>
      </c>
    </row>
    <row r="34" spans="1:8" ht="20" customHeight="1">
      <c r="A34" s="2" t="str">
        <f>IFERROR(INDEX(Maestro!$A$2:$A$999,MATCH(ROWS($A$4:A34),Maestro!$P$2:$P$999,0)),"")</f>
        <v>PRIZONA</v>
      </c>
      <c r="B34" s="2" t="str">
        <f>IFERROR(INDEX(Maestro!$B$2:$B$999,MATCH(ROWS($A$4:A34),Maestro!$P$2:$P$999,0)),"")</f>
        <v>VERDE</v>
      </c>
      <c r="C34" s="2">
        <f>IFERROR(INDEX(Maestro!$C$2:$C$999,MATCH(ROWS($A$4:A34),Maestro!$P$2:$P$999,0)),"")</f>
        <v>152</v>
      </c>
      <c r="D34" s="2" t="str">
        <f>IFERROR(TRIM(INDEX(Maestro!$F$2:$F$999,MATCH(ROWS($A$4:A34),Maestro!$P$2:$P$999,0))&amp;" "&amp;INDEX(Maestro!$G$2:$G$999,MATCH(ROWS($A$4:A34),Maestro!$P$2:$P$999,0))&amp;", "&amp;INDEX(Maestro!$H$2:$H$999,MATCH(ROWS($A$4:A34),Maestro!$P$2:$P$999,0))),"")</f>
        <v>Brahm Teke, Cristian</v>
      </c>
      <c r="E34" s="2" t="str">
        <f>IFERROR(INDEX(Maestro!$I$2:$I$999,MATCH(ROWS($A$4:A34),Maestro!$P$2:$P$999,0)),"")</f>
        <v>Oficial de Enlace Armada de Chile</v>
      </c>
      <c r="F34" s="2" t="str">
        <f>IFERROR(INDEX(Maestro!$K$2:$K$999,MATCH(ROWS($A$4:A34),Maestro!$P$2:$P$999,0)),"")</f>
        <v>Rosas, Aljenadro CN</v>
      </c>
      <c r="G34" s="2" t="str">
        <f>IFERROR(INDEX(Maestro!$L$2:$L$999,MATCH(ROWS($A$4:A34),Maestro!$P$2:$P$999,0)),"")</f>
        <v>SI</v>
      </c>
      <c r="H34" s="2">
        <f>IFERROR(INDEX(Maestro!$M$2:$M$999,MATCH(ROWS($A$4:A34),Maestro!$P$2:$P$999,0)),"")</f>
        <v>0</v>
      </c>
    </row>
    <row r="35" spans="1:8" ht="20" customHeight="1">
      <c r="A35" s="2" t="str">
        <f>IFERROR(INDEX(Maestro!$A$2:$A$999,MATCH(ROWS($A$4:A35),Maestro!$P$2:$P$999,0)),"")</f>
        <v>OPA</v>
      </c>
      <c r="B35" s="2" t="str">
        <f>IFERROR(INDEX(Maestro!$B$2:$B$999,MATCH(ROWS($A$4:A35),Maestro!$P$2:$P$999,0)),"")</f>
        <v>CELESTE</v>
      </c>
      <c r="C35" s="2">
        <f>IFERROR(INDEX(Maestro!$C$2:$C$999,MATCH(ROWS($A$4:A35),Maestro!$P$2:$P$999,0)),"")</f>
        <v>220</v>
      </c>
      <c r="D35" s="2" t="str">
        <f>IFERROR(TRIM(INDEX(Maestro!$F$2:$F$999,MATCH(ROWS($A$4:A35),Maestro!$P$2:$P$999,0))&amp;" "&amp;INDEX(Maestro!$G$2:$G$999,MATCH(ROWS($A$4:A35),Maestro!$P$2:$P$999,0))&amp;", "&amp;INDEX(Maestro!$H$2:$H$999,MATCH(ROWS($A$4:A35),Maestro!$P$2:$P$999,0))),"")</f>
        <v>Codina Díaz, Rodolfo</v>
      </c>
      <c r="E35" s="2" t="str">
        <f>IFERROR(INDEX(Maestro!$I$2:$I$999,MATCH(ROWS($A$4:A35),Maestro!$P$2:$P$999,0)),"")</f>
        <v>Ex Comandante en Jefe de la Armada</v>
      </c>
      <c r="F35" s="2" t="str">
        <f>IFERROR(INDEX(Maestro!$K$2:$K$999,MATCH(ROWS($A$4:A35),Maestro!$P$2:$P$999,0)),"")</f>
        <v>Yavar, Verónica</v>
      </c>
      <c r="G35" s="2" t="str">
        <f>IFERROR(INDEX(Maestro!$L$2:$L$999,MATCH(ROWS($A$4:A35),Maestro!$P$2:$P$999,0)),"")</f>
        <v>SI</v>
      </c>
      <c r="H35" s="2">
        <f>IFERROR(INDEX(Maestro!$M$2:$M$999,MATCH(ROWS($A$4:A35),Maestro!$P$2:$P$999,0)),"")</f>
        <v>0</v>
      </c>
    </row>
    <row r="36" spans="1:8" ht="20" customHeight="1">
      <c r="A36" s="2" t="str">
        <f>IFERROR(INDEX(Maestro!$A$2:$A$999,MATCH(ROWS($A$4:A36),Maestro!$P$2:$P$999,0)),"")</f>
        <v>OPA</v>
      </c>
      <c r="B36" s="2" t="str">
        <f>IFERROR(INDEX(Maestro!$B$2:$B$999,MATCH(ROWS($A$4:A36),Maestro!$P$2:$P$999,0)),"")</f>
        <v>CELESTE</v>
      </c>
      <c r="C36" s="2">
        <f>IFERROR(INDEX(Maestro!$C$2:$C$999,MATCH(ROWS($A$4:A36),Maestro!$P$2:$P$999,0)),"")</f>
        <v>222</v>
      </c>
      <c r="D36" s="2" t="str">
        <f>IFERROR(TRIM(INDEX(Maestro!$F$2:$F$999,MATCH(ROWS($A$4:A36),Maestro!$P$2:$P$999,0))&amp;" "&amp;INDEX(Maestro!$G$2:$G$999,MATCH(ROWS($A$4:A36),Maestro!$P$2:$P$999,0))&amp;", "&amp;INDEX(Maestro!$H$2:$H$999,MATCH(ROWS($A$4:A36),Maestro!$P$2:$P$999,0))),"")</f>
        <v>Larrañaga Martín, Enrique</v>
      </c>
      <c r="E36" s="2" t="str">
        <f>IFERROR(INDEX(Maestro!$I$2:$I$999,MATCH(ROWS($A$4:A36),Maestro!$P$2:$P$999,0)),"")</f>
        <v>Ex Comandante en Jefe de la Armada</v>
      </c>
      <c r="F36" s="2" t="str">
        <f>IFERROR(INDEX(Maestro!$K$2:$K$999,MATCH(ROWS($A$4:A36),Maestro!$P$2:$P$999,0)),"")</f>
        <v>Silva, Jannette</v>
      </c>
      <c r="G36" s="2" t="str">
        <f>IFERROR(INDEX(Maestro!$L$2:$L$999,MATCH(ROWS($A$4:A36),Maestro!$P$2:$P$999,0)),"")</f>
        <v>SI</v>
      </c>
      <c r="H36" s="2">
        <f>IFERROR(INDEX(Maestro!$M$2:$M$999,MATCH(ROWS($A$4:A36),Maestro!$P$2:$P$999,0)),"")</f>
        <v>0</v>
      </c>
    </row>
    <row r="37" spans="1:8" ht="20" customHeight="1">
      <c r="A37" s="2" t="str">
        <f>IFERROR(INDEX(Maestro!$A$2:$A$999,MATCH(ROWS($A$4:A37),Maestro!$P$2:$P$999,0)),"")</f>
        <v>OPA</v>
      </c>
      <c r="B37" s="2" t="str">
        <f>IFERROR(INDEX(Maestro!$B$2:$B$999,MATCH(ROWS($A$4:A37),Maestro!$P$2:$P$999,0)),"")</f>
        <v>CELESTE</v>
      </c>
      <c r="C37" s="2">
        <f>IFERROR(INDEX(Maestro!$C$2:$C$999,MATCH(ROWS($A$4:A37),Maestro!$P$2:$P$999,0)),"")</f>
        <v>223</v>
      </c>
      <c r="D37" s="2" t="str">
        <f>IFERROR(TRIM(INDEX(Maestro!$F$2:$F$999,MATCH(ROWS($A$4:A37),Maestro!$P$2:$P$999,0))&amp;" "&amp;INDEX(Maestro!$G$2:$G$999,MATCH(ROWS($A$4:A37),Maestro!$P$2:$P$999,0))&amp;", "&amp;INDEX(Maestro!$H$2:$H$999,MATCH(ROWS($A$4:A37),Maestro!$P$2:$P$999,0))),"")</f>
        <v>Leiva Molina, Julio</v>
      </c>
      <c r="E37" s="2" t="str">
        <f>IFERROR(INDEX(Maestro!$I$2:$I$999,MATCH(ROWS($A$4:A37),Maestro!$P$2:$P$999,0)),"")</f>
        <v>Ex Comandante en Jefe de la Armada</v>
      </c>
      <c r="F37" s="2" t="str">
        <f>IFERROR(INDEX(Maestro!$K$2:$K$999,MATCH(ROWS($A$4:A37),Maestro!$P$2:$P$999,0)),"")</f>
        <v>Larrañaga, Marcela</v>
      </c>
      <c r="G37" s="2" t="str">
        <f>IFERROR(INDEX(Maestro!$L$2:$L$999,MATCH(ROWS($A$4:A37),Maestro!$P$2:$P$999,0)),"")</f>
        <v>SI</v>
      </c>
      <c r="H37" s="2">
        <f>IFERROR(INDEX(Maestro!$M$2:$M$999,MATCH(ROWS($A$4:A37),Maestro!$P$2:$P$999,0)),"")</f>
        <v>0</v>
      </c>
    </row>
    <row r="38" spans="1:8" ht="20" customHeight="1">
      <c r="A38" s="2" t="str">
        <f>IFERROR(INDEX(Maestro!$A$2:$A$999,MATCH(ROWS($A$4:A38),Maestro!$P$2:$P$999,0)),"")</f>
        <v>OPA</v>
      </c>
      <c r="B38" s="2" t="str">
        <f>IFERROR(INDEX(Maestro!$B$2:$B$999,MATCH(ROWS($A$4:A38),Maestro!$P$2:$P$999,0)),"")</f>
        <v>CELESTE</v>
      </c>
      <c r="C38" s="2">
        <f>IFERROR(INDEX(Maestro!$C$2:$C$999,MATCH(ROWS($A$4:A38),Maestro!$P$2:$P$999,0)),"")</f>
        <v>224</v>
      </c>
      <c r="D38" s="2" t="str">
        <f>IFERROR(TRIM(INDEX(Maestro!$F$2:$F$999,MATCH(ROWS($A$4:A38),Maestro!$P$2:$P$999,0))&amp;" "&amp;INDEX(Maestro!$G$2:$G$999,MATCH(ROWS($A$4:A38),Maestro!$P$2:$P$999,0))&amp;", "&amp;INDEX(Maestro!$H$2:$H$999,MATCH(ROWS($A$4:A38),Maestro!$P$2:$P$999,0))),"")</f>
        <v>De La Maza Larraín, Juan Andrés</v>
      </c>
      <c r="E38" s="2" t="str">
        <f>IFERROR(INDEX(Maestro!$I$2:$I$999,MATCH(ROWS($A$4:A38),Maestro!$P$2:$P$999,0)),"")</f>
        <v>Ex Comandante en Jefe de la Armada</v>
      </c>
      <c r="F38" s="2" t="str">
        <f>IFERROR(INDEX(Maestro!$K$2:$K$999,MATCH(ROWS($A$4:A38),Maestro!$P$2:$P$999,0)),"")</f>
        <v>Vergara, Ma. Teresa</v>
      </c>
      <c r="G38" s="2" t="str">
        <f>IFERROR(INDEX(Maestro!$L$2:$L$999,MATCH(ROWS($A$4:A38),Maestro!$P$2:$P$999,0)),"")</f>
        <v>SI</v>
      </c>
      <c r="H38" s="2">
        <f>IFERROR(INDEX(Maestro!$M$2:$M$999,MATCH(ROWS($A$4:A38),Maestro!$P$2:$P$999,0)),"")</f>
        <v>0</v>
      </c>
    </row>
    <row r="39" spans="1:8" ht="20" customHeight="1">
      <c r="A39" s="2" t="str">
        <f>IFERROR(INDEX(Maestro!$A$2:$A$999,MATCH(ROWS($A$4:A39),Maestro!$P$2:$P$999,0)),"")</f>
        <v>OPA</v>
      </c>
      <c r="B39" s="2" t="str">
        <f>IFERROR(INDEX(Maestro!$B$2:$B$999,MATCH(ROWS($A$4:A39),Maestro!$P$2:$P$999,0)),"")</f>
        <v>CELESTE</v>
      </c>
      <c r="C39" s="2">
        <f>IFERROR(INDEX(Maestro!$C$2:$C$999,MATCH(ROWS($A$4:A39),Maestro!$P$2:$P$999,0)),"")</f>
        <v>229</v>
      </c>
      <c r="D39" s="2" t="str">
        <f>IFERROR(TRIM(INDEX(Maestro!$F$2:$F$999,MATCH(ROWS($A$4:A39),Maestro!$P$2:$P$999,0))&amp;" "&amp;INDEX(Maestro!$G$2:$G$999,MATCH(ROWS($A$4:A39),Maestro!$P$2:$P$999,0))&amp;", "&amp;INDEX(Maestro!$H$2:$H$999,MATCH(ROWS($A$4:A39),Maestro!$P$2:$P$999,0))),"")</f>
        <v>Venegas Raggio, Máximo</v>
      </c>
      <c r="E39" s="2" t="str">
        <f>IFERROR(INDEX(Maestro!$I$2:$I$999,MATCH(ROWS($A$4:A39),Maestro!$P$2:$P$999,0)),"")</f>
        <v>Comandante del Comando de Combate</v>
      </c>
      <c r="F39" s="2" t="str">
        <f>IFERROR(INDEX(Maestro!$K$2:$K$999,MATCH(ROWS($A$4:A39),Maestro!$P$2:$P$999,0)),"")</f>
        <v>Ugarte, Ximena</v>
      </c>
      <c r="G39" s="2" t="str">
        <f>IFERROR(INDEX(Maestro!$L$2:$L$999,MATCH(ROWS($A$4:A39),Maestro!$P$2:$P$999,0)),"")</f>
        <v>SI</v>
      </c>
      <c r="H39" s="2">
        <f>IFERROR(INDEX(Maestro!$M$2:$M$999,MATCH(ROWS($A$4:A39),Maestro!$P$2:$P$999,0)),"")</f>
        <v>0</v>
      </c>
    </row>
    <row r="40" spans="1:8" ht="20" customHeight="1">
      <c r="A40" s="2" t="str">
        <f>IFERROR(INDEX(Maestro!$A$2:$A$999,MATCH(ROWS($A$4:A40),Maestro!$P$2:$P$999,0)),"")</f>
        <v>OPA</v>
      </c>
      <c r="B40" s="2" t="str">
        <f>IFERROR(INDEX(Maestro!$B$2:$B$999,MATCH(ROWS($A$4:A40),Maestro!$P$2:$P$999,0)),"")</f>
        <v>CELESTE</v>
      </c>
      <c r="C40" s="2">
        <f>IFERROR(INDEX(Maestro!$C$2:$C$999,MATCH(ROWS($A$4:A40),Maestro!$P$2:$P$999,0)),"")</f>
        <v>230</v>
      </c>
      <c r="D40" s="2" t="str">
        <f>IFERROR(TRIM(INDEX(Maestro!$F$2:$F$999,MATCH(ROWS($A$4:A40),Maestro!$P$2:$P$999,0))&amp;" "&amp;INDEX(Maestro!$G$2:$G$999,MATCH(ROWS($A$4:A40),Maestro!$P$2:$P$999,0))&amp;", "&amp;INDEX(Maestro!$H$2:$H$999,MATCH(ROWS($A$4:A40),Maestro!$P$2:$P$999,0))),"")</f>
        <v>Stange Muñoz, Miguel</v>
      </c>
      <c r="E40" s="2" t="str">
        <f>IFERROR(INDEX(Maestro!$I$2:$I$999,MATCH(ROWS($A$4:A40),Maestro!$P$2:$P$999,0)),"")</f>
        <v>Comandante del Comando Logístico</v>
      </c>
      <c r="F40" s="2" t="str">
        <f>IFERROR(INDEX(Maestro!$K$2:$K$999,MATCH(ROWS($A$4:A40),Maestro!$P$2:$P$999,0)),"")</f>
        <v>Diez. Macarena</v>
      </c>
      <c r="G40" s="2" t="str">
        <f>IFERROR(INDEX(Maestro!$L$2:$L$999,MATCH(ROWS($A$4:A40),Maestro!$P$2:$P$999,0)),"")</f>
        <v>SI</v>
      </c>
      <c r="H40" s="2">
        <f>IFERROR(INDEX(Maestro!$M$2:$M$999,MATCH(ROWS($A$4:A40),Maestro!$P$2:$P$999,0)),"")</f>
        <v>0</v>
      </c>
    </row>
    <row r="41" spans="1:8" ht="20" customHeight="1">
      <c r="A41" s="2" t="str">
        <f>IFERROR(INDEX(Maestro!$A$2:$A$999,MATCH(ROWS($A$4:A41),Maestro!$P$2:$P$999,0)),"")</f>
        <v>OPA</v>
      </c>
      <c r="B41" s="2" t="str">
        <f>IFERROR(INDEX(Maestro!$B$2:$B$999,MATCH(ROWS($A$4:A41),Maestro!$P$2:$P$999,0)),"")</f>
        <v>CELESTE</v>
      </c>
      <c r="C41" s="2">
        <f>IFERROR(INDEX(Maestro!$C$2:$C$999,MATCH(ROWS($A$4:A41),Maestro!$P$2:$P$999,0)),"")</f>
        <v>231</v>
      </c>
      <c r="D41" s="2" t="str">
        <f>IFERROR(TRIM(INDEX(Maestro!$F$2:$F$999,MATCH(ROWS($A$4:A41),Maestro!$P$2:$P$999,0))&amp;" "&amp;INDEX(Maestro!$G$2:$G$999,MATCH(ROWS($A$4:A41),Maestro!$P$2:$P$999,0))&amp;", "&amp;INDEX(Maestro!$H$2:$H$999,MATCH(ROWS($A$4:A41),Maestro!$P$2:$P$999,0))),"")</f>
        <v>Leiva Divasto, Andrés</v>
      </c>
      <c r="E41" s="2" t="str">
        <f>IFERROR(INDEX(Maestro!$I$2:$I$999,MATCH(ROWS($A$4:A41),Maestro!$P$2:$P$999,0)),"")</f>
        <v>Comandante del Comando Personal</v>
      </c>
      <c r="F41" s="2" t="str">
        <f>IFERROR(INDEX(Maestro!$K$2:$K$999,MATCH(ROWS($A$4:A41),Maestro!$P$2:$P$999,0)),"")</f>
        <v>Casasempere, María José</v>
      </c>
      <c r="G41" s="2" t="str">
        <f>IFERROR(INDEX(Maestro!$L$2:$L$999,MATCH(ROWS($A$4:A41),Maestro!$P$2:$P$999,0)),"")</f>
        <v>SI</v>
      </c>
      <c r="H41" s="2">
        <f>IFERROR(INDEX(Maestro!$M$2:$M$999,MATCH(ROWS($A$4:A41),Maestro!$P$2:$P$999,0)),"")</f>
        <v>0</v>
      </c>
    </row>
    <row r="42" spans="1:8" ht="20" customHeight="1">
      <c r="A42" s="2" t="str">
        <f>IFERROR(INDEX(Maestro!$A$2:$A$999,MATCH(ROWS($A$4:A42),Maestro!$P$2:$P$999,0)),"")</f>
        <v>OPA</v>
      </c>
      <c r="B42" s="2" t="str">
        <f>IFERROR(INDEX(Maestro!$B$2:$B$999,MATCH(ROWS($A$4:A42),Maestro!$P$2:$P$999,0)),"")</f>
        <v>CELESTE</v>
      </c>
      <c r="C42" s="2">
        <f>IFERROR(INDEX(Maestro!$C$2:$C$999,MATCH(ROWS($A$4:A42),Maestro!$P$2:$P$999,0)),"")</f>
        <v>234</v>
      </c>
      <c r="D42" s="2" t="str">
        <f>IFERROR(TRIM(INDEX(Maestro!$F$2:$F$999,MATCH(ROWS($A$4:A42),Maestro!$P$2:$P$999,0))&amp;" "&amp;INDEX(Maestro!$G$2:$G$999,MATCH(ROWS($A$4:A42),Maestro!$P$2:$P$999,0))&amp;", "&amp;INDEX(Maestro!$H$2:$H$999,MATCH(ROWS($A$4:A42),Maestro!$P$2:$P$999,0))),"")</f>
        <v>Oñate Rodríguez, Ariel</v>
      </c>
      <c r="E42" s="2" t="str">
        <f>IFERROR(INDEX(Maestro!$I$2:$I$999,MATCH(ROWS($A$4:A42),Maestro!$P$2:$P$999,0)),"")</f>
        <v>Director Nacional de Personal</v>
      </c>
      <c r="F42" s="2" t="str">
        <f>IFERROR(INDEX(Maestro!$K$2:$K$999,MATCH(ROWS($A$4:A42),Maestro!$P$2:$P$999,0)),"")</f>
        <v>C/sra</v>
      </c>
      <c r="G42" s="2" t="str">
        <f>IFERROR(INDEX(Maestro!$L$2:$L$999,MATCH(ROWS($A$4:A42),Maestro!$P$2:$P$999,0)),"")</f>
        <v>SI</v>
      </c>
      <c r="H42" s="2">
        <f>IFERROR(INDEX(Maestro!$M$2:$M$999,MATCH(ROWS($A$4:A42),Maestro!$P$2:$P$999,0)),"")</f>
        <v>0</v>
      </c>
    </row>
    <row r="43" spans="1:8" ht="20" customHeight="1">
      <c r="A43" s="2" t="str">
        <f>IFERROR(INDEX(Maestro!$A$2:$A$999,MATCH(ROWS($A$4:A43),Maestro!$P$2:$P$999,0)),"")</f>
        <v>PRIZONA</v>
      </c>
      <c r="B43" s="2" t="str">
        <f>IFERROR(INDEX(Maestro!$B$2:$B$999,MATCH(ROWS($A$4:A43),Maestro!$P$2:$P$999,0)),"")</f>
        <v>CELESTE</v>
      </c>
      <c r="C43" s="2">
        <f>IFERROR(INDEX(Maestro!$C$2:$C$999,MATCH(ROWS($A$4:A43),Maestro!$P$2:$P$999,0)),"")</f>
        <v>248</v>
      </c>
      <c r="D43" s="2" t="str">
        <f>IFERROR(TRIM(INDEX(Maestro!$F$2:$F$999,MATCH(ROWS($A$4:A43),Maestro!$P$2:$P$999,0))&amp;" "&amp;INDEX(Maestro!$G$2:$G$999,MATCH(ROWS($A$4:A43),Maestro!$P$2:$P$999,0))&amp;", "&amp;INDEX(Maestro!$H$2:$H$999,MATCH(ROWS($A$4:A43),Maestro!$P$2:$P$999,0))),"")</f>
        <v>Belmar Fischer, Carlos</v>
      </c>
      <c r="E43" s="2" t="str">
        <f>IFERROR(INDEX(Maestro!$I$2:$I$999,MATCH(ROWS($A$4:A43),Maestro!$P$2:$P$999,0)),"")</f>
        <v>Comandante del Regimiento de Artillería Antiaérea y Fuerzas Especiales "Escue...</v>
      </c>
      <c r="F43" s="2" t="str">
        <f>IFERROR(INDEX(Maestro!$K$2:$K$999,MATCH(ROWS($A$4:A43),Maestro!$P$2:$P$999,0)),"")</f>
        <v>Pèrez Godoy, Francisca</v>
      </c>
      <c r="G43" s="2" t="str">
        <f>IFERROR(INDEX(Maestro!$L$2:$L$999,MATCH(ROWS($A$4:A43),Maestro!$P$2:$P$999,0)),"")</f>
        <v>SI</v>
      </c>
      <c r="H43" s="2">
        <f>IFERROR(INDEX(Maestro!$M$2:$M$999,MATCH(ROWS($A$4:A43),Maestro!$P$2:$P$999,0)),"")</f>
        <v>0</v>
      </c>
    </row>
    <row r="44" spans="1:8" ht="20" customHeight="1">
      <c r="A44" s="2" t="str">
        <f>IFERROR(INDEX(Maestro!$A$2:$A$999,MATCH(ROWS($A$4:A44),Maestro!$P$2:$P$999,0)),"")</f>
        <v>PRIZONA</v>
      </c>
      <c r="B44" s="2" t="str">
        <f>IFERROR(INDEX(Maestro!$B$2:$B$999,MATCH(ROWS($A$4:A44),Maestro!$P$2:$P$999,0)),"")</f>
        <v>CELESTE</v>
      </c>
      <c r="C44" s="2">
        <f>IFERROR(INDEX(Maestro!$C$2:$C$999,MATCH(ROWS($A$4:A44),Maestro!$P$2:$P$999,0)),"")</f>
        <v>249</v>
      </c>
      <c r="D44" s="2" t="str">
        <f>IFERROR(TRIM(INDEX(Maestro!$F$2:$F$999,MATCH(ROWS($A$4:A44),Maestro!$P$2:$P$999,0))&amp;" "&amp;INDEX(Maestro!$G$2:$G$999,MATCH(ROWS($A$4:A44),Maestro!$P$2:$P$999,0))&amp;", "&amp;INDEX(Maestro!$H$2:$H$999,MATCH(ROWS($A$4:A44),Maestro!$P$2:$P$999,0))),"")</f>
        <v>Beltrán Garrido, Gonzalo</v>
      </c>
      <c r="E44" s="2" t="str">
        <f>IFERROR(INDEX(Maestro!$I$2:$I$999,MATCH(ROWS($A$4:A44),Maestro!$P$2:$P$999,0)),"")</f>
        <v>Director de Educación de la Armada</v>
      </c>
      <c r="F44" s="2" t="str">
        <f>IFERROR(INDEX(Maestro!$K$2:$K$999,MATCH(ROWS($A$4:A44),Maestro!$P$2:$P$999,0)),"")</f>
        <v>Domínguez, Carolina</v>
      </c>
      <c r="G44" s="2" t="str">
        <f>IFERROR(INDEX(Maestro!$L$2:$L$999,MATCH(ROWS($A$4:A44),Maestro!$P$2:$P$999,0)),"")</f>
        <v>SI</v>
      </c>
      <c r="H44" s="2">
        <f>IFERROR(INDEX(Maestro!$M$2:$M$999,MATCH(ROWS($A$4:A44),Maestro!$P$2:$P$999,0)),"")</f>
        <v>0</v>
      </c>
    </row>
    <row r="45" spans="1:8" ht="20" customHeight="1">
      <c r="A45" s="2" t="str">
        <f>IFERROR(INDEX(Maestro!$A$2:$A$999,MATCH(ROWS($A$4:A45),Maestro!$P$2:$P$999,0)),"")</f>
        <v>PRIZONA</v>
      </c>
      <c r="B45" s="2" t="str">
        <f>IFERROR(INDEX(Maestro!$B$2:$B$999,MATCH(ROWS($A$4:A45),Maestro!$P$2:$P$999,0)),"")</f>
        <v>CELESTE</v>
      </c>
      <c r="C45" s="2">
        <f>IFERROR(INDEX(Maestro!$C$2:$C$999,MATCH(ROWS($A$4:A45),Maestro!$P$2:$P$999,0)),"")</f>
        <v>253</v>
      </c>
      <c r="D45" s="2" t="str">
        <f>IFERROR(TRIM(INDEX(Maestro!$F$2:$F$999,MATCH(ROWS($A$4:A45),Maestro!$P$2:$P$999,0))&amp;" "&amp;INDEX(Maestro!$G$2:$G$999,MATCH(ROWS($A$4:A45),Maestro!$P$2:$P$999,0))&amp;", "&amp;INDEX(Maestro!$H$2:$H$999,MATCH(ROWS($A$4:A45),Maestro!$P$2:$P$999,0))),"")</f>
        <v>Delgado Boffil, César</v>
      </c>
      <c r="E45" s="2" t="str">
        <f>IFERROR(INDEX(Maestro!$I$2:$I$999,MATCH(ROWS($A$4:A45),Maestro!$P$2:$P$999,0)),"")</f>
        <v>Director General de los Servicios de la Armada</v>
      </c>
      <c r="F45" s="2" t="str">
        <f>IFERROR(INDEX(Maestro!$K$2:$K$999,MATCH(ROWS($A$4:A45),Maestro!$P$2:$P$999,0)),"")</f>
        <v>Maturana, Carolina</v>
      </c>
      <c r="G45" s="2" t="str">
        <f>IFERROR(INDEX(Maestro!$L$2:$L$999,MATCH(ROWS($A$4:A45),Maestro!$P$2:$P$999,0)),"")</f>
        <v>SI</v>
      </c>
      <c r="H45" s="2">
        <f>IFERROR(INDEX(Maestro!$M$2:$M$999,MATCH(ROWS($A$4:A45),Maestro!$P$2:$P$999,0)),"")</f>
        <v>0</v>
      </c>
    </row>
    <row r="46" spans="1:8" ht="20" customHeight="1">
      <c r="A46" s="2" t="str">
        <f>IFERROR(INDEX(Maestro!$A$2:$A$999,MATCH(ROWS($A$4:A46),Maestro!$P$2:$P$999,0)),"")</f>
        <v>PRIZONA</v>
      </c>
      <c r="B46" s="2" t="str">
        <f>IFERROR(INDEX(Maestro!$B$2:$B$999,MATCH(ROWS($A$4:A46),Maestro!$P$2:$P$999,0)),"")</f>
        <v>CELESTE</v>
      </c>
      <c r="C46" s="2">
        <f>IFERROR(INDEX(Maestro!$C$2:$C$999,MATCH(ROWS($A$4:A46),Maestro!$P$2:$P$999,0)),"")</f>
        <v>256</v>
      </c>
      <c r="D46" s="2" t="str">
        <f>IFERROR(TRIM(INDEX(Maestro!$F$2:$F$999,MATCH(ROWS($A$4:A46),Maestro!$P$2:$P$999,0))&amp;" "&amp;INDEX(Maestro!$G$2:$G$999,MATCH(ROWS($A$4:A46),Maestro!$P$2:$P$999,0))&amp;", "&amp;INDEX(Maestro!$H$2:$H$999,MATCH(ROWS($A$4:A46),Maestro!$P$2:$P$999,0))),"")</f>
        <v>Figueroa Grover, Francisco</v>
      </c>
      <c r="E46" s="2" t="str">
        <f>IFERROR(INDEX(Maestro!$I$2:$I$999,MATCH(ROWS($A$4:A46),Maestro!$P$2:$P$999,0)),"")</f>
        <v>Auditor General de la Armada</v>
      </c>
      <c r="F46" s="2" t="str">
        <f>IFERROR(INDEX(Maestro!$K$2:$K$999,MATCH(ROWS($A$4:A46),Maestro!$P$2:$P$999,0)),"")</f>
        <v>Toledo, Paola</v>
      </c>
      <c r="G46" s="2" t="str">
        <f>IFERROR(INDEX(Maestro!$L$2:$L$999,MATCH(ROWS($A$4:A46),Maestro!$P$2:$P$999,0)),"")</f>
        <v>SI</v>
      </c>
      <c r="H46" s="2">
        <f>IFERROR(INDEX(Maestro!$M$2:$M$999,MATCH(ROWS($A$4:A46),Maestro!$P$2:$P$999,0)),"")</f>
        <v>0</v>
      </c>
    </row>
    <row r="47" spans="1:8" ht="20" customHeight="1">
      <c r="A47" s="2" t="str">
        <f>IFERROR(INDEX(Maestro!$A$2:$A$999,MATCH(ROWS($A$4:A47),Maestro!$P$2:$P$999,0)),"")</f>
        <v>PRIZONA</v>
      </c>
      <c r="B47" s="2" t="str">
        <f>IFERROR(INDEX(Maestro!$B$2:$B$999,MATCH(ROWS($A$4:A47),Maestro!$P$2:$P$999,0)),"")</f>
        <v>CELESTE</v>
      </c>
      <c r="C47" s="2">
        <f>IFERROR(INDEX(Maestro!$C$2:$C$999,MATCH(ROWS($A$4:A47),Maestro!$P$2:$P$999,0)),"")</f>
        <v>257</v>
      </c>
      <c r="D47" s="2" t="str">
        <f>IFERROR(TRIM(INDEX(Maestro!$F$2:$F$999,MATCH(ROWS($A$4:A47),Maestro!$P$2:$P$999,0))&amp;" "&amp;INDEX(Maestro!$G$2:$G$999,MATCH(ROWS($A$4:A47),Maestro!$P$2:$P$999,0))&amp;", "&amp;INDEX(Maestro!$H$2:$H$999,MATCH(ROWS($A$4:A47),Maestro!$P$2:$P$999,0))),"")</f>
        <v>Fort Santander, Marcel</v>
      </c>
      <c r="E47" s="2" t="str">
        <f>IFERROR(INDEX(Maestro!$I$2:$I$999,MATCH(ROWS($A$4:A47),Maestro!$P$2:$P$999,0)),"")</f>
        <v>Director General de Finanzas de la Armada</v>
      </c>
      <c r="F47" s="2" t="str">
        <f>IFERROR(INDEX(Maestro!$K$2:$K$999,MATCH(ROWS($A$4:A47),Maestro!$P$2:$P$999,0)),"")</f>
        <v>Castro, Diva</v>
      </c>
      <c r="G47" s="2" t="str">
        <f>IFERROR(INDEX(Maestro!$L$2:$L$999,MATCH(ROWS($A$4:A47),Maestro!$P$2:$P$999,0)),"")</f>
        <v>SI</v>
      </c>
      <c r="H47" s="2">
        <f>IFERROR(INDEX(Maestro!$M$2:$M$999,MATCH(ROWS($A$4:A47),Maestro!$P$2:$P$999,0)),"")</f>
        <v>0</v>
      </c>
    </row>
    <row r="48" spans="1:8" ht="20" customHeight="1">
      <c r="A48" s="2" t="str">
        <f>IFERROR(INDEX(Maestro!$A$2:$A$999,MATCH(ROWS($A$4:A48),Maestro!$P$2:$P$999,0)),"")</f>
        <v>PRIZONA</v>
      </c>
      <c r="B48" s="2" t="str">
        <f>IFERROR(INDEX(Maestro!$B$2:$B$999,MATCH(ROWS($A$4:A48),Maestro!$P$2:$P$999,0)),"")</f>
        <v>CELESTE</v>
      </c>
      <c r="C48" s="2">
        <f>IFERROR(INDEX(Maestro!$C$2:$C$999,MATCH(ROWS($A$4:A48),Maestro!$P$2:$P$999,0)),"")</f>
        <v>261</v>
      </c>
      <c r="D48" s="2" t="str">
        <f>IFERROR(TRIM(INDEX(Maestro!$F$2:$F$999,MATCH(ROWS($A$4:A48),Maestro!$P$2:$P$999,0))&amp;" "&amp;INDEX(Maestro!$G$2:$G$999,MATCH(ROWS($A$4:A48),Maestro!$P$2:$P$999,0))&amp;", "&amp;INDEX(Maestro!$H$2:$H$999,MATCH(ROWS($A$4:A48),Maestro!$P$2:$P$999,0))),"")</f>
        <v>Guerrero García, Alberto</v>
      </c>
      <c r="E48" s="2" t="str">
        <f>IFERROR(INDEX(Maestro!$I$2:$I$999,MATCH(ROWS($A$4:A48),Maestro!$P$2:$P$999,0)),"")</f>
        <v>Director de Programas, Investigación y Desarrollo de la Armada</v>
      </c>
      <c r="F48" s="2" t="str">
        <f>IFERROR(INDEX(Maestro!$K$2:$K$999,MATCH(ROWS($A$4:A48),Maestro!$P$2:$P$999,0)),"")</f>
        <v>Lecaros, María José</v>
      </c>
      <c r="G48" s="2" t="str">
        <f>IFERROR(INDEX(Maestro!$L$2:$L$999,MATCH(ROWS($A$4:A48),Maestro!$P$2:$P$999,0)),"")</f>
        <v>SI</v>
      </c>
      <c r="H48" s="2">
        <f>IFERROR(INDEX(Maestro!$M$2:$M$999,MATCH(ROWS($A$4:A48),Maestro!$P$2:$P$999,0)),"")</f>
        <v>0</v>
      </c>
    </row>
    <row r="49" spans="1:8" ht="20" customHeight="1">
      <c r="A49" s="2" t="str">
        <f>IFERROR(INDEX(Maestro!$A$2:$A$999,MATCH(ROWS($A$4:A49),Maestro!$P$2:$P$999,0)),"")</f>
        <v>PRIZONA</v>
      </c>
      <c r="B49" s="2" t="str">
        <f>IFERROR(INDEX(Maestro!$B$2:$B$999,MATCH(ROWS($A$4:A49),Maestro!$P$2:$P$999,0)),"")</f>
        <v>CELESTE</v>
      </c>
      <c r="C49" s="2">
        <f>IFERROR(INDEX(Maestro!$C$2:$C$999,MATCH(ROWS($A$4:A49),Maestro!$P$2:$P$999,0)),"")</f>
        <v>263</v>
      </c>
      <c r="D49" s="2" t="str">
        <f>IFERROR(TRIM(INDEX(Maestro!$F$2:$F$999,MATCH(ROWS($A$4:A49),Maestro!$P$2:$P$999,0))&amp;" "&amp;INDEX(Maestro!$G$2:$G$999,MATCH(ROWS($A$4:A49),Maestro!$P$2:$P$999,0))&amp;", "&amp;INDEX(Maestro!$H$2:$H$999,MATCH(ROWS($A$4:A49),Maestro!$P$2:$P$999,0))),"")</f>
        <v>Hernández Jacir, José Miguel</v>
      </c>
      <c r="E49" s="2" t="str">
        <f>IFERROR(INDEX(Maestro!$I$2:$I$999,MATCH(ROWS($A$4:A49),Maestro!$P$2:$P$999,0)),"")</f>
        <v>Director de Astilleros y Maestranzas de la Armada</v>
      </c>
      <c r="F49" s="2" t="str">
        <f>IFERROR(INDEX(Maestro!$K$2:$K$999,MATCH(ROWS($A$4:A49),Maestro!$P$2:$P$999,0)),"")</f>
        <v>Ferrari, Johanna</v>
      </c>
      <c r="G49" s="2" t="str">
        <f>IFERROR(INDEX(Maestro!$L$2:$L$999,MATCH(ROWS($A$4:A49),Maestro!$P$2:$P$999,0)),"")</f>
        <v>SI</v>
      </c>
      <c r="H49" s="2">
        <f>IFERROR(INDEX(Maestro!$M$2:$M$999,MATCH(ROWS($A$4:A49),Maestro!$P$2:$P$999,0)),"")</f>
        <v>0</v>
      </c>
    </row>
    <row r="50" spans="1:8" ht="20" customHeight="1">
      <c r="A50" s="2" t="str">
        <f>IFERROR(INDEX(Maestro!$A$2:$A$999,MATCH(ROWS($A$4:A50),Maestro!$P$2:$P$999,0)),"")</f>
        <v>PRIZONA</v>
      </c>
      <c r="B50" s="2" t="str">
        <f>IFERROR(INDEX(Maestro!$B$2:$B$999,MATCH(ROWS($A$4:A50),Maestro!$P$2:$P$999,0)),"")</f>
        <v>CELESTE</v>
      </c>
      <c r="C50" s="2">
        <f>IFERROR(INDEX(Maestro!$C$2:$C$999,MATCH(ROWS($A$4:A50),Maestro!$P$2:$P$999,0)),"")</f>
        <v>268</v>
      </c>
      <c r="D50" s="2" t="str">
        <f>IFERROR(TRIM(INDEX(Maestro!$F$2:$F$999,MATCH(ROWS($A$4:A50),Maestro!$P$2:$P$999,0))&amp;" "&amp;INDEX(Maestro!$G$2:$G$999,MATCH(ROWS($A$4:A50),Maestro!$P$2:$P$999,0))&amp;", "&amp;INDEX(Maestro!$H$2:$H$999,MATCH(ROWS($A$4:A50),Maestro!$P$2:$P$999,0))),"")</f>
        <v>Maldonado O'Reilly, Julián</v>
      </c>
      <c r="E50" s="2" t="str">
        <f>IFERROR(INDEX(Maestro!$I$2:$I$999,MATCH(ROWS($A$4:A50),Maestro!$P$2:$P$999,0)),"")</f>
        <v>Director de Operaciones del Estado Mayor General de la Armada</v>
      </c>
      <c r="F50" s="2" t="str">
        <f>IFERROR(INDEX(Maestro!$K$2:$K$999,MATCH(ROWS($A$4:A50),Maestro!$P$2:$P$999,0)),"")</f>
        <v>Bastías, Marcela</v>
      </c>
      <c r="G50" s="2" t="str">
        <f>IFERROR(INDEX(Maestro!$L$2:$L$999,MATCH(ROWS($A$4:A50),Maestro!$P$2:$P$999,0)),"")</f>
        <v>SI</v>
      </c>
      <c r="H50" s="2">
        <f>IFERROR(INDEX(Maestro!$M$2:$M$999,MATCH(ROWS($A$4:A50),Maestro!$P$2:$P$999,0)),"")</f>
        <v>0</v>
      </c>
    </row>
    <row r="51" spans="1:8" ht="20" customHeight="1">
      <c r="A51" s="2" t="str">
        <f>IFERROR(INDEX(Maestro!$A$2:$A$999,MATCH(ROWS($A$4:A51),Maestro!$P$2:$P$999,0)),"")</f>
        <v>PRIZONA</v>
      </c>
      <c r="B51" s="2" t="str">
        <f>IFERROR(INDEX(Maestro!$B$2:$B$999,MATCH(ROWS($A$4:A51),Maestro!$P$2:$P$999,0)),"")</f>
        <v>CELESTE</v>
      </c>
      <c r="C51" s="2">
        <f>IFERROR(INDEX(Maestro!$C$2:$C$999,MATCH(ROWS($A$4:A51),Maestro!$P$2:$P$999,0)),"")</f>
        <v>269</v>
      </c>
      <c r="D51" s="2" t="str">
        <f>IFERROR(TRIM(INDEX(Maestro!$F$2:$F$999,MATCH(ROWS($A$4:A51),Maestro!$P$2:$P$999,0))&amp;" "&amp;INDEX(Maestro!$G$2:$G$999,MATCH(ROWS($A$4:A51),Maestro!$P$2:$P$999,0))&amp;", "&amp;INDEX(Maestro!$H$2:$H$999,MATCH(ROWS($A$4:A51),Maestro!$P$2:$P$999,0))),"")</f>
        <v>Manzano Sanguinetti, Oscar</v>
      </c>
      <c r="E51" s="2" t="str">
        <f>IFERROR(INDEX(Maestro!$I$2:$I$999,MATCH(ROWS($A$4:A51),Maestro!$P$2:$P$999,0)),"")</f>
        <v>Director de Recuperación de Unidades de la Armada</v>
      </c>
      <c r="F51" s="2" t="str">
        <f>IFERROR(INDEX(Maestro!$K$2:$K$999,MATCH(ROWS($A$4:A51),Maestro!$P$2:$P$999,0)),"")</f>
        <v>Wachtendorff, Nuvia</v>
      </c>
      <c r="G51" s="2" t="str">
        <f>IFERROR(INDEX(Maestro!$L$2:$L$999,MATCH(ROWS($A$4:A51),Maestro!$P$2:$P$999,0)),"")</f>
        <v>SI</v>
      </c>
      <c r="H51" s="2">
        <f>IFERROR(INDEX(Maestro!$M$2:$M$999,MATCH(ROWS($A$4:A51),Maestro!$P$2:$P$999,0)),"")</f>
        <v>0</v>
      </c>
    </row>
    <row r="52" spans="1:8" ht="20" customHeight="1">
      <c r="A52" s="2" t="str">
        <f>IFERROR(INDEX(Maestro!$A$2:$A$999,MATCH(ROWS($A$4:A52),Maestro!$P$2:$P$999,0)),"")</f>
        <v>PRIZONA</v>
      </c>
      <c r="B52" s="2" t="str">
        <f>IFERROR(INDEX(Maestro!$B$2:$B$999,MATCH(ROWS($A$4:A52),Maestro!$P$2:$P$999,0)),"")</f>
        <v>CELESTE</v>
      </c>
      <c r="C52" s="2">
        <f>IFERROR(INDEX(Maestro!$C$2:$C$999,MATCH(ROWS($A$4:A52),Maestro!$P$2:$P$999,0)),"")</f>
        <v>272</v>
      </c>
      <c r="D52" s="2" t="str">
        <f>IFERROR(TRIM(INDEX(Maestro!$F$2:$F$999,MATCH(ROWS($A$4:A52),Maestro!$P$2:$P$999,0))&amp;" "&amp;INDEX(Maestro!$G$2:$G$999,MATCH(ROWS($A$4:A52),Maestro!$P$2:$P$999,0))&amp;", "&amp;INDEX(Maestro!$H$2:$H$999,MATCH(ROWS($A$4:A52),Maestro!$P$2:$P$999,0))),"")</f>
        <v>Méndez Tapia, Juan Cristóbal</v>
      </c>
      <c r="E52" s="2" t="str">
        <f>IFERROR(INDEX(Maestro!$I$2:$I$999,MATCH(ROWS($A$4:A52),Maestro!$P$2:$P$999,0)),"")</f>
        <v>Director de Ingeniería y Sistemas Navales</v>
      </c>
      <c r="F52" s="2" t="str">
        <f>IFERROR(INDEX(Maestro!$K$2:$K$999,MATCH(ROWS($A$4:A52),Maestro!$P$2:$P$999,0)),"")</f>
        <v>Cúneo, Joanna</v>
      </c>
      <c r="G52" s="2" t="str">
        <f>IFERROR(INDEX(Maestro!$L$2:$L$999,MATCH(ROWS($A$4:A52),Maestro!$P$2:$P$999,0)),"")</f>
        <v>SI</v>
      </c>
      <c r="H52" s="2">
        <f>IFERROR(INDEX(Maestro!$M$2:$M$999,MATCH(ROWS($A$4:A52),Maestro!$P$2:$P$999,0)),"")</f>
        <v>0</v>
      </c>
    </row>
    <row r="53" spans="1:8" ht="20" customHeight="1">
      <c r="A53" s="2" t="str">
        <f>IFERROR(INDEX(Maestro!$A$2:$A$999,MATCH(ROWS($A$4:A53),Maestro!$P$2:$P$999,0)),"")</f>
        <v>PRIZONA</v>
      </c>
      <c r="B53" s="2" t="str">
        <f>IFERROR(INDEX(Maestro!$B$2:$B$999,MATCH(ROWS($A$4:A53),Maestro!$P$2:$P$999,0)),"")</f>
        <v>CELESTE</v>
      </c>
      <c r="C53" s="2">
        <f>IFERROR(INDEX(Maestro!$C$2:$C$999,MATCH(ROWS($A$4:A53),Maestro!$P$2:$P$999,0)),"")</f>
        <v>273</v>
      </c>
      <c r="D53" s="2" t="str">
        <f>IFERROR(TRIM(INDEX(Maestro!$F$2:$F$999,MATCH(ROWS($A$4:A53),Maestro!$P$2:$P$999,0))&amp;" "&amp;INDEX(Maestro!$G$2:$G$999,MATCH(ROWS($A$4:A53),Maestro!$P$2:$P$999,0))&amp;", "&amp;INDEX(Maestro!$H$2:$H$999,MATCH(ROWS($A$4:A53),Maestro!$P$2:$P$999,0))),"")</f>
        <v>Muñoz Cabrera, Claudio</v>
      </c>
      <c r="E53" s="2" t="str">
        <f>IFERROR(INDEX(Maestro!$I$2:$I$999,MATCH(ROWS($A$4:A53),Maestro!$P$2:$P$999,0)),"")</f>
        <v>Contralor de la Armada</v>
      </c>
      <c r="F53" s="2" t="str">
        <f>IFERROR(INDEX(Maestro!$K$2:$K$999,MATCH(ROWS($A$4:A53),Maestro!$P$2:$P$999,0)),"")</f>
        <v>Dutra, Vanessa</v>
      </c>
      <c r="G53" s="2" t="str">
        <f>IFERROR(INDEX(Maestro!$L$2:$L$999,MATCH(ROWS($A$4:A53),Maestro!$P$2:$P$999,0)),"")</f>
        <v>SI</v>
      </c>
      <c r="H53" s="2">
        <f>IFERROR(INDEX(Maestro!$M$2:$M$999,MATCH(ROWS($A$4:A53),Maestro!$P$2:$P$999,0)),"")</f>
        <v>0</v>
      </c>
    </row>
    <row r="54" spans="1:8" ht="20" customHeight="1">
      <c r="A54" s="2" t="str">
        <f>IFERROR(INDEX(Maestro!$A$2:$A$999,MATCH(ROWS($A$4:A54),Maestro!$P$2:$P$999,0)),"")</f>
        <v>PRIZONA</v>
      </c>
      <c r="B54" s="2" t="str">
        <f>IFERROR(INDEX(Maestro!$B$2:$B$999,MATCH(ROWS($A$4:A54),Maestro!$P$2:$P$999,0)),"")</f>
        <v>CELESTE</v>
      </c>
      <c r="C54" s="2">
        <f>IFERROR(INDEX(Maestro!$C$2:$C$999,MATCH(ROWS($A$4:A54),Maestro!$P$2:$P$999,0)),"")</f>
        <v>276</v>
      </c>
      <c r="D54" s="2" t="str">
        <f>IFERROR(TRIM(INDEX(Maestro!$F$2:$F$999,MATCH(ROWS($A$4:A54),Maestro!$P$2:$P$999,0))&amp;" "&amp;INDEX(Maestro!$G$2:$G$999,MATCH(ROWS($A$4:A54),Maestro!$P$2:$P$999,0))&amp;", "&amp;INDEX(Maestro!$H$2:$H$999,MATCH(ROWS($A$4:A54),Maestro!$P$2:$P$999,0))),"")</f>
        <v>Oxley Lizana, Arturo</v>
      </c>
      <c r="E54" s="2" t="str">
        <f>IFERROR(INDEX(Maestro!$I$2:$I$999,MATCH(ROWS($A$4:A54),Maestro!$P$2:$P$999,0)),"")</f>
        <v>Director General del Territorio Marítimo y Marina Mercante</v>
      </c>
      <c r="F54" s="2" t="str">
        <f>IFERROR(INDEX(Maestro!$K$2:$K$999,MATCH(ROWS($A$4:A54),Maestro!$P$2:$P$999,0)),"")</f>
        <v>Polmann, Paula</v>
      </c>
      <c r="G54" s="2" t="str">
        <f>IFERROR(INDEX(Maestro!$L$2:$L$999,MATCH(ROWS($A$4:A54),Maestro!$P$2:$P$999,0)),"")</f>
        <v>SI</v>
      </c>
      <c r="H54" s="2">
        <f>IFERROR(INDEX(Maestro!$M$2:$M$999,MATCH(ROWS($A$4:A54),Maestro!$P$2:$P$999,0)),"")</f>
        <v>0</v>
      </c>
    </row>
    <row r="55" spans="1:8" ht="20" customHeight="1">
      <c r="A55" s="2" t="str">
        <f>IFERROR(INDEX(Maestro!$A$2:$A$999,MATCH(ROWS($A$4:A55),Maestro!$P$2:$P$999,0)),"")</f>
        <v>PRIZONA</v>
      </c>
      <c r="B55" s="2" t="str">
        <f>IFERROR(INDEX(Maestro!$B$2:$B$999,MATCH(ROWS($A$4:A55),Maestro!$P$2:$P$999,0)),"")</f>
        <v>CELESTE</v>
      </c>
      <c r="C55" s="2">
        <f>IFERROR(INDEX(Maestro!$C$2:$C$999,MATCH(ROWS($A$4:A55),Maestro!$P$2:$P$999,0)),"")</f>
        <v>287</v>
      </c>
      <c r="D55" s="2" t="str">
        <f>IFERROR(TRIM(INDEX(Maestro!$F$2:$F$999,MATCH(ROWS($A$4:A55),Maestro!$P$2:$P$999,0))&amp;" "&amp;INDEX(Maestro!$G$2:$G$999,MATCH(ROWS($A$4:A55),Maestro!$P$2:$P$999,0))&amp;", "&amp;INDEX(Maestro!$H$2:$H$999,MATCH(ROWS($A$4:A55),Maestro!$P$2:$P$999,0))),"")</f>
        <v>Silva Haack, Raúl</v>
      </c>
      <c r="E55" s="2" t="str">
        <f>IFERROR(INDEX(Maestro!$I$2:$I$999,MATCH(ROWS($A$4:A55),Maestro!$P$2:$P$999,0)),"")</f>
        <v>Comandante en Jefe de la Primera Zona Naval</v>
      </c>
      <c r="F55" s="2" t="str">
        <f>IFERROR(INDEX(Maestro!$K$2:$K$999,MATCH(ROWS($A$4:A55),Maestro!$P$2:$P$999,0)),"")</f>
        <v>Barbosa, Adriana</v>
      </c>
      <c r="G55" s="2" t="str">
        <f>IFERROR(INDEX(Maestro!$L$2:$L$999,MATCH(ROWS($A$4:A55),Maestro!$P$2:$P$999,0)),"")</f>
        <v>SI</v>
      </c>
      <c r="H55" s="2">
        <f>IFERROR(INDEX(Maestro!$M$2:$M$999,MATCH(ROWS($A$4:A55),Maestro!$P$2:$P$999,0)),"")</f>
        <v>0</v>
      </c>
    </row>
    <row r="56" spans="1:8" ht="20" customHeight="1">
      <c r="A56" s="2" t="str">
        <f>IFERROR(INDEX(Maestro!$A$2:$A$999,MATCH(ROWS($A$4:A56),Maestro!$P$2:$P$999,0)),"")</f>
        <v>PRIZONA</v>
      </c>
      <c r="B56" s="2" t="str">
        <f>IFERROR(INDEX(Maestro!$B$2:$B$999,MATCH(ROWS($A$4:A56),Maestro!$P$2:$P$999,0)),"")</f>
        <v>CELESTE</v>
      </c>
      <c r="C56" s="2">
        <f>IFERROR(INDEX(Maestro!$C$2:$C$999,MATCH(ROWS($A$4:A56),Maestro!$P$2:$P$999,0)),"")</f>
        <v>289</v>
      </c>
      <c r="D56" s="2" t="str">
        <f>IFERROR(TRIM(INDEX(Maestro!$F$2:$F$999,MATCH(ROWS($A$4:A56),Maestro!$P$2:$P$999,0))&amp;" "&amp;INDEX(Maestro!$G$2:$G$999,MATCH(ROWS($A$4:A56),Maestro!$P$2:$P$999,0))&amp;", "&amp;INDEX(Maestro!$H$2:$H$999,MATCH(ROWS($A$4:A56),Maestro!$P$2:$P$999,0))),"")</f>
        <v>Silva Ramírez, Nicolás</v>
      </c>
      <c r="E56" s="2" t="str">
        <f>IFERROR(INDEX(Maestro!$I$2:$I$999,MATCH(ROWS($A$4:A56),Maestro!$P$2:$P$999,0)),"")</f>
        <v>Comandante de la Guarnición de Ejército de Valparaíso</v>
      </c>
      <c r="F56" s="2" t="str">
        <f>IFERROR(INDEX(Maestro!$K$2:$K$999,MATCH(ROWS($A$4:A56),Maestro!$P$2:$P$999,0)),"")</f>
        <v xml:space="preserve">Montini Sàez, Fransisca </v>
      </c>
      <c r="G56" s="2" t="str">
        <f>IFERROR(INDEX(Maestro!$L$2:$L$999,MATCH(ROWS($A$4:A56),Maestro!$P$2:$P$999,0)),"")</f>
        <v>SI</v>
      </c>
      <c r="H56" s="2">
        <f>IFERROR(INDEX(Maestro!$M$2:$M$999,MATCH(ROWS($A$4:A56),Maestro!$P$2:$P$999,0)),"")</f>
        <v>0</v>
      </c>
    </row>
    <row r="57" spans="1:8" ht="20" customHeight="1">
      <c r="A57" s="2" t="str">
        <f>IFERROR(INDEX(Maestro!$A$2:$A$999,MATCH(ROWS($A$4:A57),Maestro!$P$2:$P$999,0)),"")</f>
        <v>PRIZONA</v>
      </c>
      <c r="B57" s="2" t="str">
        <f>IFERROR(INDEX(Maestro!$B$2:$B$999,MATCH(ROWS($A$4:A57),Maestro!$P$2:$P$999,0)),"")</f>
        <v>CELESTE</v>
      </c>
      <c r="C57" s="2">
        <f>IFERROR(INDEX(Maestro!$C$2:$C$999,MATCH(ROWS($A$4:A57),Maestro!$P$2:$P$999,0)),"")</f>
        <v>297</v>
      </c>
      <c r="D57" s="2" t="str">
        <f>IFERROR(TRIM(INDEX(Maestro!$F$2:$F$999,MATCH(ROWS($A$4:A57),Maestro!$P$2:$P$999,0))&amp;" "&amp;INDEX(Maestro!$G$2:$G$999,MATCH(ROWS($A$4:A57),Maestro!$P$2:$P$999,0))&amp;", "&amp;INDEX(Maestro!$H$2:$H$999,MATCH(ROWS($A$4:A57),Maestro!$P$2:$P$999,0))),"")</f>
        <v>Vidal Berrocal, Jorge</v>
      </c>
      <c r="E57" s="2" t="str">
        <f>IFERROR(INDEX(Maestro!$I$2:$I$999,MATCH(ROWS($A$4:A57),Maestro!$P$2:$P$999,0)),"")</f>
        <v>Director de Abastecimientos de la Armada</v>
      </c>
      <c r="F57" s="2" t="str">
        <f>IFERROR(INDEX(Maestro!$K$2:$K$999,MATCH(ROWS($A$4:A57),Maestro!$P$2:$P$999,0)),"")</f>
        <v>Manosalva, Valeria</v>
      </c>
      <c r="G57" s="2" t="str">
        <f>IFERROR(INDEX(Maestro!$L$2:$L$999,MATCH(ROWS($A$4:A57),Maestro!$P$2:$P$999,0)),"")</f>
        <v>SI</v>
      </c>
      <c r="H57" s="2">
        <f>IFERROR(INDEX(Maestro!$M$2:$M$999,MATCH(ROWS($A$4:A57),Maestro!$P$2:$P$999,0)),"")</f>
        <v>0</v>
      </c>
    </row>
    <row r="58" spans="1:8" ht="20" customHeight="1">
      <c r="A58" s="2" t="str">
        <f>IFERROR(INDEX(Maestro!$A$2:$A$999,MATCH(ROWS($A$4:A58),Maestro!$P$2:$P$999,0)),"")</f>
        <v>PRIZONA</v>
      </c>
      <c r="B58" s="2" t="str">
        <f>IFERROR(INDEX(Maestro!$B$2:$B$999,MATCH(ROWS($A$4:A58),Maestro!$P$2:$P$999,0)),"")</f>
        <v>CELESTE</v>
      </c>
      <c r="C58" s="2">
        <f>IFERROR(INDEX(Maestro!$C$2:$C$999,MATCH(ROWS($A$4:A58),Maestro!$P$2:$P$999,0)),"")</f>
        <v>298</v>
      </c>
      <c r="D58" s="2" t="str">
        <f>IFERROR(TRIM(INDEX(Maestro!$F$2:$F$999,MATCH(ROWS($A$4:A58),Maestro!$P$2:$P$999,0))&amp;" "&amp;INDEX(Maestro!$G$2:$G$999,MATCH(ROWS($A$4:A58),Maestro!$P$2:$P$999,0))&amp;", "&amp;INDEX(Maestro!$H$2:$H$999,MATCH(ROWS($A$4:A58),Maestro!$P$2:$P$999,0))),"")</f>
        <v>Villegas Zanon, Marcos</v>
      </c>
      <c r="E58" s="2" t="str">
        <f>IFERROR(INDEX(Maestro!$I$2:$I$999,MATCH(ROWS($A$4:A58),Maestro!$P$2:$P$999,0)),"")</f>
        <v>Director de Inteligencia de la Armada</v>
      </c>
      <c r="F58" s="2" t="str">
        <f>IFERROR(INDEX(Maestro!$K$2:$K$999,MATCH(ROWS($A$4:A58),Maestro!$P$2:$P$999,0)),"")</f>
        <v>Fernández, Marisol</v>
      </c>
      <c r="G58" s="2" t="str">
        <f>IFERROR(INDEX(Maestro!$L$2:$L$999,MATCH(ROWS($A$4:A58),Maestro!$P$2:$P$999,0)),"")</f>
        <v>SI</v>
      </c>
      <c r="H58" s="2">
        <f>IFERROR(INDEX(Maestro!$M$2:$M$999,MATCH(ROWS($A$4:A58),Maestro!$P$2:$P$999,0)),"")</f>
        <v>0</v>
      </c>
    </row>
    <row r="59" spans="1:8" ht="20" customHeight="1">
      <c r="A59" s="2" t="str">
        <f>IFERROR(INDEX(Maestro!$A$2:$A$999,MATCH(ROWS($A$4:A59),Maestro!$P$2:$P$999,0)),"")</f>
        <v>PRIZONA</v>
      </c>
      <c r="B59" s="2" t="str">
        <f>IFERROR(INDEX(Maestro!$B$2:$B$999,MATCH(ROWS($A$4:A59),Maestro!$P$2:$P$999,0)),"")</f>
        <v>CELESTE</v>
      </c>
      <c r="C59" s="2">
        <f>IFERROR(INDEX(Maestro!$C$2:$C$999,MATCH(ROWS($A$4:A59),Maestro!$P$2:$P$999,0)),"")</f>
        <v>299</v>
      </c>
      <c r="D59" s="2" t="str">
        <f>IFERROR(TRIM(INDEX(Maestro!$F$2:$F$999,MATCH(ROWS($A$4:A59),Maestro!$P$2:$P$999,0))&amp;" "&amp;INDEX(Maestro!$G$2:$G$999,MATCH(ROWS($A$4:A59),Maestro!$P$2:$P$999,0))&amp;", "&amp;INDEX(Maestro!$H$2:$H$999,MATCH(ROWS($A$4:A59),Maestro!$P$2:$P$999,0))),"")</f>
        <v>Vásquez Muñoz, Patricia</v>
      </c>
      <c r="E59" s="2" t="str">
        <f>IFERROR(INDEX(Maestro!$I$2:$I$999,MATCH(ROWS($A$4:A59),Maestro!$P$2:$P$999,0)),"")</f>
        <v>Jefa de la V Zona de Carabineros de Valparaíso</v>
      </c>
      <c r="F59" s="2" t="str">
        <f>IFERROR(INDEX(Maestro!$K$2:$K$999,MATCH(ROWS($A$4:A59),Maestro!$P$2:$P$999,0)),"")</f>
        <v>Vasquèz Nuñez, Albero (Hermano)</v>
      </c>
      <c r="G59" s="2" t="str">
        <f>IFERROR(INDEX(Maestro!$L$2:$L$999,MATCH(ROWS($A$4:A59),Maestro!$P$2:$P$999,0)),"")</f>
        <v>SI</v>
      </c>
      <c r="H59" s="2">
        <f>IFERROR(INDEX(Maestro!$M$2:$M$999,MATCH(ROWS($A$4:A59),Maestro!$P$2:$P$999,0)),"")</f>
        <v>0</v>
      </c>
    </row>
    <row r="60" spans="1:8" ht="20" customHeight="1">
      <c r="A60" s="2" t="str">
        <f>IFERROR(INDEX(Maestro!$A$2:$A$999,MATCH(ROWS($A$4:A60),Maestro!$P$2:$P$999,0)),"")</f>
        <v>PRIZONA</v>
      </c>
      <c r="B60" s="2" t="str">
        <f>IFERROR(INDEX(Maestro!$B$2:$B$999,MATCH(ROWS($A$4:A60),Maestro!$P$2:$P$999,0)),"")</f>
        <v>CELESTE</v>
      </c>
      <c r="C60" s="2">
        <f>IFERROR(INDEX(Maestro!$C$2:$C$999,MATCH(ROWS($A$4:A60),Maestro!$P$2:$P$999,0)),"")</f>
        <v>300</v>
      </c>
      <c r="D60" s="2" t="str">
        <f>IFERROR(TRIM(INDEX(Maestro!$F$2:$F$999,MATCH(ROWS($A$4:A60),Maestro!$P$2:$P$999,0))&amp;" "&amp;INDEX(Maestro!$G$2:$G$999,MATCH(ROWS($A$4:A60),Maestro!$P$2:$P$999,0))&amp;", "&amp;INDEX(Maestro!$H$2:$H$999,MATCH(ROWS($A$4:A60),Maestro!$P$2:$P$999,0))),"")</f>
        <v>Werner Soto, Christian</v>
      </c>
      <c r="E60" s="2" t="str">
        <f>IFERROR(INDEX(Maestro!$I$2:$I$999,MATCH(ROWS($A$4:A60),Maestro!$P$2:$P$999,0)),"")</f>
        <v>Director de Sanidad de la Armada</v>
      </c>
      <c r="F60" s="2" t="str">
        <f>IFERROR(INDEX(Maestro!$K$2:$K$999,MATCH(ROWS($A$4:A60),Maestro!$P$2:$P$999,0)),"")</f>
        <v>Zambrano, Patricia</v>
      </c>
      <c r="G60" s="2" t="str">
        <f>IFERROR(INDEX(Maestro!$L$2:$L$999,MATCH(ROWS($A$4:A60),Maestro!$P$2:$P$999,0)),"")</f>
        <v>SI</v>
      </c>
      <c r="H60" s="2">
        <f>IFERROR(INDEX(Maestro!$M$2:$M$999,MATCH(ROWS($A$4:A60),Maestro!$P$2:$P$999,0)),"")</f>
        <v>0</v>
      </c>
    </row>
    <row r="61" spans="1:8" ht="20" customHeight="1">
      <c r="A61" s="2" t="str">
        <f>IFERROR(INDEX(Maestro!$A$2:$A$999,MATCH(ROWS($A$4:A61),Maestro!$P$2:$P$999,0)),"")</f>
        <v>PRIZONA</v>
      </c>
      <c r="B61" s="2" t="str">
        <f>IFERROR(INDEX(Maestro!$B$2:$B$999,MATCH(ROWS($A$4:A61),Maestro!$P$2:$P$999,0)),"")</f>
        <v>CELESTE</v>
      </c>
      <c r="C61" s="2">
        <f>IFERROR(INDEX(Maestro!$C$2:$C$999,MATCH(ROWS($A$4:A61),Maestro!$P$2:$P$999,0)),"")</f>
        <v>301</v>
      </c>
      <c r="D61" s="2" t="str">
        <f>IFERROR(TRIM(INDEX(Maestro!$F$2:$F$999,MATCH(ROWS($A$4:A61),Maestro!$P$2:$P$999,0))&amp;" "&amp;INDEX(Maestro!$G$2:$G$999,MATCH(ROWS($A$4:A61),Maestro!$P$2:$P$999,0))&amp;", "&amp;INDEX(Maestro!$H$2:$H$999,MATCH(ROWS($A$4:A61),Maestro!$P$2:$P$999,0))),"")</f>
        <v>Zamorano Goñi, Raúl</v>
      </c>
      <c r="E61" s="2" t="str">
        <f>IFERROR(INDEX(Maestro!$I$2:$I$999,MATCH(ROWS($A$4:A61),Maestro!$P$2:$P$999,0)),"")</f>
        <v>Jefe del Estado Mayor de la Armada</v>
      </c>
      <c r="F61" s="2" t="str">
        <f>IFERROR(INDEX(Maestro!$K$2:$K$999,MATCH(ROWS($A$4:A61),Maestro!$P$2:$P$999,0)),"")</f>
        <v>Manterola, Marcela</v>
      </c>
      <c r="G61" s="2" t="str">
        <f>IFERROR(INDEX(Maestro!$L$2:$L$999,MATCH(ROWS($A$4:A61),Maestro!$P$2:$P$999,0)),"")</f>
        <v>SI</v>
      </c>
      <c r="H61" s="2">
        <f>IFERROR(INDEX(Maestro!$M$2:$M$999,MATCH(ROWS($A$4:A61),Maestro!$P$2:$P$999,0)),"")</f>
        <v>0</v>
      </c>
    </row>
    <row r="62" spans="1:8" ht="20" customHeight="1">
      <c r="A62" s="2" t="str">
        <f>IFERROR(INDEX(Maestro!$A$2:$A$999,MATCH(ROWS($A$4:A62),Maestro!$P$2:$P$999,0)),"")</f>
        <v>OPA</v>
      </c>
      <c r="B62" s="2" t="str">
        <f>IFERROR(INDEX(Maestro!$B$2:$B$999,MATCH(ROWS($A$4:A62),Maestro!$P$2:$P$999,0)),"")</f>
        <v>EDIFICIO</v>
      </c>
      <c r="C62" s="2">
        <f>IFERROR(INDEX(Maestro!$C$2:$C$999,MATCH(ROWS($A$4:A62),Maestro!$P$2:$P$999,0)),"")</f>
        <v>309</v>
      </c>
      <c r="D62" s="2" t="str">
        <f>IFERROR(TRIM(INDEX(Maestro!$F$2:$F$999,MATCH(ROWS($A$4:A62),Maestro!$P$2:$P$999,0))&amp;" "&amp;INDEX(Maestro!$G$2:$G$999,MATCH(ROWS($A$4:A62),Maestro!$P$2:$P$999,0))&amp;", "&amp;INDEX(Maestro!$H$2:$H$999,MATCH(ROWS($A$4:A62),Maestro!$P$2:$P$999,0))),"")</f>
        <v>Parot Donoso, Catalina</v>
      </c>
      <c r="E62" s="2" t="str">
        <f>IFERROR(INDEX(Maestro!$I$2:$I$999,MATCH(ROWS($A$4:A62),Maestro!$P$2:$P$999,0)),"")</f>
        <v>Ministro de Bienes Nacionales</v>
      </c>
      <c r="F62" s="2" t="str">
        <f>IFERROR(INDEX(Maestro!$K$2:$K$999,MATCH(ROWS($A$4:A62),Maestro!$P$2:$P$999,0)),"")</f>
        <v>Toro Harnecker, Guillermo</v>
      </c>
      <c r="G62" s="2" t="str">
        <f>IFERROR(INDEX(Maestro!$L$2:$L$999,MATCH(ROWS($A$4:A62),Maestro!$P$2:$P$999,0)),"")</f>
        <v>SI</v>
      </c>
      <c r="H62" s="2">
        <f>IFERROR(INDEX(Maestro!$M$2:$M$999,MATCH(ROWS($A$4:A62),Maestro!$P$2:$P$999,0)),"")</f>
        <v>0</v>
      </c>
    </row>
    <row r="63" spans="1:8" ht="20" customHeight="1">
      <c r="A63" s="2" t="str">
        <f>IFERROR(INDEX(Maestro!$A$2:$A$999,MATCH(ROWS($A$4:A63),Maestro!$P$2:$P$999,0)),"")</f>
        <v>OPA</v>
      </c>
      <c r="B63" s="2" t="str">
        <f>IFERROR(INDEX(Maestro!$B$2:$B$999,MATCH(ROWS($A$4:A63),Maestro!$P$2:$P$999,0)),"")</f>
        <v>EDIFICIO</v>
      </c>
      <c r="C63" s="2">
        <f>IFERROR(INDEX(Maestro!$C$2:$C$999,MATCH(ROWS($A$4:A63),Maestro!$P$2:$P$999,0)),"")</f>
        <v>310</v>
      </c>
      <c r="D63" s="2" t="str">
        <f>IFERROR(TRIM(INDEX(Maestro!$F$2:$F$999,MATCH(ROWS($A$4:A63),Maestro!$P$2:$P$999,0))&amp;" "&amp;INDEX(Maestro!$G$2:$G$999,MATCH(ROWS($A$4:A63),Maestro!$P$2:$P$999,0))&amp;", "&amp;INDEX(Maestro!$H$2:$H$999,MATCH(ROWS($A$4:A63),Maestro!$P$2:$P$999,0))),"")</f>
        <v>Coopman Correa, Javier</v>
      </c>
      <c r="E63" s="2" t="str">
        <f>IFERROR(INDEX(Maestro!$I$2:$I$999,MATCH(ROWS($A$4:A63),Maestro!$P$2:$P$999,0)),"")</f>
        <v>Jefe Gabiente MINDEF</v>
      </c>
      <c r="F63" s="2" t="str">
        <f>IFERROR(INDEX(Maestro!$K$2:$K$999,MATCH(ROWS($A$4:A63),Maestro!$P$2:$P$999,0)),"")</f>
        <v>Saez Espindola, Elizabet</v>
      </c>
      <c r="G63" s="2" t="str">
        <f>IFERROR(INDEX(Maestro!$L$2:$L$999,MATCH(ROWS($A$4:A63),Maestro!$P$2:$P$999,0)),"")</f>
        <v>SI</v>
      </c>
      <c r="H63" s="2">
        <f>IFERROR(INDEX(Maestro!$M$2:$M$999,MATCH(ROWS($A$4:A63),Maestro!$P$2:$P$999,0)),"")</f>
        <v>0</v>
      </c>
    </row>
    <row r="64" spans="1:8" ht="20" customHeight="1">
      <c r="A64" s="2" t="str">
        <f>IFERROR(INDEX(Maestro!$A$2:$A$999,MATCH(ROWS($A$4:A64),Maestro!$P$2:$P$999,0)),"")</f>
        <v/>
      </c>
      <c r="B64" s="2" t="str">
        <f>IFERROR(INDEX(Maestro!$B$2:$B$999,MATCH(ROWS($A$4:A64),Maestro!$P$2:$P$999,0)),"")</f>
        <v/>
      </c>
      <c r="C64" s="2" t="str">
        <f>IFERROR(INDEX(Maestro!$C$2:$C$999,MATCH(ROWS($A$4:A64),Maestro!$P$2:$P$999,0)),"")</f>
        <v/>
      </c>
      <c r="D64" s="2" t="str">
        <f>IFERROR(TRIM(INDEX(Maestro!$F$2:$F$999,MATCH(ROWS($A$4:A64),Maestro!$P$2:$P$999,0))&amp;" "&amp;INDEX(Maestro!$G$2:$G$999,MATCH(ROWS($A$4:A64),Maestro!$P$2:$P$999,0))&amp;", "&amp;INDEX(Maestro!$H$2:$H$999,MATCH(ROWS($A$4:A64),Maestro!$P$2:$P$999,0))),"")</f>
        <v/>
      </c>
      <c r="E64" s="2" t="str">
        <f>IFERROR(INDEX(Maestro!$I$2:$I$999,MATCH(ROWS($A$4:A64),Maestro!$P$2:$P$999,0)),"")</f>
        <v/>
      </c>
      <c r="F64" s="2" t="str">
        <f>IFERROR(INDEX(Maestro!$K$2:$K$999,MATCH(ROWS($A$4:A64),Maestro!$P$2:$P$999,0)),"")</f>
        <v/>
      </c>
      <c r="G64" s="2" t="str">
        <f>IFERROR(INDEX(Maestro!$L$2:$L$999,MATCH(ROWS($A$4:A64),Maestro!$P$2:$P$999,0)),"")</f>
        <v/>
      </c>
      <c r="H64" s="2" t="str">
        <f>IFERROR(INDEX(Maestro!$M$2:$M$999,MATCH(ROWS($A$4:A64),Maestro!$P$2:$P$999,0)),"")</f>
        <v/>
      </c>
    </row>
    <row r="65" spans="1:8" ht="20" customHeight="1">
      <c r="A65" s="2" t="str">
        <f>IFERROR(INDEX(Maestro!$A$2:$A$999,MATCH(ROWS($A$4:A65),Maestro!$P$2:$P$999,0)),"")</f>
        <v/>
      </c>
      <c r="B65" s="2" t="str">
        <f>IFERROR(INDEX(Maestro!$B$2:$B$999,MATCH(ROWS($A$4:A65),Maestro!$P$2:$P$999,0)),"")</f>
        <v/>
      </c>
      <c r="C65" s="2" t="str">
        <f>IFERROR(INDEX(Maestro!$C$2:$C$999,MATCH(ROWS($A$4:A65),Maestro!$P$2:$P$999,0)),"")</f>
        <v/>
      </c>
      <c r="D65" s="2" t="str">
        <f>IFERROR(TRIM(INDEX(Maestro!$F$2:$F$999,MATCH(ROWS($A$4:A65),Maestro!$P$2:$P$999,0))&amp;" "&amp;INDEX(Maestro!$G$2:$G$999,MATCH(ROWS($A$4:A65),Maestro!$P$2:$P$999,0))&amp;", "&amp;INDEX(Maestro!$H$2:$H$999,MATCH(ROWS($A$4:A65),Maestro!$P$2:$P$999,0))),"")</f>
        <v/>
      </c>
      <c r="E65" s="2" t="str">
        <f>IFERROR(INDEX(Maestro!$I$2:$I$999,MATCH(ROWS($A$4:A65),Maestro!$P$2:$P$999,0)),"")</f>
        <v/>
      </c>
      <c r="F65" s="2" t="str">
        <f>IFERROR(INDEX(Maestro!$K$2:$K$999,MATCH(ROWS($A$4:A65),Maestro!$P$2:$P$999,0)),"")</f>
        <v/>
      </c>
      <c r="G65" s="2" t="str">
        <f>IFERROR(INDEX(Maestro!$L$2:$L$999,MATCH(ROWS($A$4:A65),Maestro!$P$2:$P$999,0)),"")</f>
        <v/>
      </c>
      <c r="H65" s="2" t="str">
        <f>IFERROR(INDEX(Maestro!$M$2:$M$999,MATCH(ROWS($A$4:A65),Maestro!$P$2:$P$999,0)),"")</f>
        <v/>
      </c>
    </row>
    <row r="66" spans="1:8" ht="20" customHeight="1">
      <c r="A66" s="2" t="str">
        <f>IFERROR(INDEX(Maestro!$A$2:$A$999,MATCH(ROWS($A$4:A66),Maestro!$P$2:$P$999,0)),"")</f>
        <v/>
      </c>
      <c r="B66" s="2" t="str">
        <f>IFERROR(INDEX(Maestro!$B$2:$B$999,MATCH(ROWS($A$4:A66),Maestro!$P$2:$P$999,0)),"")</f>
        <v/>
      </c>
      <c r="C66" s="2" t="str">
        <f>IFERROR(INDEX(Maestro!$C$2:$C$999,MATCH(ROWS($A$4:A66),Maestro!$P$2:$P$999,0)),"")</f>
        <v/>
      </c>
      <c r="D66" s="2" t="str">
        <f>IFERROR(TRIM(INDEX(Maestro!$F$2:$F$999,MATCH(ROWS($A$4:A66),Maestro!$P$2:$P$999,0))&amp;" "&amp;INDEX(Maestro!$G$2:$G$999,MATCH(ROWS($A$4:A66),Maestro!$P$2:$P$999,0))&amp;", "&amp;INDEX(Maestro!$H$2:$H$999,MATCH(ROWS($A$4:A66),Maestro!$P$2:$P$999,0))),"")</f>
        <v/>
      </c>
      <c r="E66" s="2" t="str">
        <f>IFERROR(INDEX(Maestro!$I$2:$I$999,MATCH(ROWS($A$4:A66),Maestro!$P$2:$P$999,0)),"")</f>
        <v/>
      </c>
      <c r="F66" s="2" t="str">
        <f>IFERROR(INDEX(Maestro!$K$2:$K$999,MATCH(ROWS($A$4:A66),Maestro!$P$2:$P$999,0)),"")</f>
        <v/>
      </c>
      <c r="G66" s="2" t="str">
        <f>IFERROR(INDEX(Maestro!$L$2:$L$999,MATCH(ROWS($A$4:A66),Maestro!$P$2:$P$999,0)),"")</f>
        <v/>
      </c>
      <c r="H66" s="2" t="str">
        <f>IFERROR(INDEX(Maestro!$M$2:$M$999,MATCH(ROWS($A$4:A66),Maestro!$P$2:$P$999,0)),"")</f>
        <v/>
      </c>
    </row>
    <row r="67" spans="1:8" ht="20" customHeight="1">
      <c r="A67" s="2" t="str">
        <f>IFERROR(INDEX(Maestro!$A$2:$A$999,MATCH(ROWS($A$4:A67),Maestro!$P$2:$P$999,0)),"")</f>
        <v/>
      </c>
      <c r="B67" s="2" t="str">
        <f>IFERROR(INDEX(Maestro!$B$2:$B$999,MATCH(ROWS($A$4:A67),Maestro!$P$2:$P$999,0)),"")</f>
        <v/>
      </c>
      <c r="C67" s="2" t="str">
        <f>IFERROR(INDEX(Maestro!$C$2:$C$999,MATCH(ROWS($A$4:A67),Maestro!$P$2:$P$999,0)),"")</f>
        <v/>
      </c>
      <c r="D67" s="2" t="str">
        <f>IFERROR(TRIM(INDEX(Maestro!$F$2:$F$999,MATCH(ROWS($A$4:A67),Maestro!$P$2:$P$999,0))&amp;" "&amp;INDEX(Maestro!$G$2:$G$999,MATCH(ROWS($A$4:A67),Maestro!$P$2:$P$999,0))&amp;", "&amp;INDEX(Maestro!$H$2:$H$999,MATCH(ROWS($A$4:A67),Maestro!$P$2:$P$999,0))),"")</f>
        <v/>
      </c>
      <c r="E67" s="2" t="str">
        <f>IFERROR(INDEX(Maestro!$I$2:$I$999,MATCH(ROWS($A$4:A67),Maestro!$P$2:$P$999,0)),"")</f>
        <v/>
      </c>
      <c r="F67" s="2" t="str">
        <f>IFERROR(INDEX(Maestro!$K$2:$K$999,MATCH(ROWS($A$4:A67),Maestro!$P$2:$P$999,0)),"")</f>
        <v/>
      </c>
      <c r="G67" s="2" t="str">
        <f>IFERROR(INDEX(Maestro!$L$2:$L$999,MATCH(ROWS($A$4:A67),Maestro!$P$2:$P$999,0)),"")</f>
        <v/>
      </c>
      <c r="H67" s="2" t="str">
        <f>IFERROR(INDEX(Maestro!$M$2:$M$999,MATCH(ROWS($A$4:A67),Maestro!$P$2:$P$999,0)),"")</f>
        <v/>
      </c>
    </row>
    <row r="68" spans="1:8" ht="20" customHeight="1">
      <c r="A68" s="2" t="str">
        <f>IFERROR(INDEX(Maestro!$A$2:$A$999,MATCH(ROWS($A$4:A68),Maestro!$P$2:$P$999,0)),"")</f>
        <v/>
      </c>
      <c r="B68" s="2" t="str">
        <f>IFERROR(INDEX(Maestro!$B$2:$B$999,MATCH(ROWS($A$4:A68),Maestro!$P$2:$P$999,0)),"")</f>
        <v/>
      </c>
      <c r="C68" s="2" t="str">
        <f>IFERROR(INDEX(Maestro!$C$2:$C$999,MATCH(ROWS($A$4:A68),Maestro!$P$2:$P$999,0)),"")</f>
        <v/>
      </c>
      <c r="D68" s="2" t="str">
        <f>IFERROR(TRIM(INDEX(Maestro!$F$2:$F$999,MATCH(ROWS($A$4:A68),Maestro!$P$2:$P$999,0))&amp;" "&amp;INDEX(Maestro!$G$2:$G$999,MATCH(ROWS($A$4:A68),Maestro!$P$2:$P$999,0))&amp;", "&amp;INDEX(Maestro!$H$2:$H$999,MATCH(ROWS($A$4:A68),Maestro!$P$2:$P$999,0))),"")</f>
        <v/>
      </c>
      <c r="E68" s="2" t="str">
        <f>IFERROR(INDEX(Maestro!$I$2:$I$999,MATCH(ROWS($A$4:A68),Maestro!$P$2:$P$999,0)),"")</f>
        <v/>
      </c>
      <c r="F68" s="2" t="str">
        <f>IFERROR(INDEX(Maestro!$K$2:$K$999,MATCH(ROWS($A$4:A68),Maestro!$P$2:$P$999,0)),"")</f>
        <v/>
      </c>
      <c r="G68" s="2" t="str">
        <f>IFERROR(INDEX(Maestro!$L$2:$L$999,MATCH(ROWS($A$4:A68),Maestro!$P$2:$P$999,0)),"")</f>
        <v/>
      </c>
      <c r="H68" s="2" t="str">
        <f>IFERROR(INDEX(Maestro!$M$2:$M$999,MATCH(ROWS($A$4:A68),Maestro!$P$2:$P$999,0)),"")</f>
        <v/>
      </c>
    </row>
    <row r="69" spans="1:8" ht="20" customHeight="1">
      <c r="A69" s="2" t="str">
        <f>IFERROR(INDEX(Maestro!$A$2:$A$999,MATCH(ROWS($A$4:A69),Maestro!$P$2:$P$999,0)),"")</f>
        <v/>
      </c>
      <c r="B69" s="2" t="str">
        <f>IFERROR(INDEX(Maestro!$B$2:$B$999,MATCH(ROWS($A$4:A69),Maestro!$P$2:$P$999,0)),"")</f>
        <v/>
      </c>
      <c r="C69" s="2" t="str">
        <f>IFERROR(INDEX(Maestro!$C$2:$C$999,MATCH(ROWS($A$4:A69),Maestro!$P$2:$P$999,0)),"")</f>
        <v/>
      </c>
      <c r="D69" s="2" t="str">
        <f>IFERROR(TRIM(INDEX(Maestro!$F$2:$F$999,MATCH(ROWS($A$4:A69),Maestro!$P$2:$P$999,0))&amp;" "&amp;INDEX(Maestro!$G$2:$G$999,MATCH(ROWS($A$4:A69),Maestro!$P$2:$P$999,0))&amp;", "&amp;INDEX(Maestro!$H$2:$H$999,MATCH(ROWS($A$4:A69),Maestro!$P$2:$P$999,0))),"")</f>
        <v/>
      </c>
      <c r="E69" s="2" t="str">
        <f>IFERROR(INDEX(Maestro!$I$2:$I$999,MATCH(ROWS($A$4:A69),Maestro!$P$2:$P$999,0)),"")</f>
        <v/>
      </c>
      <c r="F69" s="2" t="str">
        <f>IFERROR(INDEX(Maestro!$K$2:$K$999,MATCH(ROWS($A$4:A69),Maestro!$P$2:$P$999,0)),"")</f>
        <v/>
      </c>
      <c r="G69" s="2" t="str">
        <f>IFERROR(INDEX(Maestro!$L$2:$L$999,MATCH(ROWS($A$4:A69),Maestro!$P$2:$P$999,0)),"")</f>
        <v/>
      </c>
      <c r="H69" s="2" t="str">
        <f>IFERROR(INDEX(Maestro!$M$2:$M$999,MATCH(ROWS($A$4:A69),Maestro!$P$2:$P$999,0)),"")</f>
        <v/>
      </c>
    </row>
    <row r="70" spans="1:8" ht="20" customHeight="1">
      <c r="A70" s="2" t="str">
        <f>IFERROR(INDEX(Maestro!$A$2:$A$999,MATCH(ROWS($A$4:A70),Maestro!$P$2:$P$999,0)),"")</f>
        <v/>
      </c>
      <c r="B70" s="2" t="str">
        <f>IFERROR(INDEX(Maestro!$B$2:$B$999,MATCH(ROWS($A$4:A70),Maestro!$P$2:$P$999,0)),"")</f>
        <v/>
      </c>
      <c r="C70" s="2" t="str">
        <f>IFERROR(INDEX(Maestro!$C$2:$C$999,MATCH(ROWS($A$4:A70),Maestro!$P$2:$P$999,0)),"")</f>
        <v/>
      </c>
      <c r="D70" s="2" t="str">
        <f>IFERROR(TRIM(INDEX(Maestro!$F$2:$F$999,MATCH(ROWS($A$4:A70),Maestro!$P$2:$P$999,0))&amp;" "&amp;INDEX(Maestro!$G$2:$G$999,MATCH(ROWS($A$4:A70),Maestro!$P$2:$P$999,0))&amp;", "&amp;INDEX(Maestro!$H$2:$H$999,MATCH(ROWS($A$4:A70),Maestro!$P$2:$P$999,0))),"")</f>
        <v/>
      </c>
      <c r="E70" s="2" t="str">
        <f>IFERROR(INDEX(Maestro!$I$2:$I$999,MATCH(ROWS($A$4:A70),Maestro!$P$2:$P$999,0)),"")</f>
        <v/>
      </c>
      <c r="F70" s="2" t="str">
        <f>IFERROR(INDEX(Maestro!$K$2:$K$999,MATCH(ROWS($A$4:A70),Maestro!$P$2:$P$999,0)),"")</f>
        <v/>
      </c>
      <c r="G70" s="2" t="str">
        <f>IFERROR(INDEX(Maestro!$L$2:$L$999,MATCH(ROWS($A$4:A70),Maestro!$P$2:$P$999,0)),"")</f>
        <v/>
      </c>
      <c r="H70" s="2" t="str">
        <f>IFERROR(INDEX(Maestro!$M$2:$M$999,MATCH(ROWS($A$4:A70),Maestro!$P$2:$P$999,0)),"")</f>
        <v/>
      </c>
    </row>
    <row r="71" spans="1:8" ht="20" customHeight="1">
      <c r="A71" s="2" t="str">
        <f>IFERROR(INDEX(Maestro!$A$2:$A$999,MATCH(ROWS($A$4:A71),Maestro!$P$2:$P$999,0)),"")</f>
        <v/>
      </c>
      <c r="B71" s="2" t="str">
        <f>IFERROR(INDEX(Maestro!$B$2:$B$999,MATCH(ROWS($A$4:A71),Maestro!$P$2:$P$999,0)),"")</f>
        <v/>
      </c>
      <c r="C71" s="2" t="str">
        <f>IFERROR(INDEX(Maestro!$C$2:$C$999,MATCH(ROWS($A$4:A71),Maestro!$P$2:$P$999,0)),"")</f>
        <v/>
      </c>
      <c r="D71" s="2" t="str">
        <f>IFERROR(TRIM(INDEX(Maestro!$F$2:$F$999,MATCH(ROWS($A$4:A71),Maestro!$P$2:$P$999,0))&amp;" "&amp;INDEX(Maestro!$G$2:$G$999,MATCH(ROWS($A$4:A71),Maestro!$P$2:$P$999,0))&amp;", "&amp;INDEX(Maestro!$H$2:$H$999,MATCH(ROWS($A$4:A71),Maestro!$P$2:$P$999,0))),"")</f>
        <v/>
      </c>
      <c r="E71" s="2" t="str">
        <f>IFERROR(INDEX(Maestro!$I$2:$I$999,MATCH(ROWS($A$4:A71),Maestro!$P$2:$P$999,0)),"")</f>
        <v/>
      </c>
      <c r="F71" s="2" t="str">
        <f>IFERROR(INDEX(Maestro!$K$2:$K$999,MATCH(ROWS($A$4:A71),Maestro!$P$2:$P$999,0)),"")</f>
        <v/>
      </c>
      <c r="G71" s="2" t="str">
        <f>IFERROR(INDEX(Maestro!$L$2:$L$999,MATCH(ROWS($A$4:A71),Maestro!$P$2:$P$999,0)),"")</f>
        <v/>
      </c>
      <c r="H71" s="2" t="str">
        <f>IFERROR(INDEX(Maestro!$M$2:$M$999,MATCH(ROWS($A$4:A71),Maestro!$P$2:$P$999,0)),"")</f>
        <v/>
      </c>
    </row>
    <row r="72" spans="1:8" ht="20" customHeight="1">
      <c r="A72" s="2" t="str">
        <f>IFERROR(INDEX(Maestro!$A$2:$A$999,MATCH(ROWS($A$4:A72),Maestro!$P$2:$P$999,0)),"")</f>
        <v/>
      </c>
      <c r="B72" s="2" t="str">
        <f>IFERROR(INDEX(Maestro!$B$2:$B$999,MATCH(ROWS($A$4:A72),Maestro!$P$2:$P$999,0)),"")</f>
        <v/>
      </c>
      <c r="C72" s="2" t="str">
        <f>IFERROR(INDEX(Maestro!$C$2:$C$999,MATCH(ROWS($A$4:A72),Maestro!$P$2:$P$999,0)),"")</f>
        <v/>
      </c>
      <c r="D72" s="2" t="str">
        <f>IFERROR(TRIM(INDEX(Maestro!$F$2:$F$999,MATCH(ROWS($A$4:A72),Maestro!$P$2:$P$999,0))&amp;" "&amp;INDEX(Maestro!$G$2:$G$999,MATCH(ROWS($A$4:A72),Maestro!$P$2:$P$999,0))&amp;", "&amp;INDEX(Maestro!$H$2:$H$999,MATCH(ROWS($A$4:A72),Maestro!$P$2:$P$999,0))),"")</f>
        <v/>
      </c>
      <c r="E72" s="2" t="str">
        <f>IFERROR(INDEX(Maestro!$I$2:$I$999,MATCH(ROWS($A$4:A72),Maestro!$P$2:$P$999,0)),"")</f>
        <v/>
      </c>
      <c r="F72" s="2" t="str">
        <f>IFERROR(INDEX(Maestro!$K$2:$K$999,MATCH(ROWS($A$4:A72),Maestro!$P$2:$P$999,0)),"")</f>
        <v/>
      </c>
      <c r="G72" s="2" t="str">
        <f>IFERROR(INDEX(Maestro!$L$2:$L$999,MATCH(ROWS($A$4:A72),Maestro!$P$2:$P$999,0)),"")</f>
        <v/>
      </c>
      <c r="H72" s="2" t="str">
        <f>IFERROR(INDEX(Maestro!$M$2:$M$999,MATCH(ROWS($A$4:A72),Maestro!$P$2:$P$999,0)),"")</f>
        <v/>
      </c>
    </row>
    <row r="73" spans="1:8" ht="20" customHeight="1">
      <c r="A73" s="2" t="str">
        <f>IFERROR(INDEX(Maestro!$A$2:$A$999,MATCH(ROWS($A$4:A73),Maestro!$P$2:$P$999,0)),"")</f>
        <v/>
      </c>
      <c r="B73" s="2" t="str">
        <f>IFERROR(INDEX(Maestro!$B$2:$B$999,MATCH(ROWS($A$4:A73),Maestro!$P$2:$P$999,0)),"")</f>
        <v/>
      </c>
      <c r="C73" s="2" t="str">
        <f>IFERROR(INDEX(Maestro!$C$2:$C$999,MATCH(ROWS($A$4:A73),Maestro!$P$2:$P$999,0)),"")</f>
        <v/>
      </c>
      <c r="D73" s="2" t="str">
        <f>IFERROR(TRIM(INDEX(Maestro!$F$2:$F$999,MATCH(ROWS($A$4:A73),Maestro!$P$2:$P$999,0))&amp;" "&amp;INDEX(Maestro!$G$2:$G$999,MATCH(ROWS($A$4:A73),Maestro!$P$2:$P$999,0))&amp;", "&amp;INDEX(Maestro!$H$2:$H$999,MATCH(ROWS($A$4:A73),Maestro!$P$2:$P$999,0))),"")</f>
        <v/>
      </c>
      <c r="E73" s="2" t="str">
        <f>IFERROR(INDEX(Maestro!$I$2:$I$999,MATCH(ROWS($A$4:A73),Maestro!$P$2:$P$999,0)),"")</f>
        <v/>
      </c>
      <c r="F73" s="2" t="str">
        <f>IFERROR(INDEX(Maestro!$K$2:$K$999,MATCH(ROWS($A$4:A73),Maestro!$P$2:$P$999,0)),"")</f>
        <v/>
      </c>
      <c r="G73" s="2" t="str">
        <f>IFERROR(INDEX(Maestro!$L$2:$L$999,MATCH(ROWS($A$4:A73),Maestro!$P$2:$P$999,0)),"")</f>
        <v/>
      </c>
      <c r="H73" s="2" t="str">
        <f>IFERROR(INDEX(Maestro!$M$2:$M$999,MATCH(ROWS($A$4:A73),Maestro!$P$2:$P$999,0)),"")</f>
        <v/>
      </c>
    </row>
    <row r="74" spans="1:8" ht="20" customHeight="1">
      <c r="A74" s="2" t="str">
        <f>IFERROR(INDEX(Maestro!$A$2:$A$999,MATCH(ROWS($A$4:A74),Maestro!$P$2:$P$999,0)),"")</f>
        <v/>
      </c>
      <c r="B74" s="2" t="str">
        <f>IFERROR(INDEX(Maestro!$B$2:$B$999,MATCH(ROWS($A$4:A74),Maestro!$P$2:$P$999,0)),"")</f>
        <v/>
      </c>
      <c r="C74" s="2" t="str">
        <f>IFERROR(INDEX(Maestro!$C$2:$C$999,MATCH(ROWS($A$4:A74),Maestro!$P$2:$P$999,0)),"")</f>
        <v/>
      </c>
      <c r="D74" s="2" t="str">
        <f>IFERROR(TRIM(INDEX(Maestro!$F$2:$F$999,MATCH(ROWS($A$4:A74),Maestro!$P$2:$P$999,0))&amp;" "&amp;INDEX(Maestro!$G$2:$G$999,MATCH(ROWS($A$4:A74),Maestro!$P$2:$P$999,0))&amp;", "&amp;INDEX(Maestro!$H$2:$H$999,MATCH(ROWS($A$4:A74),Maestro!$P$2:$P$999,0))),"")</f>
        <v/>
      </c>
      <c r="E74" s="2" t="str">
        <f>IFERROR(INDEX(Maestro!$I$2:$I$999,MATCH(ROWS($A$4:A74),Maestro!$P$2:$P$999,0)),"")</f>
        <v/>
      </c>
      <c r="F74" s="2" t="str">
        <f>IFERROR(INDEX(Maestro!$K$2:$K$999,MATCH(ROWS($A$4:A74),Maestro!$P$2:$P$999,0)),"")</f>
        <v/>
      </c>
      <c r="G74" s="2" t="str">
        <f>IFERROR(INDEX(Maestro!$L$2:$L$999,MATCH(ROWS($A$4:A74),Maestro!$P$2:$P$999,0)),"")</f>
        <v/>
      </c>
      <c r="H74" s="2" t="str">
        <f>IFERROR(INDEX(Maestro!$M$2:$M$999,MATCH(ROWS($A$4:A74),Maestro!$P$2:$P$999,0)),"")</f>
        <v/>
      </c>
    </row>
    <row r="75" spans="1:8" ht="20" customHeight="1">
      <c r="A75" s="2" t="str">
        <f>IFERROR(INDEX(Maestro!$A$2:$A$999,MATCH(ROWS($A$4:A75),Maestro!$P$2:$P$999,0)),"")</f>
        <v/>
      </c>
      <c r="B75" s="2" t="str">
        <f>IFERROR(INDEX(Maestro!$B$2:$B$999,MATCH(ROWS($A$4:A75),Maestro!$P$2:$P$999,0)),"")</f>
        <v/>
      </c>
      <c r="C75" s="2" t="str">
        <f>IFERROR(INDEX(Maestro!$C$2:$C$999,MATCH(ROWS($A$4:A75),Maestro!$P$2:$P$999,0)),"")</f>
        <v/>
      </c>
      <c r="D75" s="2" t="str">
        <f>IFERROR(TRIM(INDEX(Maestro!$F$2:$F$999,MATCH(ROWS($A$4:A75),Maestro!$P$2:$P$999,0))&amp;" "&amp;INDEX(Maestro!$G$2:$G$999,MATCH(ROWS($A$4:A75),Maestro!$P$2:$P$999,0))&amp;", "&amp;INDEX(Maestro!$H$2:$H$999,MATCH(ROWS($A$4:A75),Maestro!$P$2:$P$999,0))),"")</f>
        <v/>
      </c>
      <c r="E75" s="2" t="str">
        <f>IFERROR(INDEX(Maestro!$I$2:$I$999,MATCH(ROWS($A$4:A75),Maestro!$P$2:$P$999,0)),"")</f>
        <v/>
      </c>
      <c r="F75" s="2" t="str">
        <f>IFERROR(INDEX(Maestro!$K$2:$K$999,MATCH(ROWS($A$4:A75),Maestro!$P$2:$P$999,0)),"")</f>
        <v/>
      </c>
      <c r="G75" s="2" t="str">
        <f>IFERROR(INDEX(Maestro!$L$2:$L$999,MATCH(ROWS($A$4:A75),Maestro!$P$2:$P$999,0)),"")</f>
        <v/>
      </c>
      <c r="H75" s="2" t="str">
        <f>IFERROR(INDEX(Maestro!$M$2:$M$999,MATCH(ROWS($A$4:A75),Maestro!$P$2:$P$999,0)),"")</f>
        <v/>
      </c>
    </row>
    <row r="76" spans="1:8" ht="20" customHeight="1">
      <c r="A76" s="2" t="str">
        <f>IFERROR(INDEX(Maestro!$A$2:$A$999,MATCH(ROWS($A$4:A76),Maestro!$P$2:$P$999,0)),"")</f>
        <v/>
      </c>
      <c r="B76" s="2" t="str">
        <f>IFERROR(INDEX(Maestro!$B$2:$B$999,MATCH(ROWS($A$4:A76),Maestro!$P$2:$P$999,0)),"")</f>
        <v/>
      </c>
      <c r="C76" s="2" t="str">
        <f>IFERROR(INDEX(Maestro!$C$2:$C$999,MATCH(ROWS($A$4:A76),Maestro!$P$2:$P$999,0)),"")</f>
        <v/>
      </c>
      <c r="D76" s="2" t="str">
        <f>IFERROR(TRIM(INDEX(Maestro!$F$2:$F$999,MATCH(ROWS($A$4:A76),Maestro!$P$2:$P$999,0))&amp;" "&amp;INDEX(Maestro!$G$2:$G$999,MATCH(ROWS($A$4:A76),Maestro!$P$2:$P$999,0))&amp;", "&amp;INDEX(Maestro!$H$2:$H$999,MATCH(ROWS($A$4:A76),Maestro!$P$2:$P$999,0))),"")</f>
        <v/>
      </c>
      <c r="E76" s="2" t="str">
        <f>IFERROR(INDEX(Maestro!$I$2:$I$999,MATCH(ROWS($A$4:A76),Maestro!$P$2:$P$999,0)),"")</f>
        <v/>
      </c>
      <c r="F76" s="2" t="str">
        <f>IFERROR(INDEX(Maestro!$K$2:$K$999,MATCH(ROWS($A$4:A76),Maestro!$P$2:$P$999,0)),"")</f>
        <v/>
      </c>
      <c r="G76" s="2" t="str">
        <f>IFERROR(INDEX(Maestro!$L$2:$L$999,MATCH(ROWS($A$4:A76),Maestro!$P$2:$P$999,0)),"")</f>
        <v/>
      </c>
      <c r="H76" s="2" t="str">
        <f>IFERROR(INDEX(Maestro!$M$2:$M$999,MATCH(ROWS($A$4:A76),Maestro!$P$2:$P$999,0)),"")</f>
        <v/>
      </c>
    </row>
    <row r="77" spans="1:8" ht="20" customHeight="1">
      <c r="A77" s="2" t="str">
        <f>IFERROR(INDEX(Maestro!$A$2:$A$999,MATCH(ROWS($A$4:A77),Maestro!$P$2:$P$999,0)),"")</f>
        <v/>
      </c>
      <c r="B77" s="2" t="str">
        <f>IFERROR(INDEX(Maestro!$B$2:$B$999,MATCH(ROWS($A$4:A77),Maestro!$P$2:$P$999,0)),"")</f>
        <v/>
      </c>
      <c r="C77" s="2" t="str">
        <f>IFERROR(INDEX(Maestro!$C$2:$C$999,MATCH(ROWS($A$4:A77),Maestro!$P$2:$P$999,0)),"")</f>
        <v/>
      </c>
      <c r="D77" s="2" t="str">
        <f>IFERROR(TRIM(INDEX(Maestro!$F$2:$F$999,MATCH(ROWS($A$4:A77),Maestro!$P$2:$P$999,0))&amp;" "&amp;INDEX(Maestro!$G$2:$G$999,MATCH(ROWS($A$4:A77),Maestro!$P$2:$P$999,0))&amp;", "&amp;INDEX(Maestro!$H$2:$H$999,MATCH(ROWS($A$4:A77),Maestro!$P$2:$P$999,0))),"")</f>
        <v/>
      </c>
      <c r="E77" s="2" t="str">
        <f>IFERROR(INDEX(Maestro!$I$2:$I$999,MATCH(ROWS($A$4:A77),Maestro!$P$2:$P$999,0)),"")</f>
        <v/>
      </c>
      <c r="F77" s="2" t="str">
        <f>IFERROR(INDEX(Maestro!$K$2:$K$999,MATCH(ROWS($A$4:A77),Maestro!$P$2:$P$999,0)),"")</f>
        <v/>
      </c>
      <c r="G77" s="2" t="str">
        <f>IFERROR(INDEX(Maestro!$L$2:$L$999,MATCH(ROWS($A$4:A77),Maestro!$P$2:$P$999,0)),"")</f>
        <v/>
      </c>
      <c r="H77" s="2" t="str">
        <f>IFERROR(INDEX(Maestro!$M$2:$M$999,MATCH(ROWS($A$4:A77),Maestro!$P$2:$P$999,0)),"")</f>
        <v/>
      </c>
    </row>
    <row r="78" spans="1:8" ht="20" customHeight="1">
      <c r="A78" s="2" t="str">
        <f>IFERROR(INDEX(Maestro!$A$2:$A$999,MATCH(ROWS($A$4:A78),Maestro!$P$2:$P$999,0)),"")</f>
        <v/>
      </c>
      <c r="B78" s="2" t="str">
        <f>IFERROR(INDEX(Maestro!$B$2:$B$999,MATCH(ROWS($A$4:A78),Maestro!$P$2:$P$999,0)),"")</f>
        <v/>
      </c>
      <c r="C78" s="2" t="str">
        <f>IFERROR(INDEX(Maestro!$C$2:$C$999,MATCH(ROWS($A$4:A78),Maestro!$P$2:$P$999,0)),"")</f>
        <v/>
      </c>
      <c r="D78" s="2" t="str">
        <f>IFERROR(TRIM(INDEX(Maestro!$F$2:$F$999,MATCH(ROWS($A$4:A78),Maestro!$P$2:$P$999,0))&amp;" "&amp;INDEX(Maestro!$G$2:$G$999,MATCH(ROWS($A$4:A78),Maestro!$P$2:$P$999,0))&amp;", "&amp;INDEX(Maestro!$H$2:$H$999,MATCH(ROWS($A$4:A78),Maestro!$P$2:$P$999,0))),"")</f>
        <v/>
      </c>
      <c r="E78" s="2" t="str">
        <f>IFERROR(INDEX(Maestro!$I$2:$I$999,MATCH(ROWS($A$4:A78),Maestro!$P$2:$P$999,0)),"")</f>
        <v/>
      </c>
      <c r="F78" s="2" t="str">
        <f>IFERROR(INDEX(Maestro!$K$2:$K$999,MATCH(ROWS($A$4:A78),Maestro!$P$2:$P$999,0)),"")</f>
        <v/>
      </c>
      <c r="G78" s="2" t="str">
        <f>IFERROR(INDEX(Maestro!$L$2:$L$999,MATCH(ROWS($A$4:A78),Maestro!$P$2:$P$999,0)),"")</f>
        <v/>
      </c>
      <c r="H78" s="2" t="str">
        <f>IFERROR(INDEX(Maestro!$M$2:$M$999,MATCH(ROWS($A$4:A78),Maestro!$P$2:$P$999,0)),"")</f>
        <v/>
      </c>
    </row>
    <row r="79" spans="1:8" ht="20" customHeight="1">
      <c r="A79" s="2" t="str">
        <f>IFERROR(INDEX(Maestro!$A$2:$A$999,MATCH(ROWS($A$4:A79),Maestro!$P$2:$P$999,0)),"")</f>
        <v/>
      </c>
      <c r="B79" s="2" t="str">
        <f>IFERROR(INDEX(Maestro!$B$2:$B$999,MATCH(ROWS($A$4:A79),Maestro!$P$2:$P$999,0)),"")</f>
        <v/>
      </c>
      <c r="C79" s="2" t="str">
        <f>IFERROR(INDEX(Maestro!$C$2:$C$999,MATCH(ROWS($A$4:A79),Maestro!$P$2:$P$999,0)),"")</f>
        <v/>
      </c>
      <c r="D79" s="2" t="str">
        <f>IFERROR(TRIM(INDEX(Maestro!$F$2:$F$999,MATCH(ROWS($A$4:A79),Maestro!$P$2:$P$999,0))&amp;" "&amp;INDEX(Maestro!$G$2:$G$999,MATCH(ROWS($A$4:A79),Maestro!$P$2:$P$999,0))&amp;", "&amp;INDEX(Maestro!$H$2:$H$999,MATCH(ROWS($A$4:A79),Maestro!$P$2:$P$999,0))),"")</f>
        <v/>
      </c>
      <c r="E79" s="2" t="str">
        <f>IFERROR(INDEX(Maestro!$I$2:$I$999,MATCH(ROWS($A$4:A79),Maestro!$P$2:$P$999,0)),"")</f>
        <v/>
      </c>
      <c r="F79" s="2" t="str">
        <f>IFERROR(INDEX(Maestro!$K$2:$K$999,MATCH(ROWS($A$4:A79),Maestro!$P$2:$P$999,0)),"")</f>
        <v/>
      </c>
      <c r="G79" s="2" t="str">
        <f>IFERROR(INDEX(Maestro!$L$2:$L$999,MATCH(ROWS($A$4:A79),Maestro!$P$2:$P$999,0)),"")</f>
        <v/>
      </c>
      <c r="H79" s="2" t="str">
        <f>IFERROR(INDEX(Maestro!$M$2:$M$999,MATCH(ROWS($A$4:A79),Maestro!$P$2:$P$999,0)),"")</f>
        <v/>
      </c>
    </row>
    <row r="80" spans="1:8" ht="20" customHeight="1">
      <c r="A80" s="2" t="str">
        <f>IFERROR(INDEX(Maestro!$A$2:$A$999,MATCH(ROWS($A$4:A80),Maestro!$P$2:$P$999,0)),"")</f>
        <v/>
      </c>
      <c r="B80" s="2" t="str">
        <f>IFERROR(INDEX(Maestro!$B$2:$B$999,MATCH(ROWS($A$4:A80),Maestro!$P$2:$P$999,0)),"")</f>
        <v/>
      </c>
      <c r="C80" s="2" t="str">
        <f>IFERROR(INDEX(Maestro!$C$2:$C$999,MATCH(ROWS($A$4:A80),Maestro!$P$2:$P$999,0)),"")</f>
        <v/>
      </c>
      <c r="D80" s="2" t="str">
        <f>IFERROR(TRIM(INDEX(Maestro!$F$2:$F$999,MATCH(ROWS($A$4:A80),Maestro!$P$2:$P$999,0))&amp;" "&amp;INDEX(Maestro!$G$2:$G$999,MATCH(ROWS($A$4:A80),Maestro!$P$2:$P$999,0))&amp;", "&amp;INDEX(Maestro!$H$2:$H$999,MATCH(ROWS($A$4:A80),Maestro!$P$2:$P$999,0))),"")</f>
        <v/>
      </c>
      <c r="E80" s="2" t="str">
        <f>IFERROR(INDEX(Maestro!$I$2:$I$999,MATCH(ROWS($A$4:A80),Maestro!$P$2:$P$999,0)),"")</f>
        <v/>
      </c>
      <c r="F80" s="2" t="str">
        <f>IFERROR(INDEX(Maestro!$K$2:$K$999,MATCH(ROWS($A$4:A80),Maestro!$P$2:$P$999,0)),"")</f>
        <v/>
      </c>
      <c r="G80" s="2" t="str">
        <f>IFERROR(INDEX(Maestro!$L$2:$L$999,MATCH(ROWS($A$4:A80),Maestro!$P$2:$P$999,0)),"")</f>
        <v/>
      </c>
      <c r="H80" s="2" t="str">
        <f>IFERROR(INDEX(Maestro!$M$2:$M$999,MATCH(ROWS($A$4:A80),Maestro!$P$2:$P$999,0)),"")</f>
        <v/>
      </c>
    </row>
    <row r="81" spans="1:8" ht="20" customHeight="1">
      <c r="A81" s="2" t="str">
        <f>IFERROR(INDEX(Maestro!$A$2:$A$999,MATCH(ROWS($A$4:A81),Maestro!$P$2:$P$999,0)),"")</f>
        <v/>
      </c>
      <c r="B81" s="2" t="str">
        <f>IFERROR(INDEX(Maestro!$B$2:$B$999,MATCH(ROWS($A$4:A81),Maestro!$P$2:$P$999,0)),"")</f>
        <v/>
      </c>
      <c r="C81" s="2" t="str">
        <f>IFERROR(INDEX(Maestro!$C$2:$C$999,MATCH(ROWS($A$4:A81),Maestro!$P$2:$P$999,0)),"")</f>
        <v/>
      </c>
      <c r="D81" s="2" t="str">
        <f>IFERROR(TRIM(INDEX(Maestro!$F$2:$F$999,MATCH(ROWS($A$4:A81),Maestro!$P$2:$P$999,0))&amp;" "&amp;INDEX(Maestro!$G$2:$G$999,MATCH(ROWS($A$4:A81),Maestro!$P$2:$P$999,0))&amp;", "&amp;INDEX(Maestro!$H$2:$H$999,MATCH(ROWS($A$4:A81),Maestro!$P$2:$P$999,0))),"")</f>
        <v/>
      </c>
      <c r="E81" s="2" t="str">
        <f>IFERROR(INDEX(Maestro!$I$2:$I$999,MATCH(ROWS($A$4:A81),Maestro!$P$2:$P$999,0)),"")</f>
        <v/>
      </c>
      <c r="F81" s="2" t="str">
        <f>IFERROR(INDEX(Maestro!$K$2:$K$999,MATCH(ROWS($A$4:A81),Maestro!$P$2:$P$999,0)),"")</f>
        <v/>
      </c>
      <c r="G81" s="2" t="str">
        <f>IFERROR(INDEX(Maestro!$L$2:$L$999,MATCH(ROWS($A$4:A81),Maestro!$P$2:$P$999,0)),"")</f>
        <v/>
      </c>
      <c r="H81" s="2" t="str">
        <f>IFERROR(INDEX(Maestro!$M$2:$M$999,MATCH(ROWS($A$4:A81),Maestro!$P$2:$P$999,0)),"")</f>
        <v/>
      </c>
    </row>
    <row r="82" spans="1:8" ht="20" customHeight="1">
      <c r="A82" s="2" t="str">
        <f>IFERROR(INDEX(Maestro!$A$2:$A$999,MATCH(ROWS($A$4:A82),Maestro!$P$2:$P$999,0)),"")</f>
        <v/>
      </c>
      <c r="B82" s="2" t="str">
        <f>IFERROR(INDEX(Maestro!$B$2:$B$999,MATCH(ROWS($A$4:A82),Maestro!$P$2:$P$999,0)),"")</f>
        <v/>
      </c>
      <c r="C82" s="2" t="str">
        <f>IFERROR(INDEX(Maestro!$C$2:$C$999,MATCH(ROWS($A$4:A82),Maestro!$P$2:$P$999,0)),"")</f>
        <v/>
      </c>
      <c r="D82" s="2" t="str">
        <f>IFERROR(TRIM(INDEX(Maestro!$F$2:$F$999,MATCH(ROWS($A$4:A82),Maestro!$P$2:$P$999,0))&amp;" "&amp;INDEX(Maestro!$G$2:$G$999,MATCH(ROWS($A$4:A82),Maestro!$P$2:$P$999,0))&amp;", "&amp;INDEX(Maestro!$H$2:$H$999,MATCH(ROWS($A$4:A82),Maestro!$P$2:$P$999,0))),"")</f>
        <v/>
      </c>
      <c r="E82" s="2" t="str">
        <f>IFERROR(INDEX(Maestro!$I$2:$I$999,MATCH(ROWS($A$4:A82),Maestro!$P$2:$P$999,0)),"")</f>
        <v/>
      </c>
      <c r="F82" s="2" t="str">
        <f>IFERROR(INDEX(Maestro!$K$2:$K$999,MATCH(ROWS($A$4:A82),Maestro!$P$2:$P$999,0)),"")</f>
        <v/>
      </c>
      <c r="G82" s="2" t="str">
        <f>IFERROR(INDEX(Maestro!$L$2:$L$999,MATCH(ROWS($A$4:A82),Maestro!$P$2:$P$999,0)),"")</f>
        <v/>
      </c>
      <c r="H82" s="2" t="str">
        <f>IFERROR(INDEX(Maestro!$M$2:$M$999,MATCH(ROWS($A$4:A82),Maestro!$P$2:$P$999,0)),"")</f>
        <v/>
      </c>
    </row>
    <row r="83" spans="1:8" ht="20" customHeight="1">
      <c r="A83" s="2" t="str">
        <f>IFERROR(INDEX(Maestro!$A$2:$A$999,MATCH(ROWS($A$4:A83),Maestro!$P$2:$P$999,0)),"")</f>
        <v/>
      </c>
      <c r="B83" s="2" t="str">
        <f>IFERROR(INDEX(Maestro!$B$2:$B$999,MATCH(ROWS($A$4:A83),Maestro!$P$2:$P$999,0)),"")</f>
        <v/>
      </c>
      <c r="C83" s="2" t="str">
        <f>IFERROR(INDEX(Maestro!$C$2:$C$999,MATCH(ROWS($A$4:A83),Maestro!$P$2:$P$999,0)),"")</f>
        <v/>
      </c>
      <c r="D83" s="2" t="str">
        <f>IFERROR(TRIM(INDEX(Maestro!$F$2:$F$999,MATCH(ROWS($A$4:A83),Maestro!$P$2:$P$999,0))&amp;" "&amp;INDEX(Maestro!$G$2:$G$999,MATCH(ROWS($A$4:A83),Maestro!$P$2:$P$999,0))&amp;", "&amp;INDEX(Maestro!$H$2:$H$999,MATCH(ROWS($A$4:A83),Maestro!$P$2:$P$999,0))),"")</f>
        <v/>
      </c>
      <c r="E83" s="2" t="str">
        <f>IFERROR(INDEX(Maestro!$I$2:$I$999,MATCH(ROWS($A$4:A83),Maestro!$P$2:$P$999,0)),"")</f>
        <v/>
      </c>
      <c r="F83" s="2" t="str">
        <f>IFERROR(INDEX(Maestro!$K$2:$K$999,MATCH(ROWS($A$4:A83),Maestro!$P$2:$P$999,0)),"")</f>
        <v/>
      </c>
      <c r="G83" s="2" t="str">
        <f>IFERROR(INDEX(Maestro!$L$2:$L$999,MATCH(ROWS($A$4:A83),Maestro!$P$2:$P$999,0)),"")</f>
        <v/>
      </c>
      <c r="H83" s="2" t="str">
        <f>IFERROR(INDEX(Maestro!$M$2:$M$999,MATCH(ROWS($A$4:A83),Maestro!$P$2:$P$999,0)),"")</f>
        <v/>
      </c>
    </row>
    <row r="84" spans="1:8" ht="20" customHeight="1">
      <c r="A84" s="2" t="str">
        <f>IFERROR(INDEX(Maestro!$A$2:$A$999,MATCH(ROWS($A$4:A84),Maestro!$P$2:$P$999,0)),"")</f>
        <v/>
      </c>
      <c r="B84" s="2" t="str">
        <f>IFERROR(INDEX(Maestro!$B$2:$B$999,MATCH(ROWS($A$4:A84),Maestro!$P$2:$P$999,0)),"")</f>
        <v/>
      </c>
      <c r="C84" s="2" t="str">
        <f>IFERROR(INDEX(Maestro!$C$2:$C$999,MATCH(ROWS($A$4:A84),Maestro!$P$2:$P$999,0)),"")</f>
        <v/>
      </c>
      <c r="D84" s="2" t="str">
        <f>IFERROR(TRIM(INDEX(Maestro!$F$2:$F$999,MATCH(ROWS($A$4:A84),Maestro!$P$2:$P$999,0))&amp;" "&amp;INDEX(Maestro!$G$2:$G$999,MATCH(ROWS($A$4:A84),Maestro!$P$2:$P$999,0))&amp;", "&amp;INDEX(Maestro!$H$2:$H$999,MATCH(ROWS($A$4:A84),Maestro!$P$2:$P$999,0))),"")</f>
        <v/>
      </c>
      <c r="E84" s="2" t="str">
        <f>IFERROR(INDEX(Maestro!$I$2:$I$999,MATCH(ROWS($A$4:A84),Maestro!$P$2:$P$999,0)),"")</f>
        <v/>
      </c>
      <c r="F84" s="2" t="str">
        <f>IFERROR(INDEX(Maestro!$K$2:$K$999,MATCH(ROWS($A$4:A84),Maestro!$P$2:$P$999,0)),"")</f>
        <v/>
      </c>
      <c r="G84" s="2" t="str">
        <f>IFERROR(INDEX(Maestro!$L$2:$L$999,MATCH(ROWS($A$4:A84),Maestro!$P$2:$P$999,0)),"")</f>
        <v/>
      </c>
      <c r="H84" s="2" t="str">
        <f>IFERROR(INDEX(Maestro!$M$2:$M$999,MATCH(ROWS($A$4:A84),Maestro!$P$2:$P$999,0)),"")</f>
        <v/>
      </c>
    </row>
    <row r="85" spans="1:8" ht="20" customHeight="1">
      <c r="A85" s="2" t="str">
        <f>IFERROR(INDEX(Maestro!$A$2:$A$999,MATCH(ROWS($A$4:A85),Maestro!$P$2:$P$999,0)),"")</f>
        <v/>
      </c>
      <c r="B85" s="2" t="str">
        <f>IFERROR(INDEX(Maestro!$B$2:$B$999,MATCH(ROWS($A$4:A85),Maestro!$P$2:$P$999,0)),"")</f>
        <v/>
      </c>
      <c r="C85" s="2" t="str">
        <f>IFERROR(INDEX(Maestro!$C$2:$C$999,MATCH(ROWS($A$4:A85),Maestro!$P$2:$P$999,0)),"")</f>
        <v/>
      </c>
      <c r="D85" s="2" t="str">
        <f>IFERROR(TRIM(INDEX(Maestro!$F$2:$F$999,MATCH(ROWS($A$4:A85),Maestro!$P$2:$P$999,0))&amp;" "&amp;INDEX(Maestro!$G$2:$G$999,MATCH(ROWS($A$4:A85),Maestro!$P$2:$P$999,0))&amp;", "&amp;INDEX(Maestro!$H$2:$H$999,MATCH(ROWS($A$4:A85),Maestro!$P$2:$P$999,0))),"")</f>
        <v/>
      </c>
      <c r="E85" s="2" t="str">
        <f>IFERROR(INDEX(Maestro!$I$2:$I$999,MATCH(ROWS($A$4:A85),Maestro!$P$2:$P$999,0)),"")</f>
        <v/>
      </c>
      <c r="F85" s="2" t="str">
        <f>IFERROR(INDEX(Maestro!$K$2:$K$999,MATCH(ROWS($A$4:A85),Maestro!$P$2:$P$999,0)),"")</f>
        <v/>
      </c>
      <c r="G85" s="2" t="str">
        <f>IFERROR(INDEX(Maestro!$L$2:$L$999,MATCH(ROWS($A$4:A85),Maestro!$P$2:$P$999,0)),"")</f>
        <v/>
      </c>
      <c r="H85" s="2" t="str">
        <f>IFERROR(INDEX(Maestro!$M$2:$M$999,MATCH(ROWS($A$4:A85),Maestro!$P$2:$P$999,0)),"")</f>
        <v/>
      </c>
    </row>
    <row r="86" spans="1:8" ht="20" customHeight="1">
      <c r="A86" s="2" t="str">
        <f>IFERROR(INDEX(Maestro!$A$2:$A$999,MATCH(ROWS($A$4:A86),Maestro!$P$2:$P$999,0)),"")</f>
        <v/>
      </c>
      <c r="B86" s="2" t="str">
        <f>IFERROR(INDEX(Maestro!$B$2:$B$999,MATCH(ROWS($A$4:A86),Maestro!$P$2:$P$999,0)),"")</f>
        <v/>
      </c>
      <c r="C86" s="2" t="str">
        <f>IFERROR(INDEX(Maestro!$C$2:$C$999,MATCH(ROWS($A$4:A86),Maestro!$P$2:$P$999,0)),"")</f>
        <v/>
      </c>
      <c r="D86" s="2" t="str">
        <f>IFERROR(TRIM(INDEX(Maestro!$F$2:$F$999,MATCH(ROWS($A$4:A86),Maestro!$P$2:$P$999,0))&amp;" "&amp;INDEX(Maestro!$G$2:$G$999,MATCH(ROWS($A$4:A86),Maestro!$P$2:$P$999,0))&amp;", "&amp;INDEX(Maestro!$H$2:$H$999,MATCH(ROWS($A$4:A86),Maestro!$P$2:$P$999,0))),"")</f>
        <v/>
      </c>
      <c r="E86" s="2" t="str">
        <f>IFERROR(INDEX(Maestro!$I$2:$I$999,MATCH(ROWS($A$4:A86),Maestro!$P$2:$P$999,0)),"")</f>
        <v/>
      </c>
      <c r="F86" s="2" t="str">
        <f>IFERROR(INDEX(Maestro!$K$2:$K$999,MATCH(ROWS($A$4:A86),Maestro!$P$2:$P$999,0)),"")</f>
        <v/>
      </c>
      <c r="G86" s="2" t="str">
        <f>IFERROR(INDEX(Maestro!$L$2:$L$999,MATCH(ROWS($A$4:A86),Maestro!$P$2:$P$999,0)),"")</f>
        <v/>
      </c>
      <c r="H86" s="2" t="str">
        <f>IFERROR(INDEX(Maestro!$M$2:$M$999,MATCH(ROWS($A$4:A86),Maestro!$P$2:$P$999,0)),"")</f>
        <v/>
      </c>
    </row>
    <row r="87" spans="1:8" ht="20" customHeight="1">
      <c r="A87" s="2" t="str">
        <f>IFERROR(INDEX(Maestro!$A$2:$A$999,MATCH(ROWS($A$4:A87),Maestro!$P$2:$P$999,0)),"")</f>
        <v/>
      </c>
      <c r="B87" s="2" t="str">
        <f>IFERROR(INDEX(Maestro!$B$2:$B$999,MATCH(ROWS($A$4:A87),Maestro!$P$2:$P$999,0)),"")</f>
        <v/>
      </c>
      <c r="C87" s="2" t="str">
        <f>IFERROR(INDEX(Maestro!$C$2:$C$999,MATCH(ROWS($A$4:A87),Maestro!$P$2:$P$999,0)),"")</f>
        <v/>
      </c>
      <c r="D87" s="2" t="str">
        <f>IFERROR(TRIM(INDEX(Maestro!$F$2:$F$999,MATCH(ROWS($A$4:A87),Maestro!$P$2:$P$999,0))&amp;" "&amp;INDEX(Maestro!$G$2:$G$999,MATCH(ROWS($A$4:A87),Maestro!$P$2:$P$999,0))&amp;", "&amp;INDEX(Maestro!$H$2:$H$999,MATCH(ROWS($A$4:A87),Maestro!$P$2:$P$999,0))),"")</f>
        <v/>
      </c>
      <c r="E87" s="2" t="str">
        <f>IFERROR(INDEX(Maestro!$I$2:$I$999,MATCH(ROWS($A$4:A87),Maestro!$P$2:$P$999,0)),"")</f>
        <v/>
      </c>
      <c r="F87" s="2" t="str">
        <f>IFERROR(INDEX(Maestro!$K$2:$K$999,MATCH(ROWS($A$4:A87),Maestro!$P$2:$P$999,0)),"")</f>
        <v/>
      </c>
      <c r="G87" s="2" t="str">
        <f>IFERROR(INDEX(Maestro!$L$2:$L$999,MATCH(ROWS($A$4:A87),Maestro!$P$2:$P$999,0)),"")</f>
        <v/>
      </c>
      <c r="H87" s="2" t="str">
        <f>IFERROR(INDEX(Maestro!$M$2:$M$999,MATCH(ROWS($A$4:A87),Maestro!$P$2:$P$999,0)),"")</f>
        <v/>
      </c>
    </row>
    <row r="88" spans="1:8" ht="20" customHeight="1">
      <c r="A88" s="2" t="str">
        <f>IFERROR(INDEX(Maestro!$A$2:$A$999,MATCH(ROWS($A$4:A88),Maestro!$P$2:$P$999,0)),"")</f>
        <v/>
      </c>
      <c r="B88" s="2" t="str">
        <f>IFERROR(INDEX(Maestro!$B$2:$B$999,MATCH(ROWS($A$4:A88),Maestro!$P$2:$P$999,0)),"")</f>
        <v/>
      </c>
      <c r="C88" s="2" t="str">
        <f>IFERROR(INDEX(Maestro!$C$2:$C$999,MATCH(ROWS($A$4:A88),Maestro!$P$2:$P$999,0)),"")</f>
        <v/>
      </c>
      <c r="D88" s="2" t="str">
        <f>IFERROR(TRIM(INDEX(Maestro!$F$2:$F$999,MATCH(ROWS($A$4:A88),Maestro!$P$2:$P$999,0))&amp;" "&amp;INDEX(Maestro!$G$2:$G$999,MATCH(ROWS($A$4:A88),Maestro!$P$2:$P$999,0))&amp;", "&amp;INDEX(Maestro!$H$2:$H$999,MATCH(ROWS($A$4:A88),Maestro!$P$2:$P$999,0))),"")</f>
        <v/>
      </c>
      <c r="E88" s="2" t="str">
        <f>IFERROR(INDEX(Maestro!$I$2:$I$999,MATCH(ROWS($A$4:A88),Maestro!$P$2:$P$999,0)),"")</f>
        <v/>
      </c>
      <c r="F88" s="2" t="str">
        <f>IFERROR(INDEX(Maestro!$K$2:$K$999,MATCH(ROWS($A$4:A88),Maestro!$P$2:$P$999,0)),"")</f>
        <v/>
      </c>
      <c r="G88" s="2" t="str">
        <f>IFERROR(INDEX(Maestro!$L$2:$L$999,MATCH(ROWS($A$4:A88),Maestro!$P$2:$P$999,0)),"")</f>
        <v/>
      </c>
      <c r="H88" s="2" t="str">
        <f>IFERROR(INDEX(Maestro!$M$2:$M$999,MATCH(ROWS($A$4:A88),Maestro!$P$2:$P$999,0)),"")</f>
        <v/>
      </c>
    </row>
    <row r="89" spans="1:8" ht="20" customHeight="1">
      <c r="A89" s="2" t="str">
        <f>IFERROR(INDEX(Maestro!$A$2:$A$999,MATCH(ROWS($A$4:A89),Maestro!$P$2:$P$999,0)),"")</f>
        <v/>
      </c>
      <c r="B89" s="2" t="str">
        <f>IFERROR(INDEX(Maestro!$B$2:$B$999,MATCH(ROWS($A$4:A89),Maestro!$P$2:$P$999,0)),"")</f>
        <v/>
      </c>
      <c r="C89" s="2" t="str">
        <f>IFERROR(INDEX(Maestro!$C$2:$C$999,MATCH(ROWS($A$4:A89),Maestro!$P$2:$P$999,0)),"")</f>
        <v/>
      </c>
      <c r="D89" s="2" t="str">
        <f>IFERROR(TRIM(INDEX(Maestro!$F$2:$F$999,MATCH(ROWS($A$4:A89),Maestro!$P$2:$P$999,0))&amp;" "&amp;INDEX(Maestro!$G$2:$G$999,MATCH(ROWS($A$4:A89),Maestro!$P$2:$P$999,0))&amp;", "&amp;INDEX(Maestro!$H$2:$H$999,MATCH(ROWS($A$4:A89),Maestro!$P$2:$P$999,0))),"")</f>
        <v/>
      </c>
      <c r="E89" s="2" t="str">
        <f>IFERROR(INDEX(Maestro!$I$2:$I$999,MATCH(ROWS($A$4:A89),Maestro!$P$2:$P$999,0)),"")</f>
        <v/>
      </c>
      <c r="F89" s="2" t="str">
        <f>IFERROR(INDEX(Maestro!$K$2:$K$999,MATCH(ROWS($A$4:A89),Maestro!$P$2:$P$999,0)),"")</f>
        <v/>
      </c>
      <c r="G89" s="2" t="str">
        <f>IFERROR(INDEX(Maestro!$L$2:$L$999,MATCH(ROWS($A$4:A89),Maestro!$P$2:$P$999,0)),"")</f>
        <v/>
      </c>
      <c r="H89" s="2" t="str">
        <f>IFERROR(INDEX(Maestro!$M$2:$M$999,MATCH(ROWS($A$4:A89),Maestro!$P$2:$P$999,0)),"")</f>
        <v/>
      </c>
    </row>
    <row r="90" spans="1:8" ht="20" customHeight="1">
      <c r="A90" s="2" t="str">
        <f>IFERROR(INDEX(Maestro!$A$2:$A$999,MATCH(ROWS($A$4:A90),Maestro!$P$2:$P$999,0)),"")</f>
        <v/>
      </c>
      <c r="B90" s="2" t="str">
        <f>IFERROR(INDEX(Maestro!$B$2:$B$999,MATCH(ROWS($A$4:A90),Maestro!$P$2:$P$999,0)),"")</f>
        <v/>
      </c>
      <c r="C90" s="2" t="str">
        <f>IFERROR(INDEX(Maestro!$C$2:$C$999,MATCH(ROWS($A$4:A90),Maestro!$P$2:$P$999,0)),"")</f>
        <v/>
      </c>
      <c r="D90" s="2" t="str">
        <f>IFERROR(TRIM(INDEX(Maestro!$F$2:$F$999,MATCH(ROWS($A$4:A90),Maestro!$P$2:$P$999,0))&amp;" "&amp;INDEX(Maestro!$G$2:$G$999,MATCH(ROWS($A$4:A90),Maestro!$P$2:$P$999,0))&amp;", "&amp;INDEX(Maestro!$H$2:$H$999,MATCH(ROWS($A$4:A90),Maestro!$P$2:$P$999,0))),"")</f>
        <v/>
      </c>
      <c r="E90" s="2" t="str">
        <f>IFERROR(INDEX(Maestro!$I$2:$I$999,MATCH(ROWS($A$4:A90),Maestro!$P$2:$P$999,0)),"")</f>
        <v/>
      </c>
      <c r="F90" s="2" t="str">
        <f>IFERROR(INDEX(Maestro!$K$2:$K$999,MATCH(ROWS($A$4:A90),Maestro!$P$2:$P$999,0)),"")</f>
        <v/>
      </c>
      <c r="G90" s="2" t="str">
        <f>IFERROR(INDEX(Maestro!$L$2:$L$999,MATCH(ROWS($A$4:A90),Maestro!$P$2:$P$999,0)),"")</f>
        <v/>
      </c>
      <c r="H90" s="2" t="str">
        <f>IFERROR(INDEX(Maestro!$M$2:$M$999,MATCH(ROWS($A$4:A90),Maestro!$P$2:$P$999,0)),"")</f>
        <v/>
      </c>
    </row>
    <row r="91" spans="1:8" ht="20" customHeight="1">
      <c r="A91" s="2" t="str">
        <f>IFERROR(INDEX(Maestro!$A$2:$A$999,MATCH(ROWS($A$4:A91),Maestro!$P$2:$P$999,0)),"")</f>
        <v/>
      </c>
      <c r="B91" s="2" t="str">
        <f>IFERROR(INDEX(Maestro!$B$2:$B$999,MATCH(ROWS($A$4:A91),Maestro!$P$2:$P$999,0)),"")</f>
        <v/>
      </c>
      <c r="C91" s="2" t="str">
        <f>IFERROR(INDEX(Maestro!$C$2:$C$999,MATCH(ROWS($A$4:A91),Maestro!$P$2:$P$999,0)),"")</f>
        <v/>
      </c>
      <c r="D91" s="2" t="str">
        <f>IFERROR(TRIM(INDEX(Maestro!$F$2:$F$999,MATCH(ROWS($A$4:A91),Maestro!$P$2:$P$999,0))&amp;" "&amp;INDEX(Maestro!$G$2:$G$999,MATCH(ROWS($A$4:A91),Maestro!$P$2:$P$999,0))&amp;", "&amp;INDEX(Maestro!$H$2:$H$999,MATCH(ROWS($A$4:A91),Maestro!$P$2:$P$999,0))),"")</f>
        <v/>
      </c>
      <c r="E91" s="2" t="str">
        <f>IFERROR(INDEX(Maestro!$I$2:$I$999,MATCH(ROWS($A$4:A91),Maestro!$P$2:$P$999,0)),"")</f>
        <v/>
      </c>
      <c r="F91" s="2" t="str">
        <f>IFERROR(INDEX(Maestro!$K$2:$K$999,MATCH(ROWS($A$4:A91),Maestro!$P$2:$P$999,0)),"")</f>
        <v/>
      </c>
      <c r="G91" s="2" t="str">
        <f>IFERROR(INDEX(Maestro!$L$2:$L$999,MATCH(ROWS($A$4:A91),Maestro!$P$2:$P$999,0)),"")</f>
        <v/>
      </c>
      <c r="H91" s="2" t="str">
        <f>IFERROR(INDEX(Maestro!$M$2:$M$999,MATCH(ROWS($A$4:A91),Maestro!$P$2:$P$999,0)),"")</f>
        <v/>
      </c>
    </row>
    <row r="92" spans="1:8" ht="20" customHeight="1">
      <c r="A92" s="2" t="str">
        <f>IFERROR(INDEX(Maestro!$A$2:$A$999,MATCH(ROWS($A$4:A92),Maestro!$P$2:$P$999,0)),"")</f>
        <v/>
      </c>
      <c r="B92" s="2" t="str">
        <f>IFERROR(INDEX(Maestro!$B$2:$B$999,MATCH(ROWS($A$4:A92),Maestro!$P$2:$P$999,0)),"")</f>
        <v/>
      </c>
      <c r="C92" s="2" t="str">
        <f>IFERROR(INDEX(Maestro!$C$2:$C$999,MATCH(ROWS($A$4:A92),Maestro!$P$2:$P$999,0)),"")</f>
        <v/>
      </c>
      <c r="D92" s="2" t="str">
        <f>IFERROR(TRIM(INDEX(Maestro!$F$2:$F$999,MATCH(ROWS($A$4:A92),Maestro!$P$2:$P$999,0))&amp;" "&amp;INDEX(Maestro!$G$2:$G$999,MATCH(ROWS($A$4:A92),Maestro!$P$2:$P$999,0))&amp;", "&amp;INDEX(Maestro!$H$2:$H$999,MATCH(ROWS($A$4:A92),Maestro!$P$2:$P$999,0))),"")</f>
        <v/>
      </c>
      <c r="E92" s="2" t="str">
        <f>IFERROR(INDEX(Maestro!$I$2:$I$999,MATCH(ROWS($A$4:A92),Maestro!$P$2:$P$999,0)),"")</f>
        <v/>
      </c>
      <c r="F92" s="2" t="str">
        <f>IFERROR(INDEX(Maestro!$K$2:$K$999,MATCH(ROWS($A$4:A92),Maestro!$P$2:$P$999,0)),"")</f>
        <v/>
      </c>
      <c r="G92" s="2" t="str">
        <f>IFERROR(INDEX(Maestro!$L$2:$L$999,MATCH(ROWS($A$4:A92),Maestro!$P$2:$P$999,0)),"")</f>
        <v/>
      </c>
      <c r="H92" s="2" t="str">
        <f>IFERROR(INDEX(Maestro!$M$2:$M$999,MATCH(ROWS($A$4:A92),Maestro!$P$2:$P$999,0)),"")</f>
        <v/>
      </c>
    </row>
    <row r="93" spans="1:8" ht="20" customHeight="1">
      <c r="A93" s="2" t="str">
        <f>IFERROR(INDEX(Maestro!$A$2:$A$999,MATCH(ROWS($A$4:A93),Maestro!$P$2:$P$999,0)),"")</f>
        <v/>
      </c>
      <c r="B93" s="2" t="str">
        <f>IFERROR(INDEX(Maestro!$B$2:$B$999,MATCH(ROWS($A$4:A93),Maestro!$P$2:$P$999,0)),"")</f>
        <v/>
      </c>
      <c r="C93" s="2" t="str">
        <f>IFERROR(INDEX(Maestro!$C$2:$C$999,MATCH(ROWS($A$4:A93),Maestro!$P$2:$P$999,0)),"")</f>
        <v/>
      </c>
      <c r="D93" s="2" t="str">
        <f>IFERROR(TRIM(INDEX(Maestro!$F$2:$F$999,MATCH(ROWS($A$4:A93),Maestro!$P$2:$P$999,0))&amp;" "&amp;INDEX(Maestro!$G$2:$G$999,MATCH(ROWS($A$4:A93),Maestro!$P$2:$P$999,0))&amp;", "&amp;INDEX(Maestro!$H$2:$H$999,MATCH(ROWS($A$4:A93),Maestro!$P$2:$P$999,0))),"")</f>
        <v/>
      </c>
      <c r="E93" s="2" t="str">
        <f>IFERROR(INDEX(Maestro!$I$2:$I$999,MATCH(ROWS($A$4:A93),Maestro!$P$2:$P$999,0)),"")</f>
        <v/>
      </c>
      <c r="F93" s="2" t="str">
        <f>IFERROR(INDEX(Maestro!$K$2:$K$999,MATCH(ROWS($A$4:A93),Maestro!$P$2:$P$999,0)),"")</f>
        <v/>
      </c>
      <c r="G93" s="2" t="str">
        <f>IFERROR(INDEX(Maestro!$L$2:$L$999,MATCH(ROWS($A$4:A93),Maestro!$P$2:$P$999,0)),"")</f>
        <v/>
      </c>
      <c r="H93" s="2" t="str">
        <f>IFERROR(INDEX(Maestro!$M$2:$M$999,MATCH(ROWS($A$4:A93),Maestro!$P$2:$P$999,0)),"")</f>
        <v/>
      </c>
    </row>
    <row r="94" spans="1:8" ht="20" customHeight="1">
      <c r="A94" s="2" t="str">
        <f>IFERROR(INDEX(Maestro!$A$2:$A$999,MATCH(ROWS($A$4:A94),Maestro!$P$2:$P$999,0)),"")</f>
        <v/>
      </c>
      <c r="B94" s="2" t="str">
        <f>IFERROR(INDEX(Maestro!$B$2:$B$999,MATCH(ROWS($A$4:A94),Maestro!$P$2:$P$999,0)),"")</f>
        <v/>
      </c>
      <c r="C94" s="2" t="str">
        <f>IFERROR(INDEX(Maestro!$C$2:$C$999,MATCH(ROWS($A$4:A94),Maestro!$P$2:$P$999,0)),"")</f>
        <v/>
      </c>
      <c r="D94" s="2" t="str">
        <f>IFERROR(TRIM(INDEX(Maestro!$F$2:$F$999,MATCH(ROWS($A$4:A94),Maestro!$P$2:$P$999,0))&amp;" "&amp;INDEX(Maestro!$G$2:$G$999,MATCH(ROWS($A$4:A94),Maestro!$P$2:$P$999,0))&amp;", "&amp;INDEX(Maestro!$H$2:$H$999,MATCH(ROWS($A$4:A94),Maestro!$P$2:$P$999,0))),"")</f>
        <v/>
      </c>
      <c r="E94" s="2" t="str">
        <f>IFERROR(INDEX(Maestro!$I$2:$I$999,MATCH(ROWS($A$4:A94),Maestro!$P$2:$P$999,0)),"")</f>
        <v/>
      </c>
      <c r="F94" s="2" t="str">
        <f>IFERROR(INDEX(Maestro!$K$2:$K$999,MATCH(ROWS($A$4:A94),Maestro!$P$2:$P$999,0)),"")</f>
        <v/>
      </c>
      <c r="G94" s="2" t="str">
        <f>IFERROR(INDEX(Maestro!$L$2:$L$999,MATCH(ROWS($A$4:A94),Maestro!$P$2:$P$999,0)),"")</f>
        <v/>
      </c>
      <c r="H94" s="2" t="str">
        <f>IFERROR(INDEX(Maestro!$M$2:$M$999,MATCH(ROWS($A$4:A94),Maestro!$P$2:$P$999,0)),"")</f>
        <v/>
      </c>
    </row>
    <row r="95" spans="1:8" ht="20" customHeight="1">
      <c r="A95" s="2" t="str">
        <f>IFERROR(INDEX(Maestro!$A$2:$A$999,MATCH(ROWS($A$4:A95),Maestro!$P$2:$P$999,0)),"")</f>
        <v/>
      </c>
      <c r="B95" s="2" t="str">
        <f>IFERROR(INDEX(Maestro!$B$2:$B$999,MATCH(ROWS($A$4:A95),Maestro!$P$2:$P$999,0)),"")</f>
        <v/>
      </c>
      <c r="C95" s="2" t="str">
        <f>IFERROR(INDEX(Maestro!$C$2:$C$999,MATCH(ROWS($A$4:A95),Maestro!$P$2:$P$999,0)),"")</f>
        <v/>
      </c>
      <c r="D95" s="2" t="str">
        <f>IFERROR(TRIM(INDEX(Maestro!$F$2:$F$999,MATCH(ROWS($A$4:A95),Maestro!$P$2:$P$999,0))&amp;" "&amp;INDEX(Maestro!$G$2:$G$999,MATCH(ROWS($A$4:A95),Maestro!$P$2:$P$999,0))&amp;", "&amp;INDEX(Maestro!$H$2:$H$999,MATCH(ROWS($A$4:A95),Maestro!$P$2:$P$999,0))),"")</f>
        <v/>
      </c>
      <c r="E95" s="2" t="str">
        <f>IFERROR(INDEX(Maestro!$I$2:$I$999,MATCH(ROWS($A$4:A95),Maestro!$P$2:$P$999,0)),"")</f>
        <v/>
      </c>
      <c r="F95" s="2" t="str">
        <f>IFERROR(INDEX(Maestro!$K$2:$K$999,MATCH(ROWS($A$4:A95),Maestro!$P$2:$P$999,0)),"")</f>
        <v/>
      </c>
      <c r="G95" s="2" t="str">
        <f>IFERROR(INDEX(Maestro!$L$2:$L$999,MATCH(ROWS($A$4:A95),Maestro!$P$2:$P$999,0)),"")</f>
        <v/>
      </c>
      <c r="H95" s="2" t="str">
        <f>IFERROR(INDEX(Maestro!$M$2:$M$999,MATCH(ROWS($A$4:A95),Maestro!$P$2:$P$999,0)),"")</f>
        <v/>
      </c>
    </row>
    <row r="96" spans="1:8" ht="20" customHeight="1">
      <c r="A96" s="2" t="str">
        <f>IFERROR(INDEX(Maestro!$A$2:$A$999,MATCH(ROWS($A$4:A96),Maestro!$P$2:$P$999,0)),"")</f>
        <v/>
      </c>
      <c r="B96" s="2" t="str">
        <f>IFERROR(INDEX(Maestro!$B$2:$B$999,MATCH(ROWS($A$4:A96),Maestro!$P$2:$P$999,0)),"")</f>
        <v/>
      </c>
      <c r="C96" s="2" t="str">
        <f>IFERROR(INDEX(Maestro!$C$2:$C$999,MATCH(ROWS($A$4:A96),Maestro!$P$2:$P$999,0)),"")</f>
        <v/>
      </c>
      <c r="D96" s="2" t="str">
        <f>IFERROR(TRIM(INDEX(Maestro!$F$2:$F$999,MATCH(ROWS($A$4:A96),Maestro!$P$2:$P$999,0))&amp;" "&amp;INDEX(Maestro!$G$2:$G$999,MATCH(ROWS($A$4:A96),Maestro!$P$2:$P$999,0))&amp;", "&amp;INDEX(Maestro!$H$2:$H$999,MATCH(ROWS($A$4:A96),Maestro!$P$2:$P$999,0))),"")</f>
        <v/>
      </c>
      <c r="E96" s="2" t="str">
        <f>IFERROR(INDEX(Maestro!$I$2:$I$999,MATCH(ROWS($A$4:A96),Maestro!$P$2:$P$999,0)),"")</f>
        <v/>
      </c>
      <c r="F96" s="2" t="str">
        <f>IFERROR(INDEX(Maestro!$K$2:$K$999,MATCH(ROWS($A$4:A96),Maestro!$P$2:$P$999,0)),"")</f>
        <v/>
      </c>
      <c r="G96" s="2" t="str">
        <f>IFERROR(INDEX(Maestro!$L$2:$L$999,MATCH(ROWS($A$4:A96),Maestro!$P$2:$P$999,0)),"")</f>
        <v/>
      </c>
      <c r="H96" s="2" t="str">
        <f>IFERROR(INDEX(Maestro!$M$2:$M$999,MATCH(ROWS($A$4:A96),Maestro!$P$2:$P$999,0)),"")</f>
        <v/>
      </c>
    </row>
    <row r="97" spans="1:8" ht="20" customHeight="1">
      <c r="A97" s="2" t="str">
        <f>IFERROR(INDEX(Maestro!$A$2:$A$999,MATCH(ROWS($A$4:A97),Maestro!$P$2:$P$999,0)),"")</f>
        <v/>
      </c>
      <c r="B97" s="2" t="str">
        <f>IFERROR(INDEX(Maestro!$B$2:$B$999,MATCH(ROWS($A$4:A97),Maestro!$P$2:$P$999,0)),"")</f>
        <v/>
      </c>
      <c r="C97" s="2" t="str">
        <f>IFERROR(INDEX(Maestro!$C$2:$C$999,MATCH(ROWS($A$4:A97),Maestro!$P$2:$P$999,0)),"")</f>
        <v/>
      </c>
      <c r="D97" s="2" t="str">
        <f>IFERROR(TRIM(INDEX(Maestro!$F$2:$F$999,MATCH(ROWS($A$4:A97),Maestro!$P$2:$P$999,0))&amp;" "&amp;INDEX(Maestro!$G$2:$G$999,MATCH(ROWS($A$4:A97),Maestro!$P$2:$P$999,0))&amp;", "&amp;INDEX(Maestro!$H$2:$H$999,MATCH(ROWS($A$4:A97),Maestro!$P$2:$P$999,0))),"")</f>
        <v/>
      </c>
      <c r="E97" s="2" t="str">
        <f>IFERROR(INDEX(Maestro!$I$2:$I$999,MATCH(ROWS($A$4:A97),Maestro!$P$2:$P$999,0)),"")</f>
        <v/>
      </c>
      <c r="F97" s="2" t="str">
        <f>IFERROR(INDEX(Maestro!$K$2:$K$999,MATCH(ROWS($A$4:A97),Maestro!$P$2:$P$999,0)),"")</f>
        <v/>
      </c>
      <c r="G97" s="2" t="str">
        <f>IFERROR(INDEX(Maestro!$L$2:$L$999,MATCH(ROWS($A$4:A97),Maestro!$P$2:$P$999,0)),"")</f>
        <v/>
      </c>
      <c r="H97" s="2" t="str">
        <f>IFERROR(INDEX(Maestro!$M$2:$M$999,MATCH(ROWS($A$4:A97),Maestro!$P$2:$P$999,0)),"")</f>
        <v/>
      </c>
    </row>
    <row r="98" spans="1:8" ht="20" customHeight="1">
      <c r="A98" s="2" t="str">
        <f>IFERROR(INDEX(Maestro!$A$2:$A$999,MATCH(ROWS($A$4:A98),Maestro!$P$2:$P$999,0)),"")</f>
        <v/>
      </c>
      <c r="B98" s="2" t="str">
        <f>IFERROR(INDEX(Maestro!$B$2:$B$999,MATCH(ROWS($A$4:A98),Maestro!$P$2:$P$999,0)),"")</f>
        <v/>
      </c>
      <c r="C98" s="2" t="str">
        <f>IFERROR(INDEX(Maestro!$C$2:$C$999,MATCH(ROWS($A$4:A98),Maestro!$P$2:$P$999,0)),"")</f>
        <v/>
      </c>
      <c r="D98" s="2" t="str">
        <f>IFERROR(TRIM(INDEX(Maestro!$F$2:$F$999,MATCH(ROWS($A$4:A98),Maestro!$P$2:$P$999,0))&amp;" "&amp;INDEX(Maestro!$G$2:$G$999,MATCH(ROWS($A$4:A98),Maestro!$P$2:$P$999,0))&amp;", "&amp;INDEX(Maestro!$H$2:$H$999,MATCH(ROWS($A$4:A98),Maestro!$P$2:$P$999,0))),"")</f>
        <v/>
      </c>
      <c r="E98" s="2" t="str">
        <f>IFERROR(INDEX(Maestro!$I$2:$I$999,MATCH(ROWS($A$4:A98),Maestro!$P$2:$P$999,0)),"")</f>
        <v/>
      </c>
      <c r="F98" s="2" t="str">
        <f>IFERROR(INDEX(Maestro!$K$2:$K$999,MATCH(ROWS($A$4:A98),Maestro!$P$2:$P$999,0)),"")</f>
        <v/>
      </c>
      <c r="G98" s="2" t="str">
        <f>IFERROR(INDEX(Maestro!$L$2:$L$999,MATCH(ROWS($A$4:A98),Maestro!$P$2:$P$999,0)),"")</f>
        <v/>
      </c>
      <c r="H98" s="2" t="str">
        <f>IFERROR(INDEX(Maestro!$M$2:$M$999,MATCH(ROWS($A$4:A98),Maestro!$P$2:$P$999,0)),"")</f>
        <v/>
      </c>
    </row>
    <row r="99" spans="1:8" ht="20" customHeight="1">
      <c r="A99" s="2" t="str">
        <f>IFERROR(INDEX(Maestro!$A$2:$A$999,MATCH(ROWS($A$4:A99),Maestro!$P$2:$P$999,0)),"")</f>
        <v/>
      </c>
      <c r="B99" s="2" t="str">
        <f>IFERROR(INDEX(Maestro!$B$2:$B$999,MATCH(ROWS($A$4:A99),Maestro!$P$2:$P$999,0)),"")</f>
        <v/>
      </c>
      <c r="C99" s="2" t="str">
        <f>IFERROR(INDEX(Maestro!$C$2:$C$999,MATCH(ROWS($A$4:A99),Maestro!$P$2:$P$999,0)),"")</f>
        <v/>
      </c>
      <c r="D99" s="2" t="str">
        <f>IFERROR(TRIM(INDEX(Maestro!$F$2:$F$999,MATCH(ROWS($A$4:A99),Maestro!$P$2:$P$999,0))&amp;" "&amp;INDEX(Maestro!$G$2:$G$999,MATCH(ROWS($A$4:A99),Maestro!$P$2:$P$999,0))&amp;", "&amp;INDEX(Maestro!$H$2:$H$999,MATCH(ROWS($A$4:A99),Maestro!$P$2:$P$999,0))),"")</f>
        <v/>
      </c>
      <c r="E99" s="2" t="str">
        <f>IFERROR(INDEX(Maestro!$I$2:$I$999,MATCH(ROWS($A$4:A99),Maestro!$P$2:$P$999,0)),"")</f>
        <v/>
      </c>
      <c r="F99" s="2" t="str">
        <f>IFERROR(INDEX(Maestro!$K$2:$K$999,MATCH(ROWS($A$4:A99),Maestro!$P$2:$P$999,0)),"")</f>
        <v/>
      </c>
      <c r="G99" s="2" t="str">
        <f>IFERROR(INDEX(Maestro!$L$2:$L$999,MATCH(ROWS($A$4:A99),Maestro!$P$2:$P$999,0)),"")</f>
        <v/>
      </c>
      <c r="H99" s="2" t="str">
        <f>IFERROR(INDEX(Maestro!$M$2:$M$999,MATCH(ROWS($A$4:A99),Maestro!$P$2:$P$999,0)),"")</f>
        <v/>
      </c>
    </row>
    <row r="100" spans="1:8" ht="20" customHeight="1">
      <c r="A100" s="2" t="str">
        <f>IFERROR(INDEX(Maestro!$A$2:$A$999,MATCH(ROWS($A$4:A100),Maestro!$P$2:$P$999,0)),"")</f>
        <v/>
      </c>
      <c r="B100" s="2" t="str">
        <f>IFERROR(INDEX(Maestro!$B$2:$B$999,MATCH(ROWS($A$4:A100),Maestro!$P$2:$P$999,0)),"")</f>
        <v/>
      </c>
      <c r="C100" s="2" t="str">
        <f>IFERROR(INDEX(Maestro!$C$2:$C$999,MATCH(ROWS($A$4:A100),Maestro!$P$2:$P$999,0)),"")</f>
        <v/>
      </c>
      <c r="D100" s="2" t="str">
        <f>IFERROR(TRIM(INDEX(Maestro!$F$2:$F$999,MATCH(ROWS($A$4:A100),Maestro!$P$2:$P$999,0))&amp;" "&amp;INDEX(Maestro!$G$2:$G$999,MATCH(ROWS($A$4:A100),Maestro!$P$2:$P$999,0))&amp;", "&amp;INDEX(Maestro!$H$2:$H$999,MATCH(ROWS($A$4:A100),Maestro!$P$2:$P$999,0))),"")</f>
        <v/>
      </c>
      <c r="E100" s="2" t="str">
        <f>IFERROR(INDEX(Maestro!$I$2:$I$999,MATCH(ROWS($A$4:A100),Maestro!$P$2:$P$999,0)),"")</f>
        <v/>
      </c>
      <c r="F100" s="2" t="str">
        <f>IFERROR(INDEX(Maestro!$K$2:$K$999,MATCH(ROWS($A$4:A100),Maestro!$P$2:$P$999,0)),"")</f>
        <v/>
      </c>
      <c r="G100" s="2" t="str">
        <f>IFERROR(INDEX(Maestro!$L$2:$L$999,MATCH(ROWS($A$4:A100),Maestro!$P$2:$P$999,0)),"")</f>
        <v/>
      </c>
      <c r="H100" s="2" t="str">
        <f>IFERROR(INDEX(Maestro!$M$2:$M$999,MATCH(ROWS($A$4:A100),Maestro!$P$2:$P$999,0)),"")</f>
        <v/>
      </c>
    </row>
    <row r="101" spans="1:8" ht="20" customHeight="1">
      <c r="A101" s="2" t="str">
        <f>IFERROR(INDEX(Maestro!$A$2:$A$999,MATCH(ROWS($A$4:A101),Maestro!$P$2:$P$999,0)),"")</f>
        <v/>
      </c>
      <c r="B101" s="2" t="str">
        <f>IFERROR(INDEX(Maestro!$B$2:$B$999,MATCH(ROWS($A$4:A101),Maestro!$P$2:$P$999,0)),"")</f>
        <v/>
      </c>
      <c r="C101" s="2" t="str">
        <f>IFERROR(INDEX(Maestro!$C$2:$C$999,MATCH(ROWS($A$4:A101),Maestro!$P$2:$P$999,0)),"")</f>
        <v/>
      </c>
      <c r="D101" s="2" t="str">
        <f>IFERROR(TRIM(INDEX(Maestro!$F$2:$F$999,MATCH(ROWS($A$4:A101),Maestro!$P$2:$P$999,0))&amp;" "&amp;INDEX(Maestro!$G$2:$G$999,MATCH(ROWS($A$4:A101),Maestro!$P$2:$P$999,0))&amp;", "&amp;INDEX(Maestro!$H$2:$H$999,MATCH(ROWS($A$4:A101),Maestro!$P$2:$P$999,0))),"")</f>
        <v/>
      </c>
      <c r="E101" s="2" t="str">
        <f>IFERROR(INDEX(Maestro!$I$2:$I$999,MATCH(ROWS($A$4:A101),Maestro!$P$2:$P$999,0)),"")</f>
        <v/>
      </c>
      <c r="F101" s="2" t="str">
        <f>IFERROR(INDEX(Maestro!$K$2:$K$999,MATCH(ROWS($A$4:A101),Maestro!$P$2:$P$999,0)),"")</f>
        <v/>
      </c>
      <c r="G101" s="2" t="str">
        <f>IFERROR(INDEX(Maestro!$L$2:$L$999,MATCH(ROWS($A$4:A101),Maestro!$P$2:$P$999,0)),"")</f>
        <v/>
      </c>
      <c r="H101" s="2" t="str">
        <f>IFERROR(INDEX(Maestro!$M$2:$M$999,MATCH(ROWS($A$4:A101),Maestro!$P$2:$P$999,0)),"")</f>
        <v/>
      </c>
    </row>
    <row r="102" spans="1:8" ht="20" customHeight="1">
      <c r="A102" s="2" t="str">
        <f>IFERROR(INDEX(Maestro!$A$2:$A$999,MATCH(ROWS($A$4:A102),Maestro!$P$2:$P$999,0)),"")</f>
        <v/>
      </c>
      <c r="B102" s="2" t="str">
        <f>IFERROR(INDEX(Maestro!$B$2:$B$999,MATCH(ROWS($A$4:A102),Maestro!$P$2:$P$999,0)),"")</f>
        <v/>
      </c>
      <c r="C102" s="2" t="str">
        <f>IFERROR(INDEX(Maestro!$C$2:$C$999,MATCH(ROWS($A$4:A102),Maestro!$P$2:$P$999,0)),"")</f>
        <v/>
      </c>
      <c r="D102" s="2" t="str">
        <f>IFERROR(TRIM(INDEX(Maestro!$F$2:$F$999,MATCH(ROWS($A$4:A102),Maestro!$P$2:$P$999,0))&amp;" "&amp;INDEX(Maestro!$G$2:$G$999,MATCH(ROWS($A$4:A102),Maestro!$P$2:$P$999,0))&amp;", "&amp;INDEX(Maestro!$H$2:$H$999,MATCH(ROWS($A$4:A102),Maestro!$P$2:$P$999,0))),"")</f>
        <v/>
      </c>
      <c r="E102" s="2" t="str">
        <f>IFERROR(INDEX(Maestro!$I$2:$I$999,MATCH(ROWS($A$4:A102),Maestro!$P$2:$P$999,0)),"")</f>
        <v/>
      </c>
      <c r="F102" s="2" t="str">
        <f>IFERROR(INDEX(Maestro!$K$2:$K$999,MATCH(ROWS($A$4:A102),Maestro!$P$2:$P$999,0)),"")</f>
        <v/>
      </c>
      <c r="G102" s="2" t="str">
        <f>IFERROR(INDEX(Maestro!$L$2:$L$999,MATCH(ROWS($A$4:A102),Maestro!$P$2:$P$999,0)),"")</f>
        <v/>
      </c>
      <c r="H102" s="2" t="str">
        <f>IFERROR(INDEX(Maestro!$M$2:$M$999,MATCH(ROWS($A$4:A102),Maestro!$P$2:$P$999,0)),"")</f>
        <v/>
      </c>
    </row>
    <row r="103" spans="1:8" ht="20" customHeight="1">
      <c r="A103" s="2" t="str">
        <f>IFERROR(INDEX(Maestro!$A$2:$A$999,MATCH(ROWS($A$4:A103),Maestro!$P$2:$P$999,0)),"")</f>
        <v/>
      </c>
      <c r="B103" s="2" t="str">
        <f>IFERROR(INDEX(Maestro!$B$2:$B$999,MATCH(ROWS($A$4:A103),Maestro!$P$2:$P$999,0)),"")</f>
        <v/>
      </c>
      <c r="C103" s="2" t="str">
        <f>IFERROR(INDEX(Maestro!$C$2:$C$999,MATCH(ROWS($A$4:A103),Maestro!$P$2:$P$999,0)),"")</f>
        <v/>
      </c>
      <c r="D103" s="2" t="str">
        <f>IFERROR(TRIM(INDEX(Maestro!$F$2:$F$999,MATCH(ROWS($A$4:A103),Maestro!$P$2:$P$999,0))&amp;" "&amp;INDEX(Maestro!$G$2:$G$999,MATCH(ROWS($A$4:A103),Maestro!$P$2:$P$999,0))&amp;", "&amp;INDEX(Maestro!$H$2:$H$999,MATCH(ROWS($A$4:A103),Maestro!$P$2:$P$999,0))),"")</f>
        <v/>
      </c>
      <c r="E103" s="2" t="str">
        <f>IFERROR(INDEX(Maestro!$I$2:$I$999,MATCH(ROWS($A$4:A103),Maestro!$P$2:$P$999,0)),"")</f>
        <v/>
      </c>
      <c r="F103" s="2" t="str">
        <f>IFERROR(INDEX(Maestro!$K$2:$K$999,MATCH(ROWS($A$4:A103),Maestro!$P$2:$P$999,0)),"")</f>
        <v/>
      </c>
      <c r="G103" s="2" t="str">
        <f>IFERROR(INDEX(Maestro!$L$2:$L$999,MATCH(ROWS($A$4:A103),Maestro!$P$2:$P$999,0)),"")</f>
        <v/>
      </c>
      <c r="H103" s="2" t="str">
        <f>IFERROR(INDEX(Maestro!$M$2:$M$999,MATCH(ROWS($A$4:A103),Maestro!$P$2:$P$999,0)),"")</f>
        <v/>
      </c>
    </row>
    <row r="104" spans="1:8" ht="20" customHeight="1">
      <c r="A104" s="2" t="str">
        <f>IFERROR(INDEX(Maestro!$A$2:$A$999,MATCH(ROWS($A$4:A104),Maestro!$P$2:$P$999,0)),"")</f>
        <v/>
      </c>
      <c r="B104" s="2" t="str">
        <f>IFERROR(INDEX(Maestro!$B$2:$B$999,MATCH(ROWS($A$4:A104),Maestro!$P$2:$P$999,0)),"")</f>
        <v/>
      </c>
      <c r="C104" s="2" t="str">
        <f>IFERROR(INDEX(Maestro!$C$2:$C$999,MATCH(ROWS($A$4:A104),Maestro!$P$2:$P$999,0)),"")</f>
        <v/>
      </c>
      <c r="D104" s="2" t="str">
        <f>IFERROR(TRIM(INDEX(Maestro!$F$2:$F$999,MATCH(ROWS($A$4:A104),Maestro!$P$2:$P$999,0))&amp;" "&amp;INDEX(Maestro!$G$2:$G$999,MATCH(ROWS($A$4:A104),Maestro!$P$2:$P$999,0))&amp;", "&amp;INDEX(Maestro!$H$2:$H$999,MATCH(ROWS($A$4:A104),Maestro!$P$2:$P$999,0))),"")</f>
        <v/>
      </c>
      <c r="E104" s="2" t="str">
        <f>IFERROR(INDEX(Maestro!$I$2:$I$999,MATCH(ROWS($A$4:A104),Maestro!$P$2:$P$999,0)),"")</f>
        <v/>
      </c>
      <c r="F104" s="2" t="str">
        <f>IFERROR(INDEX(Maestro!$K$2:$K$999,MATCH(ROWS($A$4:A104),Maestro!$P$2:$P$999,0)),"")</f>
        <v/>
      </c>
      <c r="G104" s="2" t="str">
        <f>IFERROR(INDEX(Maestro!$L$2:$L$999,MATCH(ROWS($A$4:A104),Maestro!$P$2:$P$999,0)),"")</f>
        <v/>
      </c>
      <c r="H104" s="2" t="str">
        <f>IFERROR(INDEX(Maestro!$M$2:$M$999,MATCH(ROWS($A$4:A104),Maestro!$P$2:$P$999,0)),"")</f>
        <v/>
      </c>
    </row>
    <row r="105" spans="1:8" ht="20" customHeight="1">
      <c r="A105" s="2" t="str">
        <f>IFERROR(INDEX(Maestro!$A$2:$A$999,MATCH(ROWS($A$4:A105),Maestro!$P$2:$P$999,0)),"")</f>
        <v/>
      </c>
      <c r="B105" s="2" t="str">
        <f>IFERROR(INDEX(Maestro!$B$2:$B$999,MATCH(ROWS($A$4:A105),Maestro!$P$2:$P$999,0)),"")</f>
        <v/>
      </c>
      <c r="C105" s="2" t="str">
        <f>IFERROR(INDEX(Maestro!$C$2:$C$999,MATCH(ROWS($A$4:A105),Maestro!$P$2:$P$999,0)),"")</f>
        <v/>
      </c>
      <c r="D105" s="2" t="str">
        <f>IFERROR(TRIM(INDEX(Maestro!$F$2:$F$999,MATCH(ROWS($A$4:A105),Maestro!$P$2:$P$999,0))&amp;" "&amp;INDEX(Maestro!$G$2:$G$999,MATCH(ROWS($A$4:A105),Maestro!$P$2:$P$999,0))&amp;", "&amp;INDEX(Maestro!$H$2:$H$999,MATCH(ROWS($A$4:A105),Maestro!$P$2:$P$999,0))),"")</f>
        <v/>
      </c>
      <c r="E105" s="2" t="str">
        <f>IFERROR(INDEX(Maestro!$I$2:$I$999,MATCH(ROWS($A$4:A105),Maestro!$P$2:$P$999,0)),"")</f>
        <v/>
      </c>
      <c r="F105" s="2" t="str">
        <f>IFERROR(INDEX(Maestro!$K$2:$K$999,MATCH(ROWS($A$4:A105),Maestro!$P$2:$P$999,0)),"")</f>
        <v/>
      </c>
      <c r="G105" s="2" t="str">
        <f>IFERROR(INDEX(Maestro!$L$2:$L$999,MATCH(ROWS($A$4:A105),Maestro!$P$2:$P$999,0)),"")</f>
        <v/>
      </c>
      <c r="H105" s="2" t="str">
        <f>IFERROR(INDEX(Maestro!$M$2:$M$999,MATCH(ROWS($A$4:A105),Maestro!$P$2:$P$999,0)),"")</f>
        <v/>
      </c>
    </row>
    <row r="106" spans="1:8" ht="20" customHeight="1">
      <c r="A106" s="2" t="str">
        <f>IFERROR(INDEX(Maestro!$A$2:$A$999,MATCH(ROWS($A$4:A106),Maestro!$P$2:$P$999,0)),"")</f>
        <v/>
      </c>
      <c r="B106" s="2" t="str">
        <f>IFERROR(INDEX(Maestro!$B$2:$B$999,MATCH(ROWS($A$4:A106),Maestro!$P$2:$P$999,0)),"")</f>
        <v/>
      </c>
      <c r="C106" s="2" t="str">
        <f>IFERROR(INDEX(Maestro!$C$2:$C$999,MATCH(ROWS($A$4:A106),Maestro!$P$2:$P$999,0)),"")</f>
        <v/>
      </c>
      <c r="D106" s="2" t="str">
        <f>IFERROR(TRIM(INDEX(Maestro!$F$2:$F$999,MATCH(ROWS($A$4:A106),Maestro!$P$2:$P$999,0))&amp;" "&amp;INDEX(Maestro!$G$2:$G$999,MATCH(ROWS($A$4:A106),Maestro!$P$2:$P$999,0))&amp;", "&amp;INDEX(Maestro!$H$2:$H$999,MATCH(ROWS($A$4:A106),Maestro!$P$2:$P$999,0))),"")</f>
        <v/>
      </c>
      <c r="E106" s="2" t="str">
        <f>IFERROR(INDEX(Maestro!$I$2:$I$999,MATCH(ROWS($A$4:A106),Maestro!$P$2:$P$999,0)),"")</f>
        <v/>
      </c>
      <c r="F106" s="2" t="str">
        <f>IFERROR(INDEX(Maestro!$K$2:$K$999,MATCH(ROWS($A$4:A106),Maestro!$P$2:$P$999,0)),"")</f>
        <v/>
      </c>
      <c r="G106" s="2" t="str">
        <f>IFERROR(INDEX(Maestro!$L$2:$L$999,MATCH(ROWS($A$4:A106),Maestro!$P$2:$P$999,0)),"")</f>
        <v/>
      </c>
      <c r="H106" s="2" t="str">
        <f>IFERROR(INDEX(Maestro!$M$2:$M$999,MATCH(ROWS($A$4:A106),Maestro!$P$2:$P$999,0)),"")</f>
        <v/>
      </c>
    </row>
    <row r="107" spans="1:8" ht="20" customHeight="1">
      <c r="A107" s="2" t="str">
        <f>IFERROR(INDEX(Maestro!$A$2:$A$999,MATCH(ROWS($A$4:A107),Maestro!$P$2:$P$999,0)),"")</f>
        <v/>
      </c>
      <c r="B107" s="2" t="str">
        <f>IFERROR(INDEX(Maestro!$B$2:$B$999,MATCH(ROWS($A$4:A107),Maestro!$P$2:$P$999,0)),"")</f>
        <v/>
      </c>
      <c r="C107" s="2" t="str">
        <f>IFERROR(INDEX(Maestro!$C$2:$C$999,MATCH(ROWS($A$4:A107),Maestro!$P$2:$P$999,0)),"")</f>
        <v/>
      </c>
      <c r="D107" s="2" t="str">
        <f>IFERROR(TRIM(INDEX(Maestro!$F$2:$F$999,MATCH(ROWS($A$4:A107),Maestro!$P$2:$P$999,0))&amp;" "&amp;INDEX(Maestro!$G$2:$G$999,MATCH(ROWS($A$4:A107),Maestro!$P$2:$P$999,0))&amp;", "&amp;INDEX(Maestro!$H$2:$H$999,MATCH(ROWS($A$4:A107),Maestro!$P$2:$P$999,0))),"")</f>
        <v/>
      </c>
      <c r="E107" s="2" t="str">
        <f>IFERROR(INDEX(Maestro!$I$2:$I$999,MATCH(ROWS($A$4:A107),Maestro!$P$2:$P$999,0)),"")</f>
        <v/>
      </c>
      <c r="F107" s="2" t="str">
        <f>IFERROR(INDEX(Maestro!$K$2:$K$999,MATCH(ROWS($A$4:A107),Maestro!$P$2:$P$999,0)),"")</f>
        <v/>
      </c>
      <c r="G107" s="2" t="str">
        <f>IFERROR(INDEX(Maestro!$L$2:$L$999,MATCH(ROWS($A$4:A107),Maestro!$P$2:$P$999,0)),"")</f>
        <v/>
      </c>
      <c r="H107" s="2" t="str">
        <f>IFERROR(INDEX(Maestro!$M$2:$M$999,MATCH(ROWS($A$4:A107),Maestro!$P$2:$P$999,0)),"")</f>
        <v/>
      </c>
    </row>
    <row r="108" spans="1:8" ht="20" customHeight="1">
      <c r="A108" s="2" t="str">
        <f>IFERROR(INDEX(Maestro!$A$2:$A$999,MATCH(ROWS($A$4:A108),Maestro!$P$2:$P$999,0)),"")</f>
        <v/>
      </c>
      <c r="B108" s="2" t="str">
        <f>IFERROR(INDEX(Maestro!$B$2:$B$999,MATCH(ROWS($A$4:A108),Maestro!$P$2:$P$999,0)),"")</f>
        <v/>
      </c>
      <c r="C108" s="2" t="str">
        <f>IFERROR(INDEX(Maestro!$C$2:$C$999,MATCH(ROWS($A$4:A108),Maestro!$P$2:$P$999,0)),"")</f>
        <v/>
      </c>
      <c r="D108" s="2" t="str">
        <f>IFERROR(TRIM(INDEX(Maestro!$F$2:$F$999,MATCH(ROWS($A$4:A108),Maestro!$P$2:$P$999,0))&amp;" "&amp;INDEX(Maestro!$G$2:$G$999,MATCH(ROWS($A$4:A108),Maestro!$P$2:$P$999,0))&amp;", "&amp;INDEX(Maestro!$H$2:$H$999,MATCH(ROWS($A$4:A108),Maestro!$P$2:$P$999,0))),"")</f>
        <v/>
      </c>
      <c r="E108" s="2" t="str">
        <f>IFERROR(INDEX(Maestro!$I$2:$I$999,MATCH(ROWS($A$4:A108),Maestro!$P$2:$P$999,0)),"")</f>
        <v/>
      </c>
      <c r="F108" s="2" t="str">
        <f>IFERROR(INDEX(Maestro!$K$2:$K$999,MATCH(ROWS($A$4:A108),Maestro!$P$2:$P$999,0)),"")</f>
        <v/>
      </c>
      <c r="G108" s="2" t="str">
        <f>IFERROR(INDEX(Maestro!$L$2:$L$999,MATCH(ROWS($A$4:A108),Maestro!$P$2:$P$999,0)),"")</f>
        <v/>
      </c>
      <c r="H108" s="2" t="str">
        <f>IFERROR(INDEX(Maestro!$M$2:$M$999,MATCH(ROWS($A$4:A108),Maestro!$P$2:$P$999,0)),"")</f>
        <v/>
      </c>
    </row>
    <row r="109" spans="1:8" ht="20" customHeight="1">
      <c r="A109" s="2" t="str">
        <f>IFERROR(INDEX(Maestro!$A$2:$A$999,MATCH(ROWS($A$4:A109),Maestro!$P$2:$P$999,0)),"")</f>
        <v/>
      </c>
      <c r="B109" s="2" t="str">
        <f>IFERROR(INDEX(Maestro!$B$2:$B$999,MATCH(ROWS($A$4:A109),Maestro!$P$2:$P$999,0)),"")</f>
        <v/>
      </c>
      <c r="C109" s="2" t="str">
        <f>IFERROR(INDEX(Maestro!$C$2:$C$999,MATCH(ROWS($A$4:A109),Maestro!$P$2:$P$999,0)),"")</f>
        <v/>
      </c>
      <c r="D109" s="2" t="str">
        <f>IFERROR(TRIM(INDEX(Maestro!$F$2:$F$999,MATCH(ROWS($A$4:A109),Maestro!$P$2:$P$999,0))&amp;" "&amp;INDEX(Maestro!$G$2:$G$999,MATCH(ROWS($A$4:A109),Maestro!$P$2:$P$999,0))&amp;", "&amp;INDEX(Maestro!$H$2:$H$999,MATCH(ROWS($A$4:A109),Maestro!$P$2:$P$999,0))),"")</f>
        <v/>
      </c>
      <c r="E109" s="2" t="str">
        <f>IFERROR(INDEX(Maestro!$I$2:$I$999,MATCH(ROWS($A$4:A109),Maestro!$P$2:$P$999,0)),"")</f>
        <v/>
      </c>
      <c r="F109" s="2" t="str">
        <f>IFERROR(INDEX(Maestro!$K$2:$K$999,MATCH(ROWS($A$4:A109),Maestro!$P$2:$P$999,0)),"")</f>
        <v/>
      </c>
      <c r="G109" s="2" t="str">
        <f>IFERROR(INDEX(Maestro!$L$2:$L$999,MATCH(ROWS($A$4:A109),Maestro!$P$2:$P$999,0)),"")</f>
        <v/>
      </c>
      <c r="H109" s="2" t="str">
        <f>IFERROR(INDEX(Maestro!$M$2:$M$999,MATCH(ROWS($A$4:A109),Maestro!$P$2:$P$999,0)),"")</f>
        <v/>
      </c>
    </row>
    <row r="110" spans="1:8" ht="20" customHeight="1">
      <c r="A110" s="2" t="str">
        <f>IFERROR(INDEX(Maestro!$A$2:$A$999,MATCH(ROWS($A$4:A110),Maestro!$P$2:$P$999,0)),"")</f>
        <v/>
      </c>
      <c r="B110" s="2" t="str">
        <f>IFERROR(INDEX(Maestro!$B$2:$B$999,MATCH(ROWS($A$4:A110),Maestro!$P$2:$P$999,0)),"")</f>
        <v/>
      </c>
      <c r="C110" s="2" t="str">
        <f>IFERROR(INDEX(Maestro!$C$2:$C$999,MATCH(ROWS($A$4:A110),Maestro!$P$2:$P$999,0)),"")</f>
        <v/>
      </c>
      <c r="D110" s="2" t="str">
        <f>IFERROR(TRIM(INDEX(Maestro!$F$2:$F$999,MATCH(ROWS($A$4:A110),Maestro!$P$2:$P$999,0))&amp;" "&amp;INDEX(Maestro!$G$2:$G$999,MATCH(ROWS($A$4:A110),Maestro!$P$2:$P$999,0))&amp;", "&amp;INDEX(Maestro!$H$2:$H$999,MATCH(ROWS($A$4:A110),Maestro!$P$2:$P$999,0))),"")</f>
        <v/>
      </c>
      <c r="E110" s="2" t="str">
        <f>IFERROR(INDEX(Maestro!$I$2:$I$999,MATCH(ROWS($A$4:A110),Maestro!$P$2:$P$999,0)),"")</f>
        <v/>
      </c>
      <c r="F110" s="2" t="str">
        <f>IFERROR(INDEX(Maestro!$K$2:$K$999,MATCH(ROWS($A$4:A110),Maestro!$P$2:$P$999,0)),"")</f>
        <v/>
      </c>
      <c r="G110" s="2" t="str">
        <f>IFERROR(INDEX(Maestro!$L$2:$L$999,MATCH(ROWS($A$4:A110),Maestro!$P$2:$P$999,0)),"")</f>
        <v/>
      </c>
      <c r="H110" s="2" t="str">
        <f>IFERROR(INDEX(Maestro!$M$2:$M$999,MATCH(ROWS($A$4:A110),Maestro!$P$2:$P$999,0)),"")</f>
        <v/>
      </c>
    </row>
    <row r="111" spans="1:8" ht="20" customHeight="1">
      <c r="A111" s="2" t="str">
        <f>IFERROR(INDEX(Maestro!$A$2:$A$999,MATCH(ROWS($A$4:A111),Maestro!$P$2:$P$999,0)),"")</f>
        <v/>
      </c>
      <c r="B111" s="2" t="str">
        <f>IFERROR(INDEX(Maestro!$B$2:$B$999,MATCH(ROWS($A$4:A111),Maestro!$P$2:$P$999,0)),"")</f>
        <v/>
      </c>
      <c r="C111" s="2" t="str">
        <f>IFERROR(INDEX(Maestro!$C$2:$C$999,MATCH(ROWS($A$4:A111),Maestro!$P$2:$P$999,0)),"")</f>
        <v/>
      </c>
      <c r="D111" s="2" t="str">
        <f>IFERROR(TRIM(INDEX(Maestro!$F$2:$F$999,MATCH(ROWS($A$4:A111),Maestro!$P$2:$P$999,0))&amp;" "&amp;INDEX(Maestro!$G$2:$G$999,MATCH(ROWS($A$4:A111),Maestro!$P$2:$P$999,0))&amp;", "&amp;INDEX(Maestro!$H$2:$H$999,MATCH(ROWS($A$4:A111),Maestro!$P$2:$P$999,0))),"")</f>
        <v/>
      </c>
      <c r="E111" s="2" t="str">
        <f>IFERROR(INDEX(Maestro!$I$2:$I$999,MATCH(ROWS($A$4:A111),Maestro!$P$2:$P$999,0)),"")</f>
        <v/>
      </c>
      <c r="F111" s="2" t="str">
        <f>IFERROR(INDEX(Maestro!$K$2:$K$999,MATCH(ROWS($A$4:A111),Maestro!$P$2:$P$999,0)),"")</f>
        <v/>
      </c>
      <c r="G111" s="2" t="str">
        <f>IFERROR(INDEX(Maestro!$L$2:$L$999,MATCH(ROWS($A$4:A111),Maestro!$P$2:$P$999,0)),"")</f>
        <v/>
      </c>
      <c r="H111" s="2" t="str">
        <f>IFERROR(INDEX(Maestro!$M$2:$M$999,MATCH(ROWS($A$4:A111),Maestro!$P$2:$P$999,0)),"")</f>
        <v/>
      </c>
    </row>
    <row r="112" spans="1:8" ht="20" customHeight="1">
      <c r="A112" s="2" t="str">
        <f>IFERROR(INDEX(Maestro!$A$2:$A$999,MATCH(ROWS($A$4:A112),Maestro!$P$2:$P$999,0)),"")</f>
        <v/>
      </c>
      <c r="B112" s="2" t="str">
        <f>IFERROR(INDEX(Maestro!$B$2:$B$999,MATCH(ROWS($A$4:A112),Maestro!$P$2:$P$999,0)),"")</f>
        <v/>
      </c>
      <c r="C112" s="2" t="str">
        <f>IFERROR(INDEX(Maestro!$C$2:$C$999,MATCH(ROWS($A$4:A112),Maestro!$P$2:$P$999,0)),"")</f>
        <v/>
      </c>
      <c r="D112" s="2" t="str">
        <f>IFERROR(TRIM(INDEX(Maestro!$F$2:$F$999,MATCH(ROWS($A$4:A112),Maestro!$P$2:$P$999,0))&amp;" "&amp;INDEX(Maestro!$G$2:$G$999,MATCH(ROWS($A$4:A112),Maestro!$P$2:$P$999,0))&amp;", "&amp;INDEX(Maestro!$H$2:$H$999,MATCH(ROWS($A$4:A112),Maestro!$P$2:$P$999,0))),"")</f>
        <v/>
      </c>
      <c r="E112" s="2" t="str">
        <f>IFERROR(INDEX(Maestro!$I$2:$I$999,MATCH(ROWS($A$4:A112),Maestro!$P$2:$P$999,0)),"")</f>
        <v/>
      </c>
      <c r="F112" s="2" t="str">
        <f>IFERROR(INDEX(Maestro!$K$2:$K$999,MATCH(ROWS($A$4:A112),Maestro!$P$2:$P$999,0)),"")</f>
        <v/>
      </c>
      <c r="G112" s="2" t="str">
        <f>IFERROR(INDEX(Maestro!$L$2:$L$999,MATCH(ROWS($A$4:A112),Maestro!$P$2:$P$999,0)),"")</f>
        <v/>
      </c>
      <c r="H112" s="2" t="str">
        <f>IFERROR(INDEX(Maestro!$M$2:$M$999,MATCH(ROWS($A$4:A112),Maestro!$P$2:$P$999,0)),"")</f>
        <v/>
      </c>
    </row>
    <row r="113" spans="1:8" ht="20" customHeight="1">
      <c r="A113" s="2" t="str">
        <f>IFERROR(INDEX(Maestro!$A$2:$A$999,MATCH(ROWS($A$4:A113),Maestro!$P$2:$P$999,0)),"")</f>
        <v/>
      </c>
      <c r="B113" s="2" t="str">
        <f>IFERROR(INDEX(Maestro!$B$2:$B$999,MATCH(ROWS($A$4:A113),Maestro!$P$2:$P$999,0)),"")</f>
        <v/>
      </c>
      <c r="C113" s="2" t="str">
        <f>IFERROR(INDEX(Maestro!$C$2:$C$999,MATCH(ROWS($A$4:A113),Maestro!$P$2:$P$999,0)),"")</f>
        <v/>
      </c>
      <c r="D113" s="2" t="str">
        <f>IFERROR(TRIM(INDEX(Maestro!$F$2:$F$999,MATCH(ROWS($A$4:A113),Maestro!$P$2:$P$999,0))&amp;" "&amp;INDEX(Maestro!$G$2:$G$999,MATCH(ROWS($A$4:A113),Maestro!$P$2:$P$999,0))&amp;", "&amp;INDEX(Maestro!$H$2:$H$999,MATCH(ROWS($A$4:A113),Maestro!$P$2:$P$999,0))),"")</f>
        <v/>
      </c>
      <c r="E113" s="2" t="str">
        <f>IFERROR(INDEX(Maestro!$I$2:$I$999,MATCH(ROWS($A$4:A113),Maestro!$P$2:$P$999,0)),"")</f>
        <v/>
      </c>
      <c r="F113" s="2" t="str">
        <f>IFERROR(INDEX(Maestro!$K$2:$K$999,MATCH(ROWS($A$4:A113),Maestro!$P$2:$P$999,0)),"")</f>
        <v/>
      </c>
      <c r="G113" s="2" t="str">
        <f>IFERROR(INDEX(Maestro!$L$2:$L$999,MATCH(ROWS($A$4:A113),Maestro!$P$2:$P$999,0)),"")</f>
        <v/>
      </c>
      <c r="H113" s="2" t="str">
        <f>IFERROR(INDEX(Maestro!$M$2:$M$999,MATCH(ROWS($A$4:A113),Maestro!$P$2:$P$999,0)),"")</f>
        <v/>
      </c>
    </row>
    <row r="114" spans="1:8" ht="20" customHeight="1">
      <c r="A114" s="2" t="str">
        <f>IFERROR(INDEX(Maestro!$A$2:$A$999,MATCH(ROWS($A$4:A114),Maestro!$P$2:$P$999,0)),"")</f>
        <v/>
      </c>
      <c r="B114" s="2" t="str">
        <f>IFERROR(INDEX(Maestro!$B$2:$B$999,MATCH(ROWS($A$4:A114),Maestro!$P$2:$P$999,0)),"")</f>
        <v/>
      </c>
      <c r="C114" s="2" t="str">
        <f>IFERROR(INDEX(Maestro!$C$2:$C$999,MATCH(ROWS($A$4:A114),Maestro!$P$2:$P$999,0)),"")</f>
        <v/>
      </c>
      <c r="D114" s="2" t="str">
        <f>IFERROR(TRIM(INDEX(Maestro!$F$2:$F$999,MATCH(ROWS($A$4:A114),Maestro!$P$2:$P$999,0))&amp;" "&amp;INDEX(Maestro!$G$2:$G$999,MATCH(ROWS($A$4:A114),Maestro!$P$2:$P$999,0))&amp;", "&amp;INDEX(Maestro!$H$2:$H$999,MATCH(ROWS($A$4:A114),Maestro!$P$2:$P$999,0))),"")</f>
        <v/>
      </c>
      <c r="E114" s="2" t="str">
        <f>IFERROR(INDEX(Maestro!$I$2:$I$999,MATCH(ROWS($A$4:A114),Maestro!$P$2:$P$999,0)),"")</f>
        <v/>
      </c>
      <c r="F114" s="2" t="str">
        <f>IFERROR(INDEX(Maestro!$K$2:$K$999,MATCH(ROWS($A$4:A114),Maestro!$P$2:$P$999,0)),"")</f>
        <v/>
      </c>
      <c r="G114" s="2" t="str">
        <f>IFERROR(INDEX(Maestro!$L$2:$L$999,MATCH(ROWS($A$4:A114),Maestro!$P$2:$P$999,0)),"")</f>
        <v/>
      </c>
      <c r="H114" s="2" t="str">
        <f>IFERROR(INDEX(Maestro!$M$2:$M$999,MATCH(ROWS($A$4:A114),Maestro!$P$2:$P$999,0)),"")</f>
        <v/>
      </c>
    </row>
    <row r="115" spans="1:8" ht="20" customHeight="1">
      <c r="A115" s="2" t="str">
        <f>IFERROR(INDEX(Maestro!$A$2:$A$999,MATCH(ROWS($A$4:A115),Maestro!$P$2:$P$999,0)),"")</f>
        <v/>
      </c>
      <c r="B115" s="2" t="str">
        <f>IFERROR(INDEX(Maestro!$B$2:$B$999,MATCH(ROWS($A$4:A115),Maestro!$P$2:$P$999,0)),"")</f>
        <v/>
      </c>
      <c r="C115" s="2" t="str">
        <f>IFERROR(INDEX(Maestro!$C$2:$C$999,MATCH(ROWS($A$4:A115),Maestro!$P$2:$P$999,0)),"")</f>
        <v/>
      </c>
      <c r="D115" s="2" t="str">
        <f>IFERROR(TRIM(INDEX(Maestro!$F$2:$F$999,MATCH(ROWS($A$4:A115),Maestro!$P$2:$P$999,0))&amp;" "&amp;INDEX(Maestro!$G$2:$G$999,MATCH(ROWS($A$4:A115),Maestro!$P$2:$P$999,0))&amp;", "&amp;INDEX(Maestro!$H$2:$H$999,MATCH(ROWS($A$4:A115),Maestro!$P$2:$P$999,0))),"")</f>
        <v/>
      </c>
      <c r="E115" s="2" t="str">
        <f>IFERROR(INDEX(Maestro!$I$2:$I$999,MATCH(ROWS($A$4:A115),Maestro!$P$2:$P$999,0)),"")</f>
        <v/>
      </c>
      <c r="F115" s="2" t="str">
        <f>IFERROR(INDEX(Maestro!$K$2:$K$999,MATCH(ROWS($A$4:A115),Maestro!$P$2:$P$999,0)),"")</f>
        <v/>
      </c>
      <c r="G115" s="2" t="str">
        <f>IFERROR(INDEX(Maestro!$L$2:$L$999,MATCH(ROWS($A$4:A115),Maestro!$P$2:$P$999,0)),"")</f>
        <v/>
      </c>
      <c r="H115" s="2" t="str">
        <f>IFERROR(INDEX(Maestro!$M$2:$M$999,MATCH(ROWS($A$4:A115),Maestro!$P$2:$P$999,0)),"")</f>
        <v/>
      </c>
    </row>
    <row r="116" spans="1:8" ht="20" customHeight="1">
      <c r="A116" s="2" t="str">
        <f>IFERROR(INDEX(Maestro!$A$2:$A$999,MATCH(ROWS($A$4:A116),Maestro!$P$2:$P$999,0)),"")</f>
        <v/>
      </c>
      <c r="B116" s="2" t="str">
        <f>IFERROR(INDEX(Maestro!$B$2:$B$999,MATCH(ROWS($A$4:A116),Maestro!$P$2:$P$999,0)),"")</f>
        <v/>
      </c>
      <c r="C116" s="2" t="str">
        <f>IFERROR(INDEX(Maestro!$C$2:$C$999,MATCH(ROWS($A$4:A116),Maestro!$P$2:$P$999,0)),"")</f>
        <v/>
      </c>
      <c r="D116" s="2" t="str">
        <f>IFERROR(TRIM(INDEX(Maestro!$F$2:$F$999,MATCH(ROWS($A$4:A116),Maestro!$P$2:$P$999,0))&amp;" "&amp;INDEX(Maestro!$G$2:$G$999,MATCH(ROWS($A$4:A116),Maestro!$P$2:$P$999,0))&amp;", "&amp;INDEX(Maestro!$H$2:$H$999,MATCH(ROWS($A$4:A116),Maestro!$P$2:$P$999,0))),"")</f>
        <v/>
      </c>
      <c r="E116" s="2" t="str">
        <f>IFERROR(INDEX(Maestro!$I$2:$I$999,MATCH(ROWS($A$4:A116),Maestro!$P$2:$P$999,0)),"")</f>
        <v/>
      </c>
      <c r="F116" s="2" t="str">
        <f>IFERROR(INDEX(Maestro!$K$2:$K$999,MATCH(ROWS($A$4:A116),Maestro!$P$2:$P$999,0)),"")</f>
        <v/>
      </c>
      <c r="G116" s="2" t="str">
        <f>IFERROR(INDEX(Maestro!$L$2:$L$999,MATCH(ROWS($A$4:A116),Maestro!$P$2:$P$999,0)),"")</f>
        <v/>
      </c>
      <c r="H116" s="2" t="str">
        <f>IFERROR(INDEX(Maestro!$M$2:$M$999,MATCH(ROWS($A$4:A116),Maestro!$P$2:$P$999,0)),"")</f>
        <v/>
      </c>
    </row>
    <row r="117" spans="1:8" ht="20" customHeight="1">
      <c r="A117" s="2" t="str">
        <f>IFERROR(INDEX(Maestro!$A$2:$A$999,MATCH(ROWS($A$4:A117),Maestro!$P$2:$P$999,0)),"")</f>
        <v/>
      </c>
      <c r="B117" s="2" t="str">
        <f>IFERROR(INDEX(Maestro!$B$2:$B$999,MATCH(ROWS($A$4:A117),Maestro!$P$2:$P$999,0)),"")</f>
        <v/>
      </c>
      <c r="C117" s="2" t="str">
        <f>IFERROR(INDEX(Maestro!$C$2:$C$999,MATCH(ROWS($A$4:A117),Maestro!$P$2:$P$999,0)),"")</f>
        <v/>
      </c>
      <c r="D117" s="2" t="str">
        <f>IFERROR(TRIM(INDEX(Maestro!$F$2:$F$999,MATCH(ROWS($A$4:A117),Maestro!$P$2:$P$999,0))&amp;" "&amp;INDEX(Maestro!$G$2:$G$999,MATCH(ROWS($A$4:A117),Maestro!$P$2:$P$999,0))&amp;", "&amp;INDEX(Maestro!$H$2:$H$999,MATCH(ROWS($A$4:A117),Maestro!$P$2:$P$999,0))),"")</f>
        <v/>
      </c>
      <c r="E117" s="2" t="str">
        <f>IFERROR(INDEX(Maestro!$I$2:$I$999,MATCH(ROWS($A$4:A117),Maestro!$P$2:$P$999,0)),"")</f>
        <v/>
      </c>
      <c r="F117" s="2" t="str">
        <f>IFERROR(INDEX(Maestro!$K$2:$K$999,MATCH(ROWS($A$4:A117),Maestro!$P$2:$P$999,0)),"")</f>
        <v/>
      </c>
      <c r="G117" s="2" t="str">
        <f>IFERROR(INDEX(Maestro!$L$2:$L$999,MATCH(ROWS($A$4:A117),Maestro!$P$2:$P$999,0)),"")</f>
        <v/>
      </c>
      <c r="H117" s="2" t="str">
        <f>IFERROR(INDEX(Maestro!$M$2:$M$999,MATCH(ROWS($A$4:A117),Maestro!$P$2:$P$999,0)),"")</f>
        <v/>
      </c>
    </row>
    <row r="118" spans="1:8" ht="20" customHeight="1">
      <c r="A118" s="2" t="str">
        <f>IFERROR(INDEX(Maestro!$A$2:$A$999,MATCH(ROWS($A$4:A118),Maestro!$P$2:$P$999,0)),"")</f>
        <v/>
      </c>
      <c r="B118" s="2" t="str">
        <f>IFERROR(INDEX(Maestro!$B$2:$B$999,MATCH(ROWS($A$4:A118),Maestro!$P$2:$P$999,0)),"")</f>
        <v/>
      </c>
      <c r="C118" s="2" t="str">
        <f>IFERROR(INDEX(Maestro!$C$2:$C$999,MATCH(ROWS($A$4:A118),Maestro!$P$2:$P$999,0)),"")</f>
        <v/>
      </c>
      <c r="D118" s="2" t="str">
        <f>IFERROR(TRIM(INDEX(Maestro!$F$2:$F$999,MATCH(ROWS($A$4:A118),Maestro!$P$2:$P$999,0))&amp;" "&amp;INDEX(Maestro!$G$2:$G$999,MATCH(ROWS($A$4:A118),Maestro!$P$2:$P$999,0))&amp;", "&amp;INDEX(Maestro!$H$2:$H$999,MATCH(ROWS($A$4:A118),Maestro!$P$2:$P$999,0))),"")</f>
        <v/>
      </c>
      <c r="E118" s="2" t="str">
        <f>IFERROR(INDEX(Maestro!$I$2:$I$999,MATCH(ROWS($A$4:A118),Maestro!$P$2:$P$999,0)),"")</f>
        <v/>
      </c>
      <c r="F118" s="2" t="str">
        <f>IFERROR(INDEX(Maestro!$K$2:$K$999,MATCH(ROWS($A$4:A118),Maestro!$P$2:$P$999,0)),"")</f>
        <v/>
      </c>
      <c r="G118" s="2" t="str">
        <f>IFERROR(INDEX(Maestro!$L$2:$L$999,MATCH(ROWS($A$4:A118),Maestro!$P$2:$P$999,0)),"")</f>
        <v/>
      </c>
      <c r="H118" s="2" t="str">
        <f>IFERROR(INDEX(Maestro!$M$2:$M$999,MATCH(ROWS($A$4:A118),Maestro!$P$2:$P$999,0)),"")</f>
        <v/>
      </c>
    </row>
    <row r="119" spans="1:8" ht="20" customHeight="1">
      <c r="A119" s="2" t="str">
        <f>IFERROR(INDEX(Maestro!$A$2:$A$999,MATCH(ROWS($A$4:A119),Maestro!$P$2:$P$999,0)),"")</f>
        <v/>
      </c>
      <c r="B119" s="2" t="str">
        <f>IFERROR(INDEX(Maestro!$B$2:$B$999,MATCH(ROWS($A$4:A119),Maestro!$P$2:$P$999,0)),"")</f>
        <v/>
      </c>
      <c r="C119" s="2" t="str">
        <f>IFERROR(INDEX(Maestro!$C$2:$C$999,MATCH(ROWS($A$4:A119),Maestro!$P$2:$P$999,0)),"")</f>
        <v/>
      </c>
      <c r="D119" s="2" t="str">
        <f>IFERROR(TRIM(INDEX(Maestro!$F$2:$F$999,MATCH(ROWS($A$4:A119),Maestro!$P$2:$P$999,0))&amp;" "&amp;INDEX(Maestro!$G$2:$G$999,MATCH(ROWS($A$4:A119),Maestro!$P$2:$P$999,0))&amp;", "&amp;INDEX(Maestro!$H$2:$H$999,MATCH(ROWS($A$4:A119),Maestro!$P$2:$P$999,0))),"")</f>
        <v/>
      </c>
      <c r="E119" s="2" t="str">
        <f>IFERROR(INDEX(Maestro!$I$2:$I$999,MATCH(ROWS($A$4:A119),Maestro!$P$2:$P$999,0)),"")</f>
        <v/>
      </c>
      <c r="F119" s="2" t="str">
        <f>IFERROR(INDEX(Maestro!$K$2:$K$999,MATCH(ROWS($A$4:A119),Maestro!$P$2:$P$999,0)),"")</f>
        <v/>
      </c>
      <c r="G119" s="2" t="str">
        <f>IFERROR(INDEX(Maestro!$L$2:$L$999,MATCH(ROWS($A$4:A119),Maestro!$P$2:$P$999,0)),"")</f>
        <v/>
      </c>
      <c r="H119" s="2" t="str">
        <f>IFERROR(INDEX(Maestro!$M$2:$M$999,MATCH(ROWS($A$4:A119),Maestro!$P$2:$P$999,0)),"")</f>
        <v/>
      </c>
    </row>
    <row r="120" spans="1:8" ht="20" customHeight="1">
      <c r="A120" s="2" t="str">
        <f>IFERROR(INDEX(Maestro!$A$2:$A$999,MATCH(ROWS($A$4:A120),Maestro!$P$2:$P$999,0)),"")</f>
        <v/>
      </c>
      <c r="B120" s="2" t="str">
        <f>IFERROR(INDEX(Maestro!$B$2:$B$999,MATCH(ROWS($A$4:A120),Maestro!$P$2:$P$999,0)),"")</f>
        <v/>
      </c>
      <c r="C120" s="2" t="str">
        <f>IFERROR(INDEX(Maestro!$C$2:$C$999,MATCH(ROWS($A$4:A120),Maestro!$P$2:$P$999,0)),"")</f>
        <v/>
      </c>
      <c r="D120" s="2" t="str">
        <f>IFERROR(TRIM(INDEX(Maestro!$F$2:$F$999,MATCH(ROWS($A$4:A120),Maestro!$P$2:$P$999,0))&amp;" "&amp;INDEX(Maestro!$G$2:$G$999,MATCH(ROWS($A$4:A120),Maestro!$P$2:$P$999,0))&amp;", "&amp;INDEX(Maestro!$H$2:$H$999,MATCH(ROWS($A$4:A120),Maestro!$P$2:$P$999,0))),"")</f>
        <v/>
      </c>
      <c r="E120" s="2" t="str">
        <f>IFERROR(INDEX(Maestro!$I$2:$I$999,MATCH(ROWS($A$4:A120),Maestro!$P$2:$P$999,0)),"")</f>
        <v/>
      </c>
      <c r="F120" s="2" t="str">
        <f>IFERROR(INDEX(Maestro!$K$2:$K$999,MATCH(ROWS($A$4:A120),Maestro!$P$2:$P$999,0)),"")</f>
        <v/>
      </c>
      <c r="G120" s="2" t="str">
        <f>IFERROR(INDEX(Maestro!$L$2:$L$999,MATCH(ROWS($A$4:A120),Maestro!$P$2:$P$999,0)),"")</f>
        <v/>
      </c>
      <c r="H120" s="2" t="str">
        <f>IFERROR(INDEX(Maestro!$M$2:$M$999,MATCH(ROWS($A$4:A120),Maestro!$P$2:$P$999,0)),"")</f>
        <v/>
      </c>
    </row>
    <row r="121" spans="1:8" ht="20" customHeight="1">
      <c r="A121" s="2" t="str">
        <f>IFERROR(INDEX(Maestro!$A$2:$A$999,MATCH(ROWS($A$4:A121),Maestro!$P$2:$P$999,0)),"")</f>
        <v/>
      </c>
      <c r="B121" s="2" t="str">
        <f>IFERROR(INDEX(Maestro!$B$2:$B$999,MATCH(ROWS($A$4:A121),Maestro!$P$2:$P$999,0)),"")</f>
        <v/>
      </c>
      <c r="C121" s="2" t="str">
        <f>IFERROR(INDEX(Maestro!$C$2:$C$999,MATCH(ROWS($A$4:A121),Maestro!$P$2:$P$999,0)),"")</f>
        <v/>
      </c>
      <c r="D121" s="2" t="str">
        <f>IFERROR(TRIM(INDEX(Maestro!$F$2:$F$999,MATCH(ROWS($A$4:A121),Maestro!$P$2:$P$999,0))&amp;" "&amp;INDEX(Maestro!$G$2:$G$999,MATCH(ROWS($A$4:A121),Maestro!$P$2:$P$999,0))&amp;", "&amp;INDEX(Maestro!$H$2:$H$999,MATCH(ROWS($A$4:A121),Maestro!$P$2:$P$999,0))),"")</f>
        <v/>
      </c>
      <c r="E121" s="2" t="str">
        <f>IFERROR(INDEX(Maestro!$I$2:$I$999,MATCH(ROWS($A$4:A121),Maestro!$P$2:$P$999,0)),"")</f>
        <v/>
      </c>
      <c r="F121" s="2" t="str">
        <f>IFERROR(INDEX(Maestro!$K$2:$K$999,MATCH(ROWS($A$4:A121),Maestro!$P$2:$P$999,0)),"")</f>
        <v/>
      </c>
      <c r="G121" s="2" t="str">
        <f>IFERROR(INDEX(Maestro!$L$2:$L$999,MATCH(ROWS($A$4:A121),Maestro!$P$2:$P$999,0)),"")</f>
        <v/>
      </c>
      <c r="H121" s="2" t="str">
        <f>IFERROR(INDEX(Maestro!$M$2:$M$999,MATCH(ROWS($A$4:A121),Maestro!$P$2:$P$999,0)),"")</f>
        <v/>
      </c>
    </row>
    <row r="122" spans="1:8" ht="20" customHeight="1">
      <c r="A122" s="2" t="str">
        <f>IFERROR(INDEX(Maestro!$A$2:$A$999,MATCH(ROWS($A$4:A122),Maestro!$P$2:$P$999,0)),"")</f>
        <v/>
      </c>
      <c r="B122" s="2" t="str">
        <f>IFERROR(INDEX(Maestro!$B$2:$B$999,MATCH(ROWS($A$4:A122),Maestro!$P$2:$P$999,0)),"")</f>
        <v/>
      </c>
      <c r="C122" s="2" t="str">
        <f>IFERROR(INDEX(Maestro!$C$2:$C$999,MATCH(ROWS($A$4:A122),Maestro!$P$2:$P$999,0)),"")</f>
        <v/>
      </c>
      <c r="D122" s="2" t="str">
        <f>IFERROR(TRIM(INDEX(Maestro!$F$2:$F$999,MATCH(ROWS($A$4:A122),Maestro!$P$2:$P$999,0))&amp;" "&amp;INDEX(Maestro!$G$2:$G$999,MATCH(ROWS($A$4:A122),Maestro!$P$2:$P$999,0))&amp;", "&amp;INDEX(Maestro!$H$2:$H$999,MATCH(ROWS($A$4:A122),Maestro!$P$2:$P$999,0))),"")</f>
        <v/>
      </c>
      <c r="E122" s="2" t="str">
        <f>IFERROR(INDEX(Maestro!$I$2:$I$999,MATCH(ROWS($A$4:A122),Maestro!$P$2:$P$999,0)),"")</f>
        <v/>
      </c>
      <c r="F122" s="2" t="str">
        <f>IFERROR(INDEX(Maestro!$K$2:$K$999,MATCH(ROWS($A$4:A122),Maestro!$P$2:$P$999,0)),"")</f>
        <v/>
      </c>
      <c r="G122" s="2" t="str">
        <f>IFERROR(INDEX(Maestro!$L$2:$L$999,MATCH(ROWS($A$4:A122),Maestro!$P$2:$P$999,0)),"")</f>
        <v/>
      </c>
      <c r="H122" s="2" t="str">
        <f>IFERROR(INDEX(Maestro!$M$2:$M$999,MATCH(ROWS($A$4:A122),Maestro!$P$2:$P$999,0)),"")</f>
        <v/>
      </c>
    </row>
    <row r="123" spans="1:8" ht="20" customHeight="1">
      <c r="A123" s="2" t="str">
        <f>IFERROR(INDEX(Maestro!$A$2:$A$999,MATCH(ROWS($A$4:A123),Maestro!$P$2:$P$999,0)),"")</f>
        <v/>
      </c>
      <c r="B123" s="2" t="str">
        <f>IFERROR(INDEX(Maestro!$B$2:$B$999,MATCH(ROWS($A$4:A123),Maestro!$P$2:$P$999,0)),"")</f>
        <v/>
      </c>
      <c r="C123" s="2" t="str">
        <f>IFERROR(INDEX(Maestro!$C$2:$C$999,MATCH(ROWS($A$4:A123),Maestro!$P$2:$P$999,0)),"")</f>
        <v/>
      </c>
      <c r="D123" s="2" t="str">
        <f>IFERROR(TRIM(INDEX(Maestro!$F$2:$F$999,MATCH(ROWS($A$4:A123),Maestro!$P$2:$P$999,0))&amp;" "&amp;INDEX(Maestro!$G$2:$G$999,MATCH(ROWS($A$4:A123),Maestro!$P$2:$P$999,0))&amp;", "&amp;INDEX(Maestro!$H$2:$H$999,MATCH(ROWS($A$4:A123),Maestro!$P$2:$P$999,0))),"")</f>
        <v/>
      </c>
      <c r="E123" s="2" t="str">
        <f>IFERROR(INDEX(Maestro!$I$2:$I$999,MATCH(ROWS($A$4:A123),Maestro!$P$2:$P$999,0)),"")</f>
        <v/>
      </c>
      <c r="F123" s="2" t="str">
        <f>IFERROR(INDEX(Maestro!$K$2:$K$999,MATCH(ROWS($A$4:A123),Maestro!$P$2:$P$999,0)),"")</f>
        <v/>
      </c>
      <c r="G123" s="2" t="str">
        <f>IFERROR(INDEX(Maestro!$L$2:$L$999,MATCH(ROWS($A$4:A123),Maestro!$P$2:$P$999,0)),"")</f>
        <v/>
      </c>
      <c r="H123" s="2" t="str">
        <f>IFERROR(INDEX(Maestro!$M$2:$M$999,MATCH(ROWS($A$4:A123),Maestro!$P$2:$P$999,0)),"")</f>
        <v/>
      </c>
    </row>
    <row r="124" spans="1:8" ht="20" customHeight="1">
      <c r="A124" s="2" t="str">
        <f>IFERROR(INDEX(Maestro!$A$2:$A$999,MATCH(ROWS($A$4:A124),Maestro!$P$2:$P$999,0)),"")</f>
        <v/>
      </c>
      <c r="B124" s="2" t="str">
        <f>IFERROR(INDEX(Maestro!$B$2:$B$999,MATCH(ROWS($A$4:A124),Maestro!$P$2:$P$999,0)),"")</f>
        <v/>
      </c>
      <c r="C124" s="2" t="str">
        <f>IFERROR(INDEX(Maestro!$C$2:$C$999,MATCH(ROWS($A$4:A124),Maestro!$P$2:$P$999,0)),"")</f>
        <v/>
      </c>
      <c r="D124" s="2" t="str">
        <f>IFERROR(TRIM(INDEX(Maestro!$F$2:$F$999,MATCH(ROWS($A$4:A124),Maestro!$P$2:$P$999,0))&amp;" "&amp;INDEX(Maestro!$G$2:$G$999,MATCH(ROWS($A$4:A124),Maestro!$P$2:$P$999,0))&amp;", "&amp;INDEX(Maestro!$H$2:$H$999,MATCH(ROWS($A$4:A124),Maestro!$P$2:$P$999,0))),"")</f>
        <v/>
      </c>
      <c r="E124" s="2" t="str">
        <f>IFERROR(INDEX(Maestro!$I$2:$I$999,MATCH(ROWS($A$4:A124),Maestro!$P$2:$P$999,0)),"")</f>
        <v/>
      </c>
      <c r="F124" s="2" t="str">
        <f>IFERROR(INDEX(Maestro!$K$2:$K$999,MATCH(ROWS($A$4:A124),Maestro!$P$2:$P$999,0)),"")</f>
        <v/>
      </c>
      <c r="G124" s="2" t="str">
        <f>IFERROR(INDEX(Maestro!$L$2:$L$999,MATCH(ROWS($A$4:A124),Maestro!$P$2:$P$999,0)),"")</f>
        <v/>
      </c>
      <c r="H124" s="2" t="str">
        <f>IFERROR(INDEX(Maestro!$M$2:$M$999,MATCH(ROWS($A$4:A124),Maestro!$P$2:$P$999,0)),"")</f>
        <v/>
      </c>
    </row>
    <row r="125" spans="1:8" ht="20" customHeight="1">
      <c r="A125" s="2" t="str">
        <f>IFERROR(INDEX(Maestro!$A$2:$A$999,MATCH(ROWS($A$4:A125),Maestro!$P$2:$P$999,0)),"")</f>
        <v/>
      </c>
      <c r="B125" s="2" t="str">
        <f>IFERROR(INDEX(Maestro!$B$2:$B$999,MATCH(ROWS($A$4:A125),Maestro!$P$2:$P$999,0)),"")</f>
        <v/>
      </c>
      <c r="C125" s="2" t="str">
        <f>IFERROR(INDEX(Maestro!$C$2:$C$999,MATCH(ROWS($A$4:A125),Maestro!$P$2:$P$999,0)),"")</f>
        <v/>
      </c>
      <c r="D125" s="2" t="str">
        <f>IFERROR(TRIM(INDEX(Maestro!$F$2:$F$999,MATCH(ROWS($A$4:A125),Maestro!$P$2:$P$999,0))&amp;" "&amp;INDEX(Maestro!$G$2:$G$999,MATCH(ROWS($A$4:A125),Maestro!$P$2:$P$999,0))&amp;", "&amp;INDEX(Maestro!$H$2:$H$999,MATCH(ROWS($A$4:A125),Maestro!$P$2:$P$999,0))),"")</f>
        <v/>
      </c>
      <c r="E125" s="2" t="str">
        <f>IFERROR(INDEX(Maestro!$I$2:$I$999,MATCH(ROWS($A$4:A125),Maestro!$P$2:$P$999,0)),"")</f>
        <v/>
      </c>
      <c r="F125" s="2" t="str">
        <f>IFERROR(INDEX(Maestro!$K$2:$K$999,MATCH(ROWS($A$4:A125),Maestro!$P$2:$P$999,0)),"")</f>
        <v/>
      </c>
      <c r="G125" s="2" t="str">
        <f>IFERROR(INDEX(Maestro!$L$2:$L$999,MATCH(ROWS($A$4:A125),Maestro!$P$2:$P$999,0)),"")</f>
        <v/>
      </c>
      <c r="H125" s="2" t="str">
        <f>IFERROR(INDEX(Maestro!$M$2:$M$999,MATCH(ROWS($A$4:A125),Maestro!$P$2:$P$999,0)),"")</f>
        <v/>
      </c>
    </row>
    <row r="126" spans="1:8" ht="20" customHeight="1">
      <c r="A126" s="2" t="str">
        <f>IFERROR(INDEX(Maestro!$A$2:$A$999,MATCH(ROWS($A$4:A126),Maestro!$P$2:$P$999,0)),"")</f>
        <v/>
      </c>
      <c r="B126" s="2" t="str">
        <f>IFERROR(INDEX(Maestro!$B$2:$B$999,MATCH(ROWS($A$4:A126),Maestro!$P$2:$P$999,0)),"")</f>
        <v/>
      </c>
      <c r="C126" s="2" t="str">
        <f>IFERROR(INDEX(Maestro!$C$2:$C$999,MATCH(ROWS($A$4:A126),Maestro!$P$2:$P$999,0)),"")</f>
        <v/>
      </c>
      <c r="D126" s="2" t="str">
        <f>IFERROR(TRIM(INDEX(Maestro!$F$2:$F$999,MATCH(ROWS($A$4:A126),Maestro!$P$2:$P$999,0))&amp;" "&amp;INDEX(Maestro!$G$2:$G$999,MATCH(ROWS($A$4:A126),Maestro!$P$2:$P$999,0))&amp;", "&amp;INDEX(Maestro!$H$2:$H$999,MATCH(ROWS($A$4:A126),Maestro!$P$2:$P$999,0))),"")</f>
        <v/>
      </c>
      <c r="E126" s="2" t="str">
        <f>IFERROR(INDEX(Maestro!$I$2:$I$999,MATCH(ROWS($A$4:A126),Maestro!$P$2:$P$999,0)),"")</f>
        <v/>
      </c>
      <c r="F126" s="2" t="str">
        <f>IFERROR(INDEX(Maestro!$K$2:$K$999,MATCH(ROWS($A$4:A126),Maestro!$P$2:$P$999,0)),"")</f>
        <v/>
      </c>
      <c r="G126" s="2" t="str">
        <f>IFERROR(INDEX(Maestro!$L$2:$L$999,MATCH(ROWS($A$4:A126),Maestro!$P$2:$P$999,0)),"")</f>
        <v/>
      </c>
      <c r="H126" s="2" t="str">
        <f>IFERROR(INDEX(Maestro!$M$2:$M$999,MATCH(ROWS($A$4:A126),Maestro!$P$2:$P$999,0)),"")</f>
        <v/>
      </c>
    </row>
    <row r="127" spans="1:8" ht="20" customHeight="1">
      <c r="A127" s="2" t="str">
        <f>IFERROR(INDEX(Maestro!$A$2:$A$999,MATCH(ROWS($A$4:A127),Maestro!$P$2:$P$999,0)),"")</f>
        <v/>
      </c>
      <c r="B127" s="2" t="str">
        <f>IFERROR(INDEX(Maestro!$B$2:$B$999,MATCH(ROWS($A$4:A127),Maestro!$P$2:$P$999,0)),"")</f>
        <v/>
      </c>
      <c r="C127" s="2" t="str">
        <f>IFERROR(INDEX(Maestro!$C$2:$C$999,MATCH(ROWS($A$4:A127),Maestro!$P$2:$P$999,0)),"")</f>
        <v/>
      </c>
      <c r="D127" s="2" t="str">
        <f>IFERROR(TRIM(INDEX(Maestro!$F$2:$F$999,MATCH(ROWS($A$4:A127),Maestro!$P$2:$P$999,0))&amp;" "&amp;INDEX(Maestro!$G$2:$G$999,MATCH(ROWS($A$4:A127),Maestro!$P$2:$P$999,0))&amp;", "&amp;INDEX(Maestro!$H$2:$H$999,MATCH(ROWS($A$4:A127),Maestro!$P$2:$P$999,0))),"")</f>
        <v/>
      </c>
      <c r="E127" s="2" t="str">
        <f>IFERROR(INDEX(Maestro!$I$2:$I$999,MATCH(ROWS($A$4:A127),Maestro!$P$2:$P$999,0)),"")</f>
        <v/>
      </c>
      <c r="F127" s="2" t="str">
        <f>IFERROR(INDEX(Maestro!$K$2:$K$999,MATCH(ROWS($A$4:A127),Maestro!$P$2:$P$999,0)),"")</f>
        <v/>
      </c>
      <c r="G127" s="2" t="str">
        <f>IFERROR(INDEX(Maestro!$L$2:$L$999,MATCH(ROWS($A$4:A127),Maestro!$P$2:$P$999,0)),"")</f>
        <v/>
      </c>
      <c r="H127" s="2" t="str">
        <f>IFERROR(INDEX(Maestro!$M$2:$M$999,MATCH(ROWS($A$4:A127),Maestro!$P$2:$P$999,0)),"")</f>
        <v/>
      </c>
    </row>
    <row r="128" spans="1:8" ht="20" customHeight="1">
      <c r="A128" s="2" t="str">
        <f>IFERROR(INDEX(Maestro!$A$2:$A$999,MATCH(ROWS($A$4:A128),Maestro!$P$2:$P$999,0)),"")</f>
        <v/>
      </c>
      <c r="B128" s="2" t="str">
        <f>IFERROR(INDEX(Maestro!$B$2:$B$999,MATCH(ROWS($A$4:A128),Maestro!$P$2:$P$999,0)),"")</f>
        <v/>
      </c>
      <c r="C128" s="2" t="str">
        <f>IFERROR(INDEX(Maestro!$C$2:$C$999,MATCH(ROWS($A$4:A128),Maestro!$P$2:$P$999,0)),"")</f>
        <v/>
      </c>
      <c r="D128" s="2" t="str">
        <f>IFERROR(TRIM(INDEX(Maestro!$F$2:$F$999,MATCH(ROWS($A$4:A128),Maestro!$P$2:$P$999,0))&amp;" "&amp;INDEX(Maestro!$G$2:$G$999,MATCH(ROWS($A$4:A128),Maestro!$P$2:$P$999,0))&amp;", "&amp;INDEX(Maestro!$H$2:$H$999,MATCH(ROWS($A$4:A128),Maestro!$P$2:$P$999,0))),"")</f>
        <v/>
      </c>
      <c r="E128" s="2" t="str">
        <f>IFERROR(INDEX(Maestro!$I$2:$I$999,MATCH(ROWS($A$4:A128),Maestro!$P$2:$P$999,0)),"")</f>
        <v/>
      </c>
      <c r="F128" s="2" t="str">
        <f>IFERROR(INDEX(Maestro!$K$2:$K$999,MATCH(ROWS($A$4:A128),Maestro!$P$2:$P$999,0)),"")</f>
        <v/>
      </c>
      <c r="G128" s="2" t="str">
        <f>IFERROR(INDEX(Maestro!$L$2:$L$999,MATCH(ROWS($A$4:A128),Maestro!$P$2:$P$999,0)),"")</f>
        <v/>
      </c>
      <c r="H128" s="2" t="str">
        <f>IFERROR(INDEX(Maestro!$M$2:$M$999,MATCH(ROWS($A$4:A128),Maestro!$P$2:$P$999,0)),"")</f>
        <v/>
      </c>
    </row>
    <row r="129" spans="1:8" ht="20" customHeight="1">
      <c r="A129" s="2" t="str">
        <f>IFERROR(INDEX(Maestro!$A$2:$A$999,MATCH(ROWS($A$4:A129),Maestro!$P$2:$P$999,0)),"")</f>
        <v/>
      </c>
      <c r="B129" s="2" t="str">
        <f>IFERROR(INDEX(Maestro!$B$2:$B$999,MATCH(ROWS($A$4:A129),Maestro!$P$2:$P$999,0)),"")</f>
        <v/>
      </c>
      <c r="C129" s="2" t="str">
        <f>IFERROR(INDEX(Maestro!$C$2:$C$999,MATCH(ROWS($A$4:A129),Maestro!$P$2:$P$999,0)),"")</f>
        <v/>
      </c>
      <c r="D129" s="2" t="str">
        <f>IFERROR(TRIM(INDEX(Maestro!$F$2:$F$999,MATCH(ROWS($A$4:A129),Maestro!$P$2:$P$999,0))&amp;" "&amp;INDEX(Maestro!$G$2:$G$999,MATCH(ROWS($A$4:A129),Maestro!$P$2:$P$999,0))&amp;", "&amp;INDEX(Maestro!$H$2:$H$999,MATCH(ROWS($A$4:A129),Maestro!$P$2:$P$999,0))),"")</f>
        <v/>
      </c>
      <c r="E129" s="2" t="str">
        <f>IFERROR(INDEX(Maestro!$I$2:$I$999,MATCH(ROWS($A$4:A129),Maestro!$P$2:$P$999,0)),"")</f>
        <v/>
      </c>
      <c r="F129" s="2" t="str">
        <f>IFERROR(INDEX(Maestro!$K$2:$K$999,MATCH(ROWS($A$4:A129),Maestro!$P$2:$P$999,0)),"")</f>
        <v/>
      </c>
      <c r="G129" s="2" t="str">
        <f>IFERROR(INDEX(Maestro!$L$2:$L$999,MATCH(ROWS($A$4:A129),Maestro!$P$2:$P$999,0)),"")</f>
        <v/>
      </c>
      <c r="H129" s="2" t="str">
        <f>IFERROR(INDEX(Maestro!$M$2:$M$999,MATCH(ROWS($A$4:A129),Maestro!$P$2:$P$999,0)),"")</f>
        <v/>
      </c>
    </row>
    <row r="130" spans="1:8" ht="20" customHeight="1">
      <c r="A130" s="2" t="str">
        <f>IFERROR(INDEX(Maestro!$A$2:$A$999,MATCH(ROWS($A$4:A130),Maestro!$P$2:$P$999,0)),"")</f>
        <v/>
      </c>
      <c r="B130" s="2" t="str">
        <f>IFERROR(INDEX(Maestro!$B$2:$B$999,MATCH(ROWS($A$4:A130),Maestro!$P$2:$P$999,0)),"")</f>
        <v/>
      </c>
      <c r="C130" s="2" t="str">
        <f>IFERROR(INDEX(Maestro!$C$2:$C$999,MATCH(ROWS($A$4:A130),Maestro!$P$2:$P$999,0)),"")</f>
        <v/>
      </c>
      <c r="D130" s="2" t="str">
        <f>IFERROR(TRIM(INDEX(Maestro!$F$2:$F$999,MATCH(ROWS($A$4:A130),Maestro!$P$2:$P$999,0))&amp;" "&amp;INDEX(Maestro!$G$2:$G$999,MATCH(ROWS($A$4:A130),Maestro!$P$2:$P$999,0))&amp;", "&amp;INDEX(Maestro!$H$2:$H$999,MATCH(ROWS($A$4:A130),Maestro!$P$2:$P$999,0))),"")</f>
        <v/>
      </c>
      <c r="E130" s="2" t="str">
        <f>IFERROR(INDEX(Maestro!$I$2:$I$999,MATCH(ROWS($A$4:A130),Maestro!$P$2:$P$999,0)),"")</f>
        <v/>
      </c>
      <c r="F130" s="2" t="str">
        <f>IFERROR(INDEX(Maestro!$K$2:$K$999,MATCH(ROWS($A$4:A130),Maestro!$P$2:$P$999,0)),"")</f>
        <v/>
      </c>
      <c r="G130" s="2" t="str">
        <f>IFERROR(INDEX(Maestro!$L$2:$L$999,MATCH(ROWS($A$4:A130),Maestro!$P$2:$P$999,0)),"")</f>
        <v/>
      </c>
      <c r="H130" s="2" t="str">
        <f>IFERROR(INDEX(Maestro!$M$2:$M$999,MATCH(ROWS($A$4:A130),Maestro!$P$2:$P$999,0)),"")</f>
        <v/>
      </c>
    </row>
    <row r="131" spans="1:8" ht="20" customHeight="1">
      <c r="A131" s="2" t="str">
        <f>IFERROR(INDEX(Maestro!$A$2:$A$999,MATCH(ROWS($A$4:A131),Maestro!$P$2:$P$999,0)),"")</f>
        <v/>
      </c>
      <c r="B131" s="2" t="str">
        <f>IFERROR(INDEX(Maestro!$B$2:$B$999,MATCH(ROWS($A$4:A131),Maestro!$P$2:$P$999,0)),"")</f>
        <v/>
      </c>
      <c r="C131" s="2" t="str">
        <f>IFERROR(INDEX(Maestro!$C$2:$C$999,MATCH(ROWS($A$4:A131),Maestro!$P$2:$P$999,0)),"")</f>
        <v/>
      </c>
      <c r="D131" s="2" t="str">
        <f>IFERROR(TRIM(INDEX(Maestro!$F$2:$F$999,MATCH(ROWS($A$4:A131),Maestro!$P$2:$P$999,0))&amp;" "&amp;INDEX(Maestro!$G$2:$G$999,MATCH(ROWS($A$4:A131),Maestro!$P$2:$P$999,0))&amp;", "&amp;INDEX(Maestro!$H$2:$H$999,MATCH(ROWS($A$4:A131),Maestro!$P$2:$P$999,0))),"")</f>
        <v/>
      </c>
      <c r="E131" s="2" t="str">
        <f>IFERROR(INDEX(Maestro!$I$2:$I$999,MATCH(ROWS($A$4:A131),Maestro!$P$2:$P$999,0)),"")</f>
        <v/>
      </c>
      <c r="F131" s="2" t="str">
        <f>IFERROR(INDEX(Maestro!$K$2:$K$999,MATCH(ROWS($A$4:A131),Maestro!$P$2:$P$999,0)),"")</f>
        <v/>
      </c>
      <c r="G131" s="2" t="str">
        <f>IFERROR(INDEX(Maestro!$L$2:$L$999,MATCH(ROWS($A$4:A131),Maestro!$P$2:$P$999,0)),"")</f>
        <v/>
      </c>
      <c r="H131" s="2" t="str">
        <f>IFERROR(INDEX(Maestro!$M$2:$M$999,MATCH(ROWS($A$4:A131),Maestro!$P$2:$P$999,0)),"")</f>
        <v/>
      </c>
    </row>
    <row r="132" spans="1:8" ht="20" customHeight="1">
      <c r="A132" s="2" t="str">
        <f>IFERROR(INDEX(Maestro!$A$2:$A$999,MATCH(ROWS($A$4:A132),Maestro!$P$2:$P$999,0)),"")</f>
        <v/>
      </c>
      <c r="B132" s="2" t="str">
        <f>IFERROR(INDEX(Maestro!$B$2:$B$999,MATCH(ROWS($A$4:A132),Maestro!$P$2:$P$999,0)),"")</f>
        <v/>
      </c>
      <c r="C132" s="2" t="str">
        <f>IFERROR(INDEX(Maestro!$C$2:$C$999,MATCH(ROWS($A$4:A132),Maestro!$P$2:$P$999,0)),"")</f>
        <v/>
      </c>
      <c r="D132" s="2" t="str">
        <f>IFERROR(TRIM(INDEX(Maestro!$F$2:$F$999,MATCH(ROWS($A$4:A132),Maestro!$P$2:$P$999,0))&amp;" "&amp;INDEX(Maestro!$G$2:$G$999,MATCH(ROWS($A$4:A132),Maestro!$P$2:$P$999,0))&amp;", "&amp;INDEX(Maestro!$H$2:$H$999,MATCH(ROWS($A$4:A132),Maestro!$P$2:$P$999,0))),"")</f>
        <v/>
      </c>
      <c r="E132" s="2" t="str">
        <f>IFERROR(INDEX(Maestro!$I$2:$I$999,MATCH(ROWS($A$4:A132),Maestro!$P$2:$P$999,0)),"")</f>
        <v/>
      </c>
      <c r="F132" s="2" t="str">
        <f>IFERROR(INDEX(Maestro!$K$2:$K$999,MATCH(ROWS($A$4:A132),Maestro!$P$2:$P$999,0)),"")</f>
        <v/>
      </c>
      <c r="G132" s="2" t="str">
        <f>IFERROR(INDEX(Maestro!$L$2:$L$999,MATCH(ROWS($A$4:A132),Maestro!$P$2:$P$999,0)),"")</f>
        <v/>
      </c>
      <c r="H132" s="2" t="str">
        <f>IFERROR(INDEX(Maestro!$M$2:$M$999,MATCH(ROWS($A$4:A132),Maestro!$P$2:$P$999,0)),"")</f>
        <v/>
      </c>
    </row>
    <row r="133" spans="1:8" ht="20" customHeight="1">
      <c r="A133" s="2" t="str">
        <f>IFERROR(INDEX(Maestro!$A$2:$A$999,MATCH(ROWS($A$4:A133),Maestro!$P$2:$P$999,0)),"")</f>
        <v/>
      </c>
      <c r="B133" s="2" t="str">
        <f>IFERROR(INDEX(Maestro!$B$2:$B$999,MATCH(ROWS($A$4:A133),Maestro!$P$2:$P$999,0)),"")</f>
        <v/>
      </c>
      <c r="C133" s="2" t="str">
        <f>IFERROR(INDEX(Maestro!$C$2:$C$999,MATCH(ROWS($A$4:A133),Maestro!$P$2:$P$999,0)),"")</f>
        <v/>
      </c>
      <c r="D133" s="2" t="str">
        <f>IFERROR(TRIM(INDEX(Maestro!$F$2:$F$999,MATCH(ROWS($A$4:A133),Maestro!$P$2:$P$999,0))&amp;" "&amp;INDEX(Maestro!$G$2:$G$999,MATCH(ROWS($A$4:A133),Maestro!$P$2:$P$999,0))&amp;", "&amp;INDEX(Maestro!$H$2:$H$999,MATCH(ROWS($A$4:A133),Maestro!$P$2:$P$999,0))),"")</f>
        <v/>
      </c>
      <c r="E133" s="2" t="str">
        <f>IFERROR(INDEX(Maestro!$I$2:$I$999,MATCH(ROWS($A$4:A133),Maestro!$P$2:$P$999,0)),"")</f>
        <v/>
      </c>
      <c r="F133" s="2" t="str">
        <f>IFERROR(INDEX(Maestro!$K$2:$K$999,MATCH(ROWS($A$4:A133),Maestro!$P$2:$P$999,0)),"")</f>
        <v/>
      </c>
      <c r="G133" s="2" t="str">
        <f>IFERROR(INDEX(Maestro!$L$2:$L$999,MATCH(ROWS($A$4:A133),Maestro!$P$2:$P$999,0)),"")</f>
        <v/>
      </c>
      <c r="H133" s="2" t="str">
        <f>IFERROR(INDEX(Maestro!$M$2:$M$999,MATCH(ROWS($A$4:A133),Maestro!$P$2:$P$999,0)),"")</f>
        <v/>
      </c>
    </row>
    <row r="134" spans="1:8" ht="20" customHeight="1">
      <c r="A134" s="2" t="str">
        <f>IFERROR(INDEX(Maestro!$A$2:$A$999,MATCH(ROWS($A$4:A134),Maestro!$P$2:$P$999,0)),"")</f>
        <v/>
      </c>
      <c r="B134" s="2" t="str">
        <f>IFERROR(INDEX(Maestro!$B$2:$B$999,MATCH(ROWS($A$4:A134),Maestro!$P$2:$P$999,0)),"")</f>
        <v/>
      </c>
      <c r="C134" s="2" t="str">
        <f>IFERROR(INDEX(Maestro!$C$2:$C$999,MATCH(ROWS($A$4:A134),Maestro!$P$2:$P$999,0)),"")</f>
        <v/>
      </c>
      <c r="D134" s="2" t="str">
        <f>IFERROR(TRIM(INDEX(Maestro!$F$2:$F$999,MATCH(ROWS($A$4:A134),Maestro!$P$2:$P$999,0))&amp;" "&amp;INDEX(Maestro!$G$2:$G$999,MATCH(ROWS($A$4:A134),Maestro!$P$2:$P$999,0))&amp;", "&amp;INDEX(Maestro!$H$2:$H$999,MATCH(ROWS($A$4:A134),Maestro!$P$2:$P$999,0))),"")</f>
        <v/>
      </c>
      <c r="E134" s="2" t="str">
        <f>IFERROR(INDEX(Maestro!$I$2:$I$999,MATCH(ROWS($A$4:A134),Maestro!$P$2:$P$999,0)),"")</f>
        <v/>
      </c>
      <c r="F134" s="2" t="str">
        <f>IFERROR(INDEX(Maestro!$K$2:$K$999,MATCH(ROWS($A$4:A134),Maestro!$P$2:$P$999,0)),"")</f>
        <v/>
      </c>
      <c r="G134" s="2" t="str">
        <f>IFERROR(INDEX(Maestro!$L$2:$L$999,MATCH(ROWS($A$4:A134),Maestro!$P$2:$P$999,0)),"")</f>
        <v/>
      </c>
      <c r="H134" s="2" t="str">
        <f>IFERROR(INDEX(Maestro!$M$2:$M$999,MATCH(ROWS($A$4:A134),Maestro!$P$2:$P$999,0)),"")</f>
        <v/>
      </c>
    </row>
    <row r="135" spans="1:8" ht="20" customHeight="1">
      <c r="A135" s="2" t="str">
        <f>IFERROR(INDEX(Maestro!$A$2:$A$999,MATCH(ROWS($A$4:A135),Maestro!$P$2:$P$999,0)),"")</f>
        <v/>
      </c>
      <c r="B135" s="2" t="str">
        <f>IFERROR(INDEX(Maestro!$B$2:$B$999,MATCH(ROWS($A$4:A135),Maestro!$P$2:$P$999,0)),"")</f>
        <v/>
      </c>
      <c r="C135" s="2" t="str">
        <f>IFERROR(INDEX(Maestro!$C$2:$C$999,MATCH(ROWS($A$4:A135),Maestro!$P$2:$P$999,0)),"")</f>
        <v/>
      </c>
      <c r="D135" s="2" t="str">
        <f>IFERROR(TRIM(INDEX(Maestro!$F$2:$F$999,MATCH(ROWS($A$4:A135),Maestro!$P$2:$P$999,0))&amp;" "&amp;INDEX(Maestro!$G$2:$G$999,MATCH(ROWS($A$4:A135),Maestro!$P$2:$P$999,0))&amp;", "&amp;INDEX(Maestro!$H$2:$H$999,MATCH(ROWS($A$4:A135),Maestro!$P$2:$P$999,0))),"")</f>
        <v/>
      </c>
      <c r="E135" s="2" t="str">
        <f>IFERROR(INDEX(Maestro!$I$2:$I$999,MATCH(ROWS($A$4:A135),Maestro!$P$2:$P$999,0)),"")</f>
        <v/>
      </c>
      <c r="F135" s="2" t="str">
        <f>IFERROR(INDEX(Maestro!$K$2:$K$999,MATCH(ROWS($A$4:A135),Maestro!$P$2:$P$999,0)),"")</f>
        <v/>
      </c>
      <c r="G135" s="2" t="str">
        <f>IFERROR(INDEX(Maestro!$L$2:$L$999,MATCH(ROWS($A$4:A135),Maestro!$P$2:$P$999,0)),"")</f>
        <v/>
      </c>
      <c r="H135" s="2" t="str">
        <f>IFERROR(INDEX(Maestro!$M$2:$M$999,MATCH(ROWS($A$4:A135),Maestro!$P$2:$P$999,0)),"")</f>
        <v/>
      </c>
    </row>
    <row r="136" spans="1:8" ht="20" customHeight="1">
      <c r="A136" s="2" t="str">
        <f>IFERROR(INDEX(Maestro!$A$2:$A$999,MATCH(ROWS($A$4:A136),Maestro!$P$2:$P$999,0)),"")</f>
        <v/>
      </c>
      <c r="B136" s="2" t="str">
        <f>IFERROR(INDEX(Maestro!$B$2:$B$999,MATCH(ROWS($A$4:A136),Maestro!$P$2:$P$999,0)),"")</f>
        <v/>
      </c>
      <c r="C136" s="2" t="str">
        <f>IFERROR(INDEX(Maestro!$C$2:$C$999,MATCH(ROWS($A$4:A136),Maestro!$P$2:$P$999,0)),"")</f>
        <v/>
      </c>
      <c r="D136" s="2" t="str">
        <f>IFERROR(TRIM(INDEX(Maestro!$F$2:$F$999,MATCH(ROWS($A$4:A136),Maestro!$P$2:$P$999,0))&amp;" "&amp;INDEX(Maestro!$G$2:$G$999,MATCH(ROWS($A$4:A136),Maestro!$P$2:$P$999,0))&amp;", "&amp;INDEX(Maestro!$H$2:$H$999,MATCH(ROWS($A$4:A136),Maestro!$P$2:$P$999,0))),"")</f>
        <v/>
      </c>
      <c r="E136" s="2" t="str">
        <f>IFERROR(INDEX(Maestro!$I$2:$I$999,MATCH(ROWS($A$4:A136),Maestro!$P$2:$P$999,0)),"")</f>
        <v/>
      </c>
      <c r="F136" s="2" t="str">
        <f>IFERROR(INDEX(Maestro!$K$2:$K$999,MATCH(ROWS($A$4:A136),Maestro!$P$2:$P$999,0)),"")</f>
        <v/>
      </c>
      <c r="G136" s="2" t="str">
        <f>IFERROR(INDEX(Maestro!$L$2:$L$999,MATCH(ROWS($A$4:A136),Maestro!$P$2:$P$999,0)),"")</f>
        <v/>
      </c>
      <c r="H136" s="2" t="str">
        <f>IFERROR(INDEX(Maestro!$M$2:$M$999,MATCH(ROWS($A$4:A136),Maestro!$P$2:$P$999,0)),"")</f>
        <v/>
      </c>
    </row>
    <row r="137" spans="1:8" ht="20" customHeight="1">
      <c r="A137" s="2" t="str">
        <f>IFERROR(INDEX(Maestro!$A$2:$A$999,MATCH(ROWS($A$4:A137),Maestro!$P$2:$P$999,0)),"")</f>
        <v/>
      </c>
      <c r="B137" s="2" t="str">
        <f>IFERROR(INDEX(Maestro!$B$2:$B$999,MATCH(ROWS($A$4:A137),Maestro!$P$2:$P$999,0)),"")</f>
        <v/>
      </c>
      <c r="C137" s="2" t="str">
        <f>IFERROR(INDEX(Maestro!$C$2:$C$999,MATCH(ROWS($A$4:A137),Maestro!$P$2:$P$999,0)),"")</f>
        <v/>
      </c>
      <c r="D137" s="2" t="str">
        <f>IFERROR(TRIM(INDEX(Maestro!$F$2:$F$999,MATCH(ROWS($A$4:A137),Maestro!$P$2:$P$999,0))&amp;" "&amp;INDEX(Maestro!$G$2:$G$999,MATCH(ROWS($A$4:A137),Maestro!$P$2:$P$999,0))&amp;", "&amp;INDEX(Maestro!$H$2:$H$999,MATCH(ROWS($A$4:A137),Maestro!$P$2:$P$999,0))),"")</f>
        <v/>
      </c>
      <c r="E137" s="2" t="str">
        <f>IFERROR(INDEX(Maestro!$I$2:$I$999,MATCH(ROWS($A$4:A137),Maestro!$P$2:$P$999,0)),"")</f>
        <v/>
      </c>
      <c r="F137" s="2" t="str">
        <f>IFERROR(INDEX(Maestro!$K$2:$K$999,MATCH(ROWS($A$4:A137),Maestro!$P$2:$P$999,0)),"")</f>
        <v/>
      </c>
      <c r="G137" s="2" t="str">
        <f>IFERROR(INDEX(Maestro!$L$2:$L$999,MATCH(ROWS($A$4:A137),Maestro!$P$2:$P$999,0)),"")</f>
        <v/>
      </c>
      <c r="H137" s="2" t="str">
        <f>IFERROR(INDEX(Maestro!$M$2:$M$999,MATCH(ROWS($A$4:A137),Maestro!$P$2:$P$999,0)),"")</f>
        <v/>
      </c>
    </row>
    <row r="138" spans="1:8" ht="20" customHeight="1">
      <c r="A138" s="2" t="str">
        <f>IFERROR(INDEX(Maestro!$A$2:$A$999,MATCH(ROWS($A$4:A138),Maestro!$P$2:$P$999,0)),"")</f>
        <v/>
      </c>
      <c r="B138" s="2" t="str">
        <f>IFERROR(INDEX(Maestro!$B$2:$B$999,MATCH(ROWS($A$4:A138),Maestro!$P$2:$P$999,0)),"")</f>
        <v/>
      </c>
      <c r="C138" s="2" t="str">
        <f>IFERROR(INDEX(Maestro!$C$2:$C$999,MATCH(ROWS($A$4:A138),Maestro!$P$2:$P$999,0)),"")</f>
        <v/>
      </c>
      <c r="D138" s="2" t="str">
        <f>IFERROR(TRIM(INDEX(Maestro!$F$2:$F$999,MATCH(ROWS($A$4:A138),Maestro!$P$2:$P$999,0))&amp;" "&amp;INDEX(Maestro!$G$2:$G$999,MATCH(ROWS($A$4:A138),Maestro!$P$2:$P$999,0))&amp;", "&amp;INDEX(Maestro!$H$2:$H$999,MATCH(ROWS($A$4:A138),Maestro!$P$2:$P$999,0))),"")</f>
        <v/>
      </c>
      <c r="E138" s="2" t="str">
        <f>IFERROR(INDEX(Maestro!$I$2:$I$999,MATCH(ROWS($A$4:A138),Maestro!$P$2:$P$999,0)),"")</f>
        <v/>
      </c>
      <c r="F138" s="2" t="str">
        <f>IFERROR(INDEX(Maestro!$K$2:$K$999,MATCH(ROWS($A$4:A138),Maestro!$P$2:$P$999,0)),"")</f>
        <v/>
      </c>
      <c r="G138" s="2" t="str">
        <f>IFERROR(INDEX(Maestro!$L$2:$L$999,MATCH(ROWS($A$4:A138),Maestro!$P$2:$P$999,0)),"")</f>
        <v/>
      </c>
      <c r="H138" s="2" t="str">
        <f>IFERROR(INDEX(Maestro!$M$2:$M$999,MATCH(ROWS($A$4:A138),Maestro!$P$2:$P$999,0)),"")</f>
        <v/>
      </c>
    </row>
    <row r="139" spans="1:8" ht="20" customHeight="1">
      <c r="A139" s="2" t="str">
        <f>IFERROR(INDEX(Maestro!$A$2:$A$999,MATCH(ROWS($A$4:A139),Maestro!$P$2:$P$999,0)),"")</f>
        <v/>
      </c>
      <c r="B139" s="2" t="str">
        <f>IFERROR(INDEX(Maestro!$B$2:$B$999,MATCH(ROWS($A$4:A139),Maestro!$P$2:$P$999,0)),"")</f>
        <v/>
      </c>
      <c r="C139" s="2" t="str">
        <f>IFERROR(INDEX(Maestro!$C$2:$C$999,MATCH(ROWS($A$4:A139),Maestro!$P$2:$P$999,0)),"")</f>
        <v/>
      </c>
      <c r="D139" s="2" t="str">
        <f>IFERROR(TRIM(INDEX(Maestro!$F$2:$F$999,MATCH(ROWS($A$4:A139),Maestro!$P$2:$P$999,0))&amp;" "&amp;INDEX(Maestro!$G$2:$G$999,MATCH(ROWS($A$4:A139),Maestro!$P$2:$P$999,0))&amp;", "&amp;INDEX(Maestro!$H$2:$H$999,MATCH(ROWS($A$4:A139),Maestro!$P$2:$P$999,0))),"")</f>
        <v/>
      </c>
      <c r="E139" s="2" t="str">
        <f>IFERROR(INDEX(Maestro!$I$2:$I$999,MATCH(ROWS($A$4:A139),Maestro!$P$2:$P$999,0)),"")</f>
        <v/>
      </c>
      <c r="F139" s="2" t="str">
        <f>IFERROR(INDEX(Maestro!$K$2:$K$999,MATCH(ROWS($A$4:A139),Maestro!$P$2:$P$999,0)),"")</f>
        <v/>
      </c>
      <c r="G139" s="2" t="str">
        <f>IFERROR(INDEX(Maestro!$L$2:$L$999,MATCH(ROWS($A$4:A139),Maestro!$P$2:$P$999,0)),"")</f>
        <v/>
      </c>
      <c r="H139" s="2" t="str">
        <f>IFERROR(INDEX(Maestro!$M$2:$M$999,MATCH(ROWS($A$4:A139),Maestro!$P$2:$P$999,0)),"")</f>
        <v/>
      </c>
    </row>
    <row r="140" spans="1:8" ht="20" customHeight="1">
      <c r="A140" s="2" t="str">
        <f>IFERROR(INDEX(Maestro!$A$2:$A$999,MATCH(ROWS($A$4:A140),Maestro!$P$2:$P$999,0)),"")</f>
        <v/>
      </c>
      <c r="B140" s="2" t="str">
        <f>IFERROR(INDEX(Maestro!$B$2:$B$999,MATCH(ROWS($A$4:A140),Maestro!$P$2:$P$999,0)),"")</f>
        <v/>
      </c>
      <c r="C140" s="2" t="str">
        <f>IFERROR(INDEX(Maestro!$C$2:$C$999,MATCH(ROWS($A$4:A140),Maestro!$P$2:$P$999,0)),"")</f>
        <v/>
      </c>
      <c r="D140" s="2" t="str">
        <f>IFERROR(TRIM(INDEX(Maestro!$F$2:$F$999,MATCH(ROWS($A$4:A140),Maestro!$P$2:$P$999,0))&amp;" "&amp;INDEX(Maestro!$G$2:$G$999,MATCH(ROWS($A$4:A140),Maestro!$P$2:$P$999,0))&amp;", "&amp;INDEX(Maestro!$H$2:$H$999,MATCH(ROWS($A$4:A140),Maestro!$P$2:$P$999,0))),"")</f>
        <v/>
      </c>
      <c r="E140" s="2" t="str">
        <f>IFERROR(INDEX(Maestro!$I$2:$I$999,MATCH(ROWS($A$4:A140),Maestro!$P$2:$P$999,0)),"")</f>
        <v/>
      </c>
      <c r="F140" s="2" t="str">
        <f>IFERROR(INDEX(Maestro!$K$2:$K$999,MATCH(ROWS($A$4:A140),Maestro!$P$2:$P$999,0)),"")</f>
        <v/>
      </c>
      <c r="G140" s="2" t="str">
        <f>IFERROR(INDEX(Maestro!$L$2:$L$999,MATCH(ROWS($A$4:A140),Maestro!$P$2:$P$999,0)),"")</f>
        <v/>
      </c>
      <c r="H140" s="2" t="str">
        <f>IFERROR(INDEX(Maestro!$M$2:$M$999,MATCH(ROWS($A$4:A140),Maestro!$P$2:$P$999,0)),"")</f>
        <v/>
      </c>
    </row>
    <row r="141" spans="1:8" ht="20" customHeight="1">
      <c r="A141" s="2" t="str">
        <f>IFERROR(INDEX(Maestro!$A$2:$A$999,MATCH(ROWS($A$4:A141),Maestro!$P$2:$P$999,0)),"")</f>
        <v/>
      </c>
      <c r="B141" s="2" t="str">
        <f>IFERROR(INDEX(Maestro!$B$2:$B$999,MATCH(ROWS($A$4:A141),Maestro!$P$2:$P$999,0)),"")</f>
        <v/>
      </c>
      <c r="C141" s="2" t="str">
        <f>IFERROR(INDEX(Maestro!$C$2:$C$999,MATCH(ROWS($A$4:A141),Maestro!$P$2:$P$999,0)),"")</f>
        <v/>
      </c>
      <c r="D141" s="2" t="str">
        <f>IFERROR(TRIM(INDEX(Maestro!$F$2:$F$999,MATCH(ROWS($A$4:A141),Maestro!$P$2:$P$999,0))&amp;" "&amp;INDEX(Maestro!$G$2:$G$999,MATCH(ROWS($A$4:A141),Maestro!$P$2:$P$999,0))&amp;", "&amp;INDEX(Maestro!$H$2:$H$999,MATCH(ROWS($A$4:A141),Maestro!$P$2:$P$999,0))),"")</f>
        <v/>
      </c>
      <c r="E141" s="2" t="str">
        <f>IFERROR(INDEX(Maestro!$I$2:$I$999,MATCH(ROWS($A$4:A141),Maestro!$P$2:$P$999,0)),"")</f>
        <v/>
      </c>
      <c r="F141" s="2" t="str">
        <f>IFERROR(INDEX(Maestro!$K$2:$K$999,MATCH(ROWS($A$4:A141),Maestro!$P$2:$P$999,0)),"")</f>
        <v/>
      </c>
      <c r="G141" s="2" t="str">
        <f>IFERROR(INDEX(Maestro!$L$2:$L$999,MATCH(ROWS($A$4:A141),Maestro!$P$2:$P$999,0)),"")</f>
        <v/>
      </c>
      <c r="H141" s="2" t="str">
        <f>IFERROR(INDEX(Maestro!$M$2:$M$999,MATCH(ROWS($A$4:A141),Maestro!$P$2:$P$999,0)),"")</f>
        <v/>
      </c>
    </row>
    <row r="142" spans="1:8" ht="20" customHeight="1">
      <c r="A142" s="2" t="str">
        <f>IFERROR(INDEX(Maestro!$A$2:$A$999,MATCH(ROWS($A$4:A142),Maestro!$P$2:$P$999,0)),"")</f>
        <v/>
      </c>
      <c r="B142" s="2" t="str">
        <f>IFERROR(INDEX(Maestro!$B$2:$B$999,MATCH(ROWS($A$4:A142),Maestro!$P$2:$P$999,0)),"")</f>
        <v/>
      </c>
      <c r="C142" s="2" t="str">
        <f>IFERROR(INDEX(Maestro!$C$2:$C$999,MATCH(ROWS($A$4:A142),Maestro!$P$2:$P$999,0)),"")</f>
        <v/>
      </c>
      <c r="D142" s="2" t="str">
        <f>IFERROR(TRIM(INDEX(Maestro!$F$2:$F$999,MATCH(ROWS($A$4:A142),Maestro!$P$2:$P$999,0))&amp;" "&amp;INDEX(Maestro!$G$2:$G$999,MATCH(ROWS($A$4:A142),Maestro!$P$2:$P$999,0))&amp;", "&amp;INDEX(Maestro!$H$2:$H$999,MATCH(ROWS($A$4:A142),Maestro!$P$2:$P$999,0))),"")</f>
        <v/>
      </c>
      <c r="E142" s="2" t="str">
        <f>IFERROR(INDEX(Maestro!$I$2:$I$999,MATCH(ROWS($A$4:A142),Maestro!$P$2:$P$999,0)),"")</f>
        <v/>
      </c>
      <c r="F142" s="2" t="str">
        <f>IFERROR(INDEX(Maestro!$K$2:$K$999,MATCH(ROWS($A$4:A142),Maestro!$P$2:$P$999,0)),"")</f>
        <v/>
      </c>
      <c r="G142" s="2" t="str">
        <f>IFERROR(INDEX(Maestro!$L$2:$L$999,MATCH(ROWS($A$4:A142),Maestro!$P$2:$P$999,0)),"")</f>
        <v/>
      </c>
      <c r="H142" s="2" t="str">
        <f>IFERROR(INDEX(Maestro!$M$2:$M$999,MATCH(ROWS($A$4:A142),Maestro!$P$2:$P$999,0)),"")</f>
        <v/>
      </c>
    </row>
    <row r="143" spans="1:8" ht="20" customHeight="1">
      <c r="A143" s="2" t="str">
        <f>IFERROR(INDEX(Maestro!$A$2:$A$999,MATCH(ROWS($A$4:A143),Maestro!$P$2:$P$999,0)),"")</f>
        <v/>
      </c>
      <c r="B143" s="2" t="str">
        <f>IFERROR(INDEX(Maestro!$B$2:$B$999,MATCH(ROWS($A$4:A143),Maestro!$P$2:$P$999,0)),"")</f>
        <v/>
      </c>
      <c r="C143" s="2" t="str">
        <f>IFERROR(INDEX(Maestro!$C$2:$C$999,MATCH(ROWS($A$4:A143),Maestro!$P$2:$P$999,0)),"")</f>
        <v/>
      </c>
      <c r="D143" s="2" t="str">
        <f>IFERROR(TRIM(INDEX(Maestro!$F$2:$F$999,MATCH(ROWS($A$4:A143),Maestro!$P$2:$P$999,0))&amp;" "&amp;INDEX(Maestro!$G$2:$G$999,MATCH(ROWS($A$4:A143),Maestro!$P$2:$P$999,0))&amp;", "&amp;INDEX(Maestro!$H$2:$H$999,MATCH(ROWS($A$4:A143),Maestro!$P$2:$P$999,0))),"")</f>
        <v/>
      </c>
      <c r="E143" s="2" t="str">
        <f>IFERROR(INDEX(Maestro!$I$2:$I$999,MATCH(ROWS($A$4:A143),Maestro!$P$2:$P$999,0)),"")</f>
        <v/>
      </c>
      <c r="F143" s="2" t="str">
        <f>IFERROR(INDEX(Maestro!$K$2:$K$999,MATCH(ROWS($A$4:A143),Maestro!$P$2:$P$999,0)),"")</f>
        <v/>
      </c>
      <c r="G143" s="2" t="str">
        <f>IFERROR(INDEX(Maestro!$L$2:$L$999,MATCH(ROWS($A$4:A143),Maestro!$P$2:$P$999,0)),"")</f>
        <v/>
      </c>
      <c r="H143" s="2" t="str">
        <f>IFERROR(INDEX(Maestro!$M$2:$M$999,MATCH(ROWS($A$4:A143),Maestro!$P$2:$P$999,0)),"")</f>
        <v/>
      </c>
    </row>
    <row r="144" spans="1:8" ht="20" customHeight="1">
      <c r="A144" s="2" t="str">
        <f>IFERROR(INDEX(Maestro!$A$2:$A$999,MATCH(ROWS($A$4:A144),Maestro!$P$2:$P$999,0)),"")</f>
        <v/>
      </c>
      <c r="B144" s="2" t="str">
        <f>IFERROR(INDEX(Maestro!$B$2:$B$999,MATCH(ROWS($A$4:A144),Maestro!$P$2:$P$999,0)),"")</f>
        <v/>
      </c>
      <c r="C144" s="2" t="str">
        <f>IFERROR(INDEX(Maestro!$C$2:$C$999,MATCH(ROWS($A$4:A144),Maestro!$P$2:$P$999,0)),"")</f>
        <v/>
      </c>
      <c r="D144" s="2" t="str">
        <f>IFERROR(TRIM(INDEX(Maestro!$F$2:$F$999,MATCH(ROWS($A$4:A144),Maestro!$P$2:$P$999,0))&amp;" "&amp;INDEX(Maestro!$G$2:$G$999,MATCH(ROWS($A$4:A144),Maestro!$P$2:$P$999,0))&amp;", "&amp;INDEX(Maestro!$H$2:$H$999,MATCH(ROWS($A$4:A144),Maestro!$P$2:$P$999,0))),"")</f>
        <v/>
      </c>
      <c r="E144" s="2" t="str">
        <f>IFERROR(INDEX(Maestro!$I$2:$I$999,MATCH(ROWS($A$4:A144),Maestro!$P$2:$P$999,0)),"")</f>
        <v/>
      </c>
      <c r="F144" s="2" t="str">
        <f>IFERROR(INDEX(Maestro!$K$2:$K$999,MATCH(ROWS($A$4:A144),Maestro!$P$2:$P$999,0)),"")</f>
        <v/>
      </c>
      <c r="G144" s="2" t="str">
        <f>IFERROR(INDEX(Maestro!$L$2:$L$999,MATCH(ROWS($A$4:A144),Maestro!$P$2:$P$999,0)),"")</f>
        <v/>
      </c>
      <c r="H144" s="2" t="str">
        <f>IFERROR(INDEX(Maestro!$M$2:$M$999,MATCH(ROWS($A$4:A144),Maestro!$P$2:$P$999,0)),"")</f>
        <v/>
      </c>
    </row>
    <row r="145" spans="1:8" ht="20" customHeight="1">
      <c r="A145" s="2" t="str">
        <f>IFERROR(INDEX(Maestro!$A$2:$A$999,MATCH(ROWS($A$4:A145),Maestro!$P$2:$P$999,0)),"")</f>
        <v/>
      </c>
      <c r="B145" s="2" t="str">
        <f>IFERROR(INDEX(Maestro!$B$2:$B$999,MATCH(ROWS($A$4:A145),Maestro!$P$2:$P$999,0)),"")</f>
        <v/>
      </c>
      <c r="C145" s="2" t="str">
        <f>IFERROR(INDEX(Maestro!$C$2:$C$999,MATCH(ROWS($A$4:A145),Maestro!$P$2:$P$999,0)),"")</f>
        <v/>
      </c>
      <c r="D145" s="2" t="str">
        <f>IFERROR(TRIM(INDEX(Maestro!$F$2:$F$999,MATCH(ROWS($A$4:A145),Maestro!$P$2:$P$999,0))&amp;" "&amp;INDEX(Maestro!$G$2:$G$999,MATCH(ROWS($A$4:A145),Maestro!$P$2:$P$999,0))&amp;", "&amp;INDEX(Maestro!$H$2:$H$999,MATCH(ROWS($A$4:A145),Maestro!$P$2:$P$999,0))),"")</f>
        <v/>
      </c>
      <c r="E145" s="2" t="str">
        <f>IFERROR(INDEX(Maestro!$I$2:$I$999,MATCH(ROWS($A$4:A145),Maestro!$P$2:$P$999,0)),"")</f>
        <v/>
      </c>
      <c r="F145" s="2" t="str">
        <f>IFERROR(INDEX(Maestro!$K$2:$K$999,MATCH(ROWS($A$4:A145),Maestro!$P$2:$P$999,0)),"")</f>
        <v/>
      </c>
      <c r="G145" s="2" t="str">
        <f>IFERROR(INDEX(Maestro!$L$2:$L$999,MATCH(ROWS($A$4:A145),Maestro!$P$2:$P$999,0)),"")</f>
        <v/>
      </c>
      <c r="H145" s="2" t="str">
        <f>IFERROR(INDEX(Maestro!$M$2:$M$999,MATCH(ROWS($A$4:A145),Maestro!$P$2:$P$999,0)),"")</f>
        <v/>
      </c>
    </row>
    <row r="146" spans="1:8" ht="20" customHeight="1">
      <c r="A146" s="2" t="str">
        <f>IFERROR(INDEX(Maestro!$A$2:$A$999,MATCH(ROWS($A$4:A146),Maestro!$P$2:$P$999,0)),"")</f>
        <v/>
      </c>
      <c r="B146" s="2" t="str">
        <f>IFERROR(INDEX(Maestro!$B$2:$B$999,MATCH(ROWS($A$4:A146),Maestro!$P$2:$P$999,0)),"")</f>
        <v/>
      </c>
      <c r="C146" s="2" t="str">
        <f>IFERROR(INDEX(Maestro!$C$2:$C$999,MATCH(ROWS($A$4:A146),Maestro!$P$2:$P$999,0)),"")</f>
        <v/>
      </c>
      <c r="D146" s="2" t="str">
        <f>IFERROR(TRIM(INDEX(Maestro!$F$2:$F$999,MATCH(ROWS($A$4:A146),Maestro!$P$2:$P$999,0))&amp;" "&amp;INDEX(Maestro!$G$2:$G$999,MATCH(ROWS($A$4:A146),Maestro!$P$2:$P$999,0))&amp;", "&amp;INDEX(Maestro!$H$2:$H$999,MATCH(ROWS($A$4:A146),Maestro!$P$2:$P$999,0))),"")</f>
        <v/>
      </c>
      <c r="E146" s="2" t="str">
        <f>IFERROR(INDEX(Maestro!$I$2:$I$999,MATCH(ROWS($A$4:A146),Maestro!$P$2:$P$999,0)),"")</f>
        <v/>
      </c>
      <c r="F146" s="2" t="str">
        <f>IFERROR(INDEX(Maestro!$K$2:$K$999,MATCH(ROWS($A$4:A146),Maestro!$P$2:$P$999,0)),"")</f>
        <v/>
      </c>
      <c r="G146" s="2" t="str">
        <f>IFERROR(INDEX(Maestro!$L$2:$L$999,MATCH(ROWS($A$4:A146),Maestro!$P$2:$P$999,0)),"")</f>
        <v/>
      </c>
      <c r="H146" s="2" t="str">
        <f>IFERROR(INDEX(Maestro!$M$2:$M$999,MATCH(ROWS($A$4:A146),Maestro!$P$2:$P$999,0)),"")</f>
        <v/>
      </c>
    </row>
    <row r="147" spans="1:8" ht="20" customHeight="1">
      <c r="A147" s="2" t="str">
        <f>IFERROR(INDEX(Maestro!$A$2:$A$999,MATCH(ROWS($A$4:A147),Maestro!$P$2:$P$999,0)),"")</f>
        <v/>
      </c>
      <c r="B147" s="2" t="str">
        <f>IFERROR(INDEX(Maestro!$B$2:$B$999,MATCH(ROWS($A$4:A147),Maestro!$P$2:$P$999,0)),"")</f>
        <v/>
      </c>
      <c r="C147" s="2" t="str">
        <f>IFERROR(INDEX(Maestro!$C$2:$C$999,MATCH(ROWS($A$4:A147),Maestro!$P$2:$P$999,0)),"")</f>
        <v/>
      </c>
      <c r="D147" s="2" t="str">
        <f>IFERROR(TRIM(INDEX(Maestro!$F$2:$F$999,MATCH(ROWS($A$4:A147),Maestro!$P$2:$P$999,0))&amp;" "&amp;INDEX(Maestro!$G$2:$G$999,MATCH(ROWS($A$4:A147),Maestro!$P$2:$P$999,0))&amp;", "&amp;INDEX(Maestro!$H$2:$H$999,MATCH(ROWS($A$4:A147),Maestro!$P$2:$P$999,0))),"")</f>
        <v/>
      </c>
      <c r="E147" s="2" t="str">
        <f>IFERROR(INDEX(Maestro!$I$2:$I$999,MATCH(ROWS($A$4:A147),Maestro!$P$2:$P$999,0)),"")</f>
        <v/>
      </c>
      <c r="F147" s="2" t="str">
        <f>IFERROR(INDEX(Maestro!$K$2:$K$999,MATCH(ROWS($A$4:A147),Maestro!$P$2:$P$999,0)),"")</f>
        <v/>
      </c>
      <c r="G147" s="2" t="str">
        <f>IFERROR(INDEX(Maestro!$L$2:$L$999,MATCH(ROWS($A$4:A147),Maestro!$P$2:$P$999,0)),"")</f>
        <v/>
      </c>
      <c r="H147" s="2" t="str">
        <f>IFERROR(INDEX(Maestro!$M$2:$M$999,MATCH(ROWS($A$4:A147),Maestro!$P$2:$P$999,0)),"")</f>
        <v/>
      </c>
    </row>
    <row r="148" spans="1:8" ht="20" customHeight="1">
      <c r="A148" s="2" t="str">
        <f>IFERROR(INDEX(Maestro!$A$2:$A$999,MATCH(ROWS($A$4:A148),Maestro!$P$2:$P$999,0)),"")</f>
        <v/>
      </c>
      <c r="B148" s="2" t="str">
        <f>IFERROR(INDEX(Maestro!$B$2:$B$999,MATCH(ROWS($A$4:A148),Maestro!$P$2:$P$999,0)),"")</f>
        <v/>
      </c>
      <c r="C148" s="2" t="str">
        <f>IFERROR(INDEX(Maestro!$C$2:$C$999,MATCH(ROWS($A$4:A148),Maestro!$P$2:$P$999,0)),"")</f>
        <v/>
      </c>
      <c r="D148" s="2" t="str">
        <f>IFERROR(TRIM(INDEX(Maestro!$F$2:$F$999,MATCH(ROWS($A$4:A148),Maestro!$P$2:$P$999,0))&amp;" "&amp;INDEX(Maestro!$G$2:$G$999,MATCH(ROWS($A$4:A148),Maestro!$P$2:$P$999,0))&amp;", "&amp;INDEX(Maestro!$H$2:$H$999,MATCH(ROWS($A$4:A148),Maestro!$P$2:$P$999,0))),"")</f>
        <v/>
      </c>
      <c r="E148" s="2" t="str">
        <f>IFERROR(INDEX(Maestro!$I$2:$I$999,MATCH(ROWS($A$4:A148),Maestro!$P$2:$P$999,0)),"")</f>
        <v/>
      </c>
      <c r="F148" s="2" t="str">
        <f>IFERROR(INDEX(Maestro!$K$2:$K$999,MATCH(ROWS($A$4:A148),Maestro!$P$2:$P$999,0)),"")</f>
        <v/>
      </c>
      <c r="G148" s="2" t="str">
        <f>IFERROR(INDEX(Maestro!$L$2:$L$999,MATCH(ROWS($A$4:A148),Maestro!$P$2:$P$999,0)),"")</f>
        <v/>
      </c>
      <c r="H148" s="2" t="str">
        <f>IFERROR(INDEX(Maestro!$M$2:$M$999,MATCH(ROWS($A$4:A148),Maestro!$P$2:$P$999,0)),"")</f>
        <v/>
      </c>
    </row>
    <row r="149" spans="1:8" ht="20" customHeight="1">
      <c r="A149" s="2" t="str">
        <f>IFERROR(INDEX(Maestro!$A$2:$A$999,MATCH(ROWS($A$4:A149),Maestro!$P$2:$P$999,0)),"")</f>
        <v/>
      </c>
      <c r="B149" s="2" t="str">
        <f>IFERROR(INDEX(Maestro!$B$2:$B$999,MATCH(ROWS($A$4:A149),Maestro!$P$2:$P$999,0)),"")</f>
        <v/>
      </c>
      <c r="C149" s="2" t="str">
        <f>IFERROR(INDEX(Maestro!$C$2:$C$999,MATCH(ROWS($A$4:A149),Maestro!$P$2:$P$999,0)),"")</f>
        <v/>
      </c>
      <c r="D149" s="2" t="str">
        <f>IFERROR(TRIM(INDEX(Maestro!$F$2:$F$999,MATCH(ROWS($A$4:A149),Maestro!$P$2:$P$999,0))&amp;" "&amp;INDEX(Maestro!$G$2:$G$999,MATCH(ROWS($A$4:A149),Maestro!$P$2:$P$999,0))&amp;", "&amp;INDEX(Maestro!$H$2:$H$999,MATCH(ROWS($A$4:A149),Maestro!$P$2:$P$999,0))),"")</f>
        <v/>
      </c>
      <c r="E149" s="2" t="str">
        <f>IFERROR(INDEX(Maestro!$I$2:$I$999,MATCH(ROWS($A$4:A149),Maestro!$P$2:$P$999,0)),"")</f>
        <v/>
      </c>
      <c r="F149" s="2" t="str">
        <f>IFERROR(INDEX(Maestro!$K$2:$K$999,MATCH(ROWS($A$4:A149),Maestro!$P$2:$P$999,0)),"")</f>
        <v/>
      </c>
      <c r="G149" s="2" t="str">
        <f>IFERROR(INDEX(Maestro!$L$2:$L$999,MATCH(ROWS($A$4:A149),Maestro!$P$2:$P$999,0)),"")</f>
        <v/>
      </c>
      <c r="H149" s="2" t="str">
        <f>IFERROR(INDEX(Maestro!$M$2:$M$999,MATCH(ROWS($A$4:A149),Maestro!$P$2:$P$999,0)),"")</f>
        <v/>
      </c>
    </row>
    <row r="150" spans="1:8" ht="20" customHeight="1">
      <c r="A150" s="2" t="str">
        <f>IFERROR(INDEX(Maestro!$A$2:$A$999,MATCH(ROWS($A$4:A150),Maestro!$P$2:$P$999,0)),"")</f>
        <v/>
      </c>
      <c r="B150" s="2" t="str">
        <f>IFERROR(INDEX(Maestro!$B$2:$B$999,MATCH(ROWS($A$4:A150),Maestro!$P$2:$P$999,0)),"")</f>
        <v/>
      </c>
      <c r="C150" s="2" t="str">
        <f>IFERROR(INDEX(Maestro!$C$2:$C$999,MATCH(ROWS($A$4:A150),Maestro!$P$2:$P$999,0)),"")</f>
        <v/>
      </c>
      <c r="D150" s="2" t="str">
        <f>IFERROR(TRIM(INDEX(Maestro!$F$2:$F$999,MATCH(ROWS($A$4:A150),Maestro!$P$2:$P$999,0))&amp;" "&amp;INDEX(Maestro!$G$2:$G$999,MATCH(ROWS($A$4:A150),Maestro!$P$2:$P$999,0))&amp;", "&amp;INDEX(Maestro!$H$2:$H$999,MATCH(ROWS($A$4:A150),Maestro!$P$2:$P$999,0))),"")</f>
        <v/>
      </c>
      <c r="E150" s="2" t="str">
        <f>IFERROR(INDEX(Maestro!$I$2:$I$999,MATCH(ROWS($A$4:A150),Maestro!$P$2:$P$999,0)),"")</f>
        <v/>
      </c>
      <c r="F150" s="2" t="str">
        <f>IFERROR(INDEX(Maestro!$K$2:$K$999,MATCH(ROWS($A$4:A150),Maestro!$P$2:$P$999,0)),"")</f>
        <v/>
      </c>
      <c r="G150" s="2" t="str">
        <f>IFERROR(INDEX(Maestro!$L$2:$L$999,MATCH(ROWS($A$4:A150),Maestro!$P$2:$P$999,0)),"")</f>
        <v/>
      </c>
      <c r="H150" s="2" t="str">
        <f>IFERROR(INDEX(Maestro!$M$2:$M$999,MATCH(ROWS($A$4:A150),Maestro!$P$2:$P$999,0)),"")</f>
        <v/>
      </c>
    </row>
    <row r="151" spans="1:8" ht="20" customHeight="1">
      <c r="A151" s="2" t="str">
        <f>IFERROR(INDEX(Maestro!$A$2:$A$999,MATCH(ROWS($A$4:A151),Maestro!$P$2:$P$999,0)),"")</f>
        <v/>
      </c>
      <c r="B151" s="2" t="str">
        <f>IFERROR(INDEX(Maestro!$B$2:$B$999,MATCH(ROWS($A$4:A151),Maestro!$P$2:$P$999,0)),"")</f>
        <v/>
      </c>
      <c r="C151" s="2" t="str">
        <f>IFERROR(INDEX(Maestro!$C$2:$C$999,MATCH(ROWS($A$4:A151),Maestro!$P$2:$P$999,0)),"")</f>
        <v/>
      </c>
      <c r="D151" s="2" t="str">
        <f>IFERROR(TRIM(INDEX(Maestro!$F$2:$F$999,MATCH(ROWS($A$4:A151),Maestro!$P$2:$P$999,0))&amp;" "&amp;INDEX(Maestro!$G$2:$G$999,MATCH(ROWS($A$4:A151),Maestro!$P$2:$P$999,0))&amp;", "&amp;INDEX(Maestro!$H$2:$H$999,MATCH(ROWS($A$4:A151),Maestro!$P$2:$P$999,0))),"")</f>
        <v/>
      </c>
      <c r="E151" s="2" t="str">
        <f>IFERROR(INDEX(Maestro!$I$2:$I$999,MATCH(ROWS($A$4:A151),Maestro!$P$2:$P$999,0)),"")</f>
        <v/>
      </c>
      <c r="F151" s="2" t="str">
        <f>IFERROR(INDEX(Maestro!$K$2:$K$999,MATCH(ROWS($A$4:A151),Maestro!$P$2:$P$999,0)),"")</f>
        <v/>
      </c>
      <c r="G151" s="2" t="str">
        <f>IFERROR(INDEX(Maestro!$L$2:$L$999,MATCH(ROWS($A$4:A151),Maestro!$P$2:$P$999,0)),"")</f>
        <v/>
      </c>
      <c r="H151" s="2" t="str">
        <f>IFERROR(INDEX(Maestro!$M$2:$M$999,MATCH(ROWS($A$4:A151),Maestro!$P$2:$P$999,0)),"")</f>
        <v/>
      </c>
    </row>
    <row r="152" spans="1:8" ht="20" customHeight="1">
      <c r="A152" s="2" t="str">
        <f>IFERROR(INDEX(Maestro!$A$2:$A$999,MATCH(ROWS($A$4:A152),Maestro!$P$2:$P$999,0)),"")</f>
        <v/>
      </c>
      <c r="B152" s="2" t="str">
        <f>IFERROR(INDEX(Maestro!$B$2:$B$999,MATCH(ROWS($A$4:A152),Maestro!$P$2:$P$999,0)),"")</f>
        <v/>
      </c>
      <c r="C152" s="2" t="str">
        <f>IFERROR(INDEX(Maestro!$C$2:$C$999,MATCH(ROWS($A$4:A152),Maestro!$P$2:$P$999,0)),"")</f>
        <v/>
      </c>
      <c r="D152" s="2" t="str">
        <f>IFERROR(TRIM(INDEX(Maestro!$F$2:$F$999,MATCH(ROWS($A$4:A152),Maestro!$P$2:$P$999,0))&amp;" "&amp;INDEX(Maestro!$G$2:$G$999,MATCH(ROWS($A$4:A152),Maestro!$P$2:$P$999,0))&amp;", "&amp;INDEX(Maestro!$H$2:$H$999,MATCH(ROWS($A$4:A152),Maestro!$P$2:$P$999,0))),"")</f>
        <v/>
      </c>
      <c r="E152" s="2" t="str">
        <f>IFERROR(INDEX(Maestro!$I$2:$I$999,MATCH(ROWS($A$4:A152),Maestro!$P$2:$P$999,0)),"")</f>
        <v/>
      </c>
      <c r="F152" s="2" t="str">
        <f>IFERROR(INDEX(Maestro!$K$2:$K$999,MATCH(ROWS($A$4:A152),Maestro!$P$2:$P$999,0)),"")</f>
        <v/>
      </c>
      <c r="G152" s="2" t="str">
        <f>IFERROR(INDEX(Maestro!$L$2:$L$999,MATCH(ROWS($A$4:A152),Maestro!$P$2:$P$999,0)),"")</f>
        <v/>
      </c>
      <c r="H152" s="2" t="str">
        <f>IFERROR(INDEX(Maestro!$M$2:$M$999,MATCH(ROWS($A$4:A152),Maestro!$P$2:$P$999,0)),"")</f>
        <v/>
      </c>
    </row>
    <row r="153" spans="1:8" ht="20" customHeight="1">
      <c r="A153" s="2" t="str">
        <f>IFERROR(INDEX(Maestro!$A$2:$A$999,MATCH(ROWS($A$4:A153),Maestro!$P$2:$P$999,0)),"")</f>
        <v/>
      </c>
      <c r="B153" s="2" t="str">
        <f>IFERROR(INDEX(Maestro!$B$2:$B$999,MATCH(ROWS($A$4:A153),Maestro!$P$2:$P$999,0)),"")</f>
        <v/>
      </c>
      <c r="C153" s="2" t="str">
        <f>IFERROR(INDEX(Maestro!$C$2:$C$999,MATCH(ROWS($A$4:A153),Maestro!$P$2:$P$999,0)),"")</f>
        <v/>
      </c>
      <c r="D153" s="2" t="str">
        <f>IFERROR(TRIM(INDEX(Maestro!$F$2:$F$999,MATCH(ROWS($A$4:A153),Maestro!$P$2:$P$999,0))&amp;" "&amp;INDEX(Maestro!$G$2:$G$999,MATCH(ROWS($A$4:A153),Maestro!$P$2:$P$999,0))&amp;", "&amp;INDEX(Maestro!$H$2:$H$999,MATCH(ROWS($A$4:A153),Maestro!$P$2:$P$999,0))),"")</f>
        <v/>
      </c>
      <c r="E153" s="2" t="str">
        <f>IFERROR(INDEX(Maestro!$I$2:$I$999,MATCH(ROWS($A$4:A153),Maestro!$P$2:$P$999,0)),"")</f>
        <v/>
      </c>
      <c r="F153" s="2" t="str">
        <f>IFERROR(INDEX(Maestro!$K$2:$K$999,MATCH(ROWS($A$4:A153),Maestro!$P$2:$P$999,0)),"")</f>
        <v/>
      </c>
      <c r="G153" s="2" t="str">
        <f>IFERROR(INDEX(Maestro!$L$2:$L$999,MATCH(ROWS($A$4:A153),Maestro!$P$2:$P$999,0)),"")</f>
        <v/>
      </c>
      <c r="H153" s="2" t="str">
        <f>IFERROR(INDEX(Maestro!$M$2:$M$999,MATCH(ROWS($A$4:A153),Maestro!$P$2:$P$999,0)),"")</f>
        <v/>
      </c>
    </row>
    <row r="154" spans="1:8" ht="20" customHeight="1">
      <c r="A154" s="2" t="str">
        <f>IFERROR(INDEX(Maestro!$A$2:$A$999,MATCH(ROWS($A$4:A154),Maestro!$P$2:$P$999,0)),"")</f>
        <v/>
      </c>
      <c r="B154" s="2" t="str">
        <f>IFERROR(INDEX(Maestro!$B$2:$B$999,MATCH(ROWS($A$4:A154),Maestro!$P$2:$P$999,0)),"")</f>
        <v/>
      </c>
      <c r="C154" s="2" t="str">
        <f>IFERROR(INDEX(Maestro!$C$2:$C$999,MATCH(ROWS($A$4:A154),Maestro!$P$2:$P$999,0)),"")</f>
        <v/>
      </c>
      <c r="D154" s="2" t="str">
        <f>IFERROR(TRIM(INDEX(Maestro!$F$2:$F$999,MATCH(ROWS($A$4:A154),Maestro!$P$2:$P$999,0))&amp;" "&amp;INDEX(Maestro!$G$2:$G$999,MATCH(ROWS($A$4:A154),Maestro!$P$2:$P$999,0))&amp;", "&amp;INDEX(Maestro!$H$2:$H$999,MATCH(ROWS($A$4:A154),Maestro!$P$2:$P$999,0))),"")</f>
        <v/>
      </c>
      <c r="E154" s="2" t="str">
        <f>IFERROR(INDEX(Maestro!$I$2:$I$999,MATCH(ROWS($A$4:A154),Maestro!$P$2:$P$999,0)),"")</f>
        <v/>
      </c>
      <c r="F154" s="2" t="str">
        <f>IFERROR(INDEX(Maestro!$K$2:$K$999,MATCH(ROWS($A$4:A154),Maestro!$P$2:$P$999,0)),"")</f>
        <v/>
      </c>
      <c r="G154" s="2" t="str">
        <f>IFERROR(INDEX(Maestro!$L$2:$L$999,MATCH(ROWS($A$4:A154),Maestro!$P$2:$P$999,0)),"")</f>
        <v/>
      </c>
      <c r="H154" s="2" t="str">
        <f>IFERROR(INDEX(Maestro!$M$2:$M$999,MATCH(ROWS($A$4:A154),Maestro!$P$2:$P$999,0)),"")</f>
        <v/>
      </c>
    </row>
    <row r="155" spans="1:8" ht="20" customHeight="1">
      <c r="A155" s="2" t="str">
        <f>IFERROR(INDEX(Maestro!$A$2:$A$999,MATCH(ROWS($A$4:A155),Maestro!$P$2:$P$999,0)),"")</f>
        <v/>
      </c>
      <c r="B155" s="2" t="str">
        <f>IFERROR(INDEX(Maestro!$B$2:$B$999,MATCH(ROWS($A$4:A155),Maestro!$P$2:$P$999,0)),"")</f>
        <v/>
      </c>
      <c r="C155" s="2" t="str">
        <f>IFERROR(INDEX(Maestro!$C$2:$C$999,MATCH(ROWS($A$4:A155),Maestro!$P$2:$P$999,0)),"")</f>
        <v/>
      </c>
      <c r="D155" s="2" t="str">
        <f>IFERROR(TRIM(INDEX(Maestro!$F$2:$F$999,MATCH(ROWS($A$4:A155),Maestro!$P$2:$P$999,0))&amp;" "&amp;INDEX(Maestro!$G$2:$G$999,MATCH(ROWS($A$4:A155),Maestro!$P$2:$P$999,0))&amp;", "&amp;INDEX(Maestro!$H$2:$H$999,MATCH(ROWS($A$4:A155),Maestro!$P$2:$P$999,0))),"")</f>
        <v/>
      </c>
      <c r="E155" s="2" t="str">
        <f>IFERROR(INDEX(Maestro!$I$2:$I$999,MATCH(ROWS($A$4:A155),Maestro!$P$2:$P$999,0)),"")</f>
        <v/>
      </c>
      <c r="F155" s="2" t="str">
        <f>IFERROR(INDEX(Maestro!$K$2:$K$999,MATCH(ROWS($A$4:A155),Maestro!$P$2:$P$999,0)),"")</f>
        <v/>
      </c>
      <c r="G155" s="2" t="str">
        <f>IFERROR(INDEX(Maestro!$L$2:$L$999,MATCH(ROWS($A$4:A155),Maestro!$P$2:$P$999,0)),"")</f>
        <v/>
      </c>
      <c r="H155" s="2" t="str">
        <f>IFERROR(INDEX(Maestro!$M$2:$M$999,MATCH(ROWS($A$4:A155),Maestro!$P$2:$P$999,0)),"")</f>
        <v/>
      </c>
    </row>
    <row r="156" spans="1:8" ht="20" customHeight="1">
      <c r="A156" s="2" t="str">
        <f>IFERROR(INDEX(Maestro!$A$2:$A$999,MATCH(ROWS($A$4:A156),Maestro!$P$2:$P$999,0)),"")</f>
        <v/>
      </c>
      <c r="B156" s="2" t="str">
        <f>IFERROR(INDEX(Maestro!$B$2:$B$999,MATCH(ROWS($A$4:A156),Maestro!$P$2:$P$999,0)),"")</f>
        <v/>
      </c>
      <c r="C156" s="2" t="str">
        <f>IFERROR(INDEX(Maestro!$C$2:$C$999,MATCH(ROWS($A$4:A156),Maestro!$P$2:$P$999,0)),"")</f>
        <v/>
      </c>
      <c r="D156" s="2" t="str">
        <f>IFERROR(TRIM(INDEX(Maestro!$F$2:$F$999,MATCH(ROWS($A$4:A156),Maestro!$P$2:$P$999,0))&amp;" "&amp;INDEX(Maestro!$G$2:$G$999,MATCH(ROWS($A$4:A156),Maestro!$P$2:$P$999,0))&amp;", "&amp;INDEX(Maestro!$H$2:$H$999,MATCH(ROWS($A$4:A156),Maestro!$P$2:$P$999,0))),"")</f>
        <v/>
      </c>
      <c r="E156" s="2" t="str">
        <f>IFERROR(INDEX(Maestro!$I$2:$I$999,MATCH(ROWS($A$4:A156),Maestro!$P$2:$P$999,0)),"")</f>
        <v/>
      </c>
      <c r="F156" s="2" t="str">
        <f>IFERROR(INDEX(Maestro!$K$2:$K$999,MATCH(ROWS($A$4:A156),Maestro!$P$2:$P$999,0)),"")</f>
        <v/>
      </c>
      <c r="G156" s="2" t="str">
        <f>IFERROR(INDEX(Maestro!$L$2:$L$999,MATCH(ROWS($A$4:A156),Maestro!$P$2:$P$999,0)),"")</f>
        <v/>
      </c>
      <c r="H156" s="2" t="str">
        <f>IFERROR(INDEX(Maestro!$M$2:$M$999,MATCH(ROWS($A$4:A156),Maestro!$P$2:$P$999,0)),"")</f>
        <v/>
      </c>
    </row>
    <row r="157" spans="1:8" ht="20" customHeight="1">
      <c r="A157" s="2" t="str">
        <f>IFERROR(INDEX(Maestro!$A$2:$A$999,MATCH(ROWS($A$4:A157),Maestro!$P$2:$P$999,0)),"")</f>
        <v/>
      </c>
      <c r="B157" s="2" t="str">
        <f>IFERROR(INDEX(Maestro!$B$2:$B$999,MATCH(ROWS($A$4:A157),Maestro!$P$2:$P$999,0)),"")</f>
        <v/>
      </c>
      <c r="C157" s="2" t="str">
        <f>IFERROR(INDEX(Maestro!$C$2:$C$999,MATCH(ROWS($A$4:A157),Maestro!$P$2:$P$999,0)),"")</f>
        <v/>
      </c>
      <c r="D157" s="2" t="str">
        <f>IFERROR(TRIM(INDEX(Maestro!$F$2:$F$999,MATCH(ROWS($A$4:A157),Maestro!$P$2:$P$999,0))&amp;" "&amp;INDEX(Maestro!$G$2:$G$999,MATCH(ROWS($A$4:A157),Maestro!$P$2:$P$999,0))&amp;", "&amp;INDEX(Maestro!$H$2:$H$999,MATCH(ROWS($A$4:A157),Maestro!$P$2:$P$999,0))),"")</f>
        <v/>
      </c>
      <c r="E157" s="2" t="str">
        <f>IFERROR(INDEX(Maestro!$I$2:$I$999,MATCH(ROWS($A$4:A157),Maestro!$P$2:$P$999,0)),"")</f>
        <v/>
      </c>
      <c r="F157" s="2" t="str">
        <f>IFERROR(INDEX(Maestro!$K$2:$K$999,MATCH(ROWS($A$4:A157),Maestro!$P$2:$P$999,0)),"")</f>
        <v/>
      </c>
      <c r="G157" s="2" t="str">
        <f>IFERROR(INDEX(Maestro!$L$2:$L$999,MATCH(ROWS($A$4:A157),Maestro!$P$2:$P$999,0)),"")</f>
        <v/>
      </c>
      <c r="H157" s="2" t="str">
        <f>IFERROR(INDEX(Maestro!$M$2:$M$999,MATCH(ROWS($A$4:A157),Maestro!$P$2:$P$999,0)),"")</f>
        <v/>
      </c>
    </row>
    <row r="158" spans="1:8" ht="20" customHeight="1">
      <c r="A158" s="2" t="str">
        <f>IFERROR(INDEX(Maestro!$A$2:$A$999,MATCH(ROWS($A$4:A158),Maestro!$P$2:$P$999,0)),"")</f>
        <v/>
      </c>
      <c r="B158" s="2" t="str">
        <f>IFERROR(INDEX(Maestro!$B$2:$B$999,MATCH(ROWS($A$4:A158),Maestro!$P$2:$P$999,0)),"")</f>
        <v/>
      </c>
      <c r="C158" s="2" t="str">
        <f>IFERROR(INDEX(Maestro!$C$2:$C$999,MATCH(ROWS($A$4:A158),Maestro!$P$2:$P$999,0)),"")</f>
        <v/>
      </c>
      <c r="D158" s="2" t="str">
        <f>IFERROR(TRIM(INDEX(Maestro!$F$2:$F$999,MATCH(ROWS($A$4:A158),Maestro!$P$2:$P$999,0))&amp;" "&amp;INDEX(Maestro!$G$2:$G$999,MATCH(ROWS($A$4:A158),Maestro!$P$2:$P$999,0))&amp;", "&amp;INDEX(Maestro!$H$2:$H$999,MATCH(ROWS($A$4:A158),Maestro!$P$2:$P$999,0))),"")</f>
        <v/>
      </c>
      <c r="E158" s="2" t="str">
        <f>IFERROR(INDEX(Maestro!$I$2:$I$999,MATCH(ROWS($A$4:A158),Maestro!$P$2:$P$999,0)),"")</f>
        <v/>
      </c>
      <c r="F158" s="2" t="str">
        <f>IFERROR(INDEX(Maestro!$K$2:$K$999,MATCH(ROWS($A$4:A158),Maestro!$P$2:$P$999,0)),"")</f>
        <v/>
      </c>
      <c r="G158" s="2" t="str">
        <f>IFERROR(INDEX(Maestro!$L$2:$L$999,MATCH(ROWS($A$4:A158),Maestro!$P$2:$P$999,0)),"")</f>
        <v/>
      </c>
      <c r="H158" s="2" t="str">
        <f>IFERROR(INDEX(Maestro!$M$2:$M$999,MATCH(ROWS($A$4:A158),Maestro!$P$2:$P$999,0)),"")</f>
        <v/>
      </c>
    </row>
    <row r="159" spans="1:8" ht="20" customHeight="1">
      <c r="A159" s="2" t="str">
        <f>IFERROR(INDEX(Maestro!$A$2:$A$999,MATCH(ROWS($A$4:A159),Maestro!$P$2:$P$999,0)),"")</f>
        <v/>
      </c>
      <c r="B159" s="2" t="str">
        <f>IFERROR(INDEX(Maestro!$B$2:$B$999,MATCH(ROWS($A$4:A159),Maestro!$P$2:$P$999,0)),"")</f>
        <v/>
      </c>
      <c r="C159" s="2" t="str">
        <f>IFERROR(INDEX(Maestro!$C$2:$C$999,MATCH(ROWS($A$4:A159),Maestro!$P$2:$P$999,0)),"")</f>
        <v/>
      </c>
      <c r="D159" s="2" t="str">
        <f>IFERROR(TRIM(INDEX(Maestro!$F$2:$F$999,MATCH(ROWS($A$4:A159),Maestro!$P$2:$P$999,0))&amp;" "&amp;INDEX(Maestro!$G$2:$G$999,MATCH(ROWS($A$4:A159),Maestro!$P$2:$P$999,0))&amp;", "&amp;INDEX(Maestro!$H$2:$H$999,MATCH(ROWS($A$4:A159),Maestro!$P$2:$P$999,0))),"")</f>
        <v/>
      </c>
      <c r="E159" s="2" t="str">
        <f>IFERROR(INDEX(Maestro!$I$2:$I$999,MATCH(ROWS($A$4:A159),Maestro!$P$2:$P$999,0)),"")</f>
        <v/>
      </c>
      <c r="F159" s="2" t="str">
        <f>IFERROR(INDEX(Maestro!$K$2:$K$999,MATCH(ROWS($A$4:A159),Maestro!$P$2:$P$999,0)),"")</f>
        <v/>
      </c>
      <c r="G159" s="2" t="str">
        <f>IFERROR(INDEX(Maestro!$L$2:$L$999,MATCH(ROWS($A$4:A159),Maestro!$P$2:$P$999,0)),"")</f>
        <v/>
      </c>
      <c r="H159" s="2" t="str">
        <f>IFERROR(INDEX(Maestro!$M$2:$M$999,MATCH(ROWS($A$4:A159),Maestro!$P$2:$P$999,0)),"")</f>
        <v/>
      </c>
    </row>
    <row r="160" spans="1:8" ht="20" customHeight="1">
      <c r="A160" s="2" t="str">
        <f>IFERROR(INDEX(Maestro!$A$2:$A$999,MATCH(ROWS($A$4:A160),Maestro!$P$2:$P$999,0)),"")</f>
        <v/>
      </c>
      <c r="B160" s="2" t="str">
        <f>IFERROR(INDEX(Maestro!$B$2:$B$999,MATCH(ROWS($A$4:A160),Maestro!$P$2:$P$999,0)),"")</f>
        <v/>
      </c>
      <c r="C160" s="2" t="str">
        <f>IFERROR(INDEX(Maestro!$C$2:$C$999,MATCH(ROWS($A$4:A160),Maestro!$P$2:$P$999,0)),"")</f>
        <v/>
      </c>
      <c r="D160" s="2" t="str">
        <f>IFERROR(TRIM(INDEX(Maestro!$F$2:$F$999,MATCH(ROWS($A$4:A160),Maestro!$P$2:$P$999,0))&amp;" "&amp;INDEX(Maestro!$G$2:$G$999,MATCH(ROWS($A$4:A160),Maestro!$P$2:$P$999,0))&amp;", "&amp;INDEX(Maestro!$H$2:$H$999,MATCH(ROWS($A$4:A160),Maestro!$P$2:$P$999,0))),"")</f>
        <v/>
      </c>
      <c r="E160" s="2" t="str">
        <f>IFERROR(INDEX(Maestro!$I$2:$I$999,MATCH(ROWS($A$4:A160),Maestro!$P$2:$P$999,0)),"")</f>
        <v/>
      </c>
      <c r="F160" s="2" t="str">
        <f>IFERROR(INDEX(Maestro!$K$2:$K$999,MATCH(ROWS($A$4:A160),Maestro!$P$2:$P$999,0)),"")</f>
        <v/>
      </c>
      <c r="G160" s="2" t="str">
        <f>IFERROR(INDEX(Maestro!$L$2:$L$999,MATCH(ROWS($A$4:A160),Maestro!$P$2:$P$999,0)),"")</f>
        <v/>
      </c>
      <c r="H160" s="2" t="str">
        <f>IFERROR(INDEX(Maestro!$M$2:$M$999,MATCH(ROWS($A$4:A160),Maestro!$P$2:$P$999,0)),"")</f>
        <v/>
      </c>
    </row>
    <row r="161" spans="1:8" ht="20" customHeight="1">
      <c r="A161" s="2" t="str">
        <f>IFERROR(INDEX(Maestro!$A$2:$A$999,MATCH(ROWS($A$4:A161),Maestro!$P$2:$P$999,0)),"")</f>
        <v/>
      </c>
      <c r="B161" s="2" t="str">
        <f>IFERROR(INDEX(Maestro!$B$2:$B$999,MATCH(ROWS($A$4:A161),Maestro!$P$2:$P$999,0)),"")</f>
        <v/>
      </c>
      <c r="C161" s="2" t="str">
        <f>IFERROR(INDEX(Maestro!$C$2:$C$999,MATCH(ROWS($A$4:A161),Maestro!$P$2:$P$999,0)),"")</f>
        <v/>
      </c>
      <c r="D161" s="2" t="str">
        <f>IFERROR(TRIM(INDEX(Maestro!$F$2:$F$999,MATCH(ROWS($A$4:A161),Maestro!$P$2:$P$999,0))&amp;" "&amp;INDEX(Maestro!$G$2:$G$999,MATCH(ROWS($A$4:A161),Maestro!$P$2:$P$999,0))&amp;", "&amp;INDEX(Maestro!$H$2:$H$999,MATCH(ROWS($A$4:A161),Maestro!$P$2:$P$999,0))),"")</f>
        <v/>
      </c>
      <c r="E161" s="2" t="str">
        <f>IFERROR(INDEX(Maestro!$I$2:$I$999,MATCH(ROWS($A$4:A161),Maestro!$P$2:$P$999,0)),"")</f>
        <v/>
      </c>
      <c r="F161" s="2" t="str">
        <f>IFERROR(INDEX(Maestro!$K$2:$K$999,MATCH(ROWS($A$4:A161),Maestro!$P$2:$P$999,0)),"")</f>
        <v/>
      </c>
      <c r="G161" s="2" t="str">
        <f>IFERROR(INDEX(Maestro!$L$2:$L$999,MATCH(ROWS($A$4:A161),Maestro!$P$2:$P$999,0)),"")</f>
        <v/>
      </c>
      <c r="H161" s="2" t="str">
        <f>IFERROR(INDEX(Maestro!$M$2:$M$999,MATCH(ROWS($A$4:A161),Maestro!$P$2:$P$999,0)),"")</f>
        <v/>
      </c>
    </row>
    <row r="162" spans="1:8" ht="20" customHeight="1">
      <c r="A162" s="2" t="str">
        <f>IFERROR(INDEX(Maestro!$A$2:$A$999,MATCH(ROWS($A$4:A162),Maestro!$P$2:$P$999,0)),"")</f>
        <v/>
      </c>
      <c r="B162" s="2" t="str">
        <f>IFERROR(INDEX(Maestro!$B$2:$B$999,MATCH(ROWS($A$4:A162),Maestro!$P$2:$P$999,0)),"")</f>
        <v/>
      </c>
      <c r="C162" s="2" t="str">
        <f>IFERROR(INDEX(Maestro!$C$2:$C$999,MATCH(ROWS($A$4:A162),Maestro!$P$2:$P$999,0)),"")</f>
        <v/>
      </c>
      <c r="D162" s="2" t="str">
        <f>IFERROR(TRIM(INDEX(Maestro!$F$2:$F$999,MATCH(ROWS($A$4:A162),Maestro!$P$2:$P$999,0))&amp;" "&amp;INDEX(Maestro!$G$2:$G$999,MATCH(ROWS($A$4:A162),Maestro!$P$2:$P$999,0))&amp;", "&amp;INDEX(Maestro!$H$2:$H$999,MATCH(ROWS($A$4:A162),Maestro!$P$2:$P$999,0))),"")</f>
        <v/>
      </c>
      <c r="E162" s="2" t="str">
        <f>IFERROR(INDEX(Maestro!$I$2:$I$999,MATCH(ROWS($A$4:A162),Maestro!$P$2:$P$999,0)),"")</f>
        <v/>
      </c>
      <c r="F162" s="2" t="str">
        <f>IFERROR(INDEX(Maestro!$K$2:$K$999,MATCH(ROWS($A$4:A162),Maestro!$P$2:$P$999,0)),"")</f>
        <v/>
      </c>
      <c r="G162" s="2" t="str">
        <f>IFERROR(INDEX(Maestro!$L$2:$L$999,MATCH(ROWS($A$4:A162),Maestro!$P$2:$P$999,0)),"")</f>
        <v/>
      </c>
      <c r="H162" s="2" t="str">
        <f>IFERROR(INDEX(Maestro!$M$2:$M$999,MATCH(ROWS($A$4:A162),Maestro!$P$2:$P$999,0)),"")</f>
        <v/>
      </c>
    </row>
    <row r="163" spans="1:8" ht="20" customHeight="1">
      <c r="A163" s="2" t="str">
        <f>IFERROR(INDEX(Maestro!$A$2:$A$999,MATCH(ROWS($A$4:A163),Maestro!$P$2:$P$999,0)),"")</f>
        <v/>
      </c>
      <c r="B163" s="2" t="str">
        <f>IFERROR(INDEX(Maestro!$B$2:$B$999,MATCH(ROWS($A$4:A163),Maestro!$P$2:$P$999,0)),"")</f>
        <v/>
      </c>
      <c r="C163" s="2" t="str">
        <f>IFERROR(INDEX(Maestro!$C$2:$C$999,MATCH(ROWS($A$4:A163),Maestro!$P$2:$P$999,0)),"")</f>
        <v/>
      </c>
      <c r="D163" s="2" t="str">
        <f>IFERROR(TRIM(INDEX(Maestro!$F$2:$F$999,MATCH(ROWS($A$4:A163),Maestro!$P$2:$P$999,0))&amp;" "&amp;INDEX(Maestro!$G$2:$G$999,MATCH(ROWS($A$4:A163),Maestro!$P$2:$P$999,0))&amp;", "&amp;INDEX(Maestro!$H$2:$H$999,MATCH(ROWS($A$4:A163),Maestro!$P$2:$P$999,0))),"")</f>
        <v/>
      </c>
      <c r="E163" s="2" t="str">
        <f>IFERROR(INDEX(Maestro!$I$2:$I$999,MATCH(ROWS($A$4:A163),Maestro!$P$2:$P$999,0)),"")</f>
        <v/>
      </c>
      <c r="F163" s="2" t="str">
        <f>IFERROR(INDEX(Maestro!$K$2:$K$999,MATCH(ROWS($A$4:A163),Maestro!$P$2:$P$999,0)),"")</f>
        <v/>
      </c>
      <c r="G163" s="2" t="str">
        <f>IFERROR(INDEX(Maestro!$L$2:$L$999,MATCH(ROWS($A$4:A163),Maestro!$P$2:$P$999,0)),"")</f>
        <v/>
      </c>
      <c r="H163" s="2" t="str">
        <f>IFERROR(INDEX(Maestro!$M$2:$M$999,MATCH(ROWS($A$4:A163),Maestro!$P$2:$P$999,0)),"")</f>
        <v/>
      </c>
    </row>
    <row r="164" spans="1:8" ht="20" customHeight="1">
      <c r="A164" s="2" t="str">
        <f>IFERROR(INDEX(Maestro!$A$2:$A$999,MATCH(ROWS($A$4:A164),Maestro!$P$2:$P$999,0)),"")</f>
        <v/>
      </c>
      <c r="B164" s="2" t="str">
        <f>IFERROR(INDEX(Maestro!$B$2:$B$999,MATCH(ROWS($A$4:A164),Maestro!$P$2:$P$999,0)),"")</f>
        <v/>
      </c>
      <c r="C164" s="2" t="str">
        <f>IFERROR(INDEX(Maestro!$C$2:$C$999,MATCH(ROWS($A$4:A164),Maestro!$P$2:$P$999,0)),"")</f>
        <v/>
      </c>
      <c r="D164" s="2" t="str">
        <f>IFERROR(TRIM(INDEX(Maestro!$F$2:$F$999,MATCH(ROWS($A$4:A164),Maestro!$P$2:$P$999,0))&amp;" "&amp;INDEX(Maestro!$G$2:$G$999,MATCH(ROWS($A$4:A164),Maestro!$P$2:$P$999,0))&amp;", "&amp;INDEX(Maestro!$H$2:$H$999,MATCH(ROWS($A$4:A164),Maestro!$P$2:$P$999,0))),"")</f>
        <v/>
      </c>
      <c r="E164" s="2" t="str">
        <f>IFERROR(INDEX(Maestro!$I$2:$I$999,MATCH(ROWS($A$4:A164),Maestro!$P$2:$P$999,0)),"")</f>
        <v/>
      </c>
      <c r="F164" s="2" t="str">
        <f>IFERROR(INDEX(Maestro!$K$2:$K$999,MATCH(ROWS($A$4:A164),Maestro!$P$2:$P$999,0)),"")</f>
        <v/>
      </c>
      <c r="G164" s="2" t="str">
        <f>IFERROR(INDEX(Maestro!$L$2:$L$999,MATCH(ROWS($A$4:A164),Maestro!$P$2:$P$999,0)),"")</f>
        <v/>
      </c>
      <c r="H164" s="2" t="str">
        <f>IFERROR(INDEX(Maestro!$M$2:$M$999,MATCH(ROWS($A$4:A164),Maestro!$P$2:$P$999,0)),"")</f>
        <v/>
      </c>
    </row>
    <row r="165" spans="1:8" ht="20" customHeight="1">
      <c r="A165" s="2" t="str">
        <f>IFERROR(INDEX(Maestro!$A$2:$A$999,MATCH(ROWS($A$4:A165),Maestro!$P$2:$P$999,0)),"")</f>
        <v/>
      </c>
      <c r="B165" s="2" t="str">
        <f>IFERROR(INDEX(Maestro!$B$2:$B$999,MATCH(ROWS($A$4:A165),Maestro!$P$2:$P$999,0)),"")</f>
        <v/>
      </c>
      <c r="C165" s="2" t="str">
        <f>IFERROR(INDEX(Maestro!$C$2:$C$999,MATCH(ROWS($A$4:A165),Maestro!$P$2:$P$999,0)),"")</f>
        <v/>
      </c>
      <c r="D165" s="2" t="str">
        <f>IFERROR(TRIM(INDEX(Maestro!$F$2:$F$999,MATCH(ROWS($A$4:A165),Maestro!$P$2:$P$999,0))&amp;" "&amp;INDEX(Maestro!$G$2:$G$999,MATCH(ROWS($A$4:A165),Maestro!$P$2:$P$999,0))&amp;", "&amp;INDEX(Maestro!$H$2:$H$999,MATCH(ROWS($A$4:A165),Maestro!$P$2:$P$999,0))),"")</f>
        <v/>
      </c>
      <c r="E165" s="2" t="str">
        <f>IFERROR(INDEX(Maestro!$I$2:$I$999,MATCH(ROWS($A$4:A165),Maestro!$P$2:$P$999,0)),"")</f>
        <v/>
      </c>
      <c r="F165" s="2" t="str">
        <f>IFERROR(INDEX(Maestro!$K$2:$K$999,MATCH(ROWS($A$4:A165),Maestro!$P$2:$P$999,0)),"")</f>
        <v/>
      </c>
      <c r="G165" s="2" t="str">
        <f>IFERROR(INDEX(Maestro!$L$2:$L$999,MATCH(ROWS($A$4:A165),Maestro!$P$2:$P$999,0)),"")</f>
        <v/>
      </c>
      <c r="H165" s="2" t="str">
        <f>IFERROR(INDEX(Maestro!$M$2:$M$999,MATCH(ROWS($A$4:A165),Maestro!$P$2:$P$999,0)),"")</f>
        <v/>
      </c>
    </row>
    <row r="166" spans="1:8" ht="20" customHeight="1">
      <c r="A166" s="2" t="str">
        <f>IFERROR(INDEX(Maestro!$A$2:$A$999,MATCH(ROWS($A$4:A166),Maestro!$P$2:$P$999,0)),"")</f>
        <v/>
      </c>
      <c r="B166" s="2" t="str">
        <f>IFERROR(INDEX(Maestro!$B$2:$B$999,MATCH(ROWS($A$4:A166),Maestro!$P$2:$P$999,0)),"")</f>
        <v/>
      </c>
      <c r="C166" s="2" t="str">
        <f>IFERROR(INDEX(Maestro!$C$2:$C$999,MATCH(ROWS($A$4:A166),Maestro!$P$2:$P$999,0)),"")</f>
        <v/>
      </c>
      <c r="D166" s="2" t="str">
        <f>IFERROR(TRIM(INDEX(Maestro!$F$2:$F$999,MATCH(ROWS($A$4:A166),Maestro!$P$2:$P$999,0))&amp;" "&amp;INDEX(Maestro!$G$2:$G$999,MATCH(ROWS($A$4:A166),Maestro!$P$2:$P$999,0))&amp;", "&amp;INDEX(Maestro!$H$2:$H$999,MATCH(ROWS($A$4:A166),Maestro!$P$2:$P$999,0))),"")</f>
        <v/>
      </c>
      <c r="E166" s="2" t="str">
        <f>IFERROR(INDEX(Maestro!$I$2:$I$999,MATCH(ROWS($A$4:A166),Maestro!$P$2:$P$999,0)),"")</f>
        <v/>
      </c>
      <c r="F166" s="2" t="str">
        <f>IFERROR(INDEX(Maestro!$K$2:$K$999,MATCH(ROWS($A$4:A166),Maestro!$P$2:$P$999,0)),"")</f>
        <v/>
      </c>
      <c r="G166" s="2" t="str">
        <f>IFERROR(INDEX(Maestro!$L$2:$L$999,MATCH(ROWS($A$4:A166),Maestro!$P$2:$P$999,0)),"")</f>
        <v/>
      </c>
      <c r="H166" s="2" t="str">
        <f>IFERROR(INDEX(Maestro!$M$2:$M$999,MATCH(ROWS($A$4:A166),Maestro!$P$2:$P$999,0)),"")</f>
        <v/>
      </c>
    </row>
    <row r="167" spans="1:8" ht="20" customHeight="1">
      <c r="A167" s="2" t="str">
        <f>IFERROR(INDEX(Maestro!$A$2:$A$999,MATCH(ROWS($A$4:A167),Maestro!$P$2:$P$999,0)),"")</f>
        <v/>
      </c>
      <c r="B167" s="2" t="str">
        <f>IFERROR(INDEX(Maestro!$B$2:$B$999,MATCH(ROWS($A$4:A167),Maestro!$P$2:$P$999,0)),"")</f>
        <v/>
      </c>
      <c r="C167" s="2" t="str">
        <f>IFERROR(INDEX(Maestro!$C$2:$C$999,MATCH(ROWS($A$4:A167),Maestro!$P$2:$P$999,0)),"")</f>
        <v/>
      </c>
      <c r="D167" s="2" t="str">
        <f>IFERROR(TRIM(INDEX(Maestro!$F$2:$F$999,MATCH(ROWS($A$4:A167),Maestro!$P$2:$P$999,0))&amp;" "&amp;INDEX(Maestro!$G$2:$G$999,MATCH(ROWS($A$4:A167),Maestro!$P$2:$P$999,0))&amp;", "&amp;INDEX(Maestro!$H$2:$H$999,MATCH(ROWS($A$4:A167),Maestro!$P$2:$P$999,0))),"")</f>
        <v/>
      </c>
      <c r="E167" s="2" t="str">
        <f>IFERROR(INDEX(Maestro!$I$2:$I$999,MATCH(ROWS($A$4:A167),Maestro!$P$2:$P$999,0)),"")</f>
        <v/>
      </c>
      <c r="F167" s="2" t="str">
        <f>IFERROR(INDEX(Maestro!$K$2:$K$999,MATCH(ROWS($A$4:A167),Maestro!$P$2:$P$999,0)),"")</f>
        <v/>
      </c>
      <c r="G167" s="2" t="str">
        <f>IFERROR(INDEX(Maestro!$L$2:$L$999,MATCH(ROWS($A$4:A167),Maestro!$P$2:$P$999,0)),"")</f>
        <v/>
      </c>
      <c r="H167" s="2" t="str">
        <f>IFERROR(INDEX(Maestro!$M$2:$M$999,MATCH(ROWS($A$4:A167),Maestro!$P$2:$P$999,0)),"")</f>
        <v/>
      </c>
    </row>
    <row r="168" spans="1:8" ht="20" customHeight="1">
      <c r="A168" s="2" t="str">
        <f>IFERROR(INDEX(Maestro!$A$2:$A$999,MATCH(ROWS($A$4:A168),Maestro!$P$2:$P$999,0)),"")</f>
        <v/>
      </c>
      <c r="B168" s="2" t="str">
        <f>IFERROR(INDEX(Maestro!$B$2:$B$999,MATCH(ROWS($A$4:A168),Maestro!$P$2:$P$999,0)),"")</f>
        <v/>
      </c>
      <c r="C168" s="2" t="str">
        <f>IFERROR(INDEX(Maestro!$C$2:$C$999,MATCH(ROWS($A$4:A168),Maestro!$P$2:$P$999,0)),"")</f>
        <v/>
      </c>
      <c r="D168" s="2" t="str">
        <f>IFERROR(TRIM(INDEX(Maestro!$F$2:$F$999,MATCH(ROWS($A$4:A168),Maestro!$P$2:$P$999,0))&amp;" "&amp;INDEX(Maestro!$G$2:$G$999,MATCH(ROWS($A$4:A168),Maestro!$P$2:$P$999,0))&amp;", "&amp;INDEX(Maestro!$H$2:$H$999,MATCH(ROWS($A$4:A168),Maestro!$P$2:$P$999,0))),"")</f>
        <v/>
      </c>
      <c r="E168" s="2" t="str">
        <f>IFERROR(INDEX(Maestro!$I$2:$I$999,MATCH(ROWS($A$4:A168),Maestro!$P$2:$P$999,0)),"")</f>
        <v/>
      </c>
      <c r="F168" s="2" t="str">
        <f>IFERROR(INDEX(Maestro!$K$2:$K$999,MATCH(ROWS($A$4:A168),Maestro!$P$2:$P$999,0)),"")</f>
        <v/>
      </c>
      <c r="G168" s="2" t="str">
        <f>IFERROR(INDEX(Maestro!$L$2:$L$999,MATCH(ROWS($A$4:A168),Maestro!$P$2:$P$999,0)),"")</f>
        <v/>
      </c>
      <c r="H168" s="2" t="str">
        <f>IFERROR(INDEX(Maestro!$M$2:$M$999,MATCH(ROWS($A$4:A168),Maestro!$P$2:$P$999,0)),"")</f>
        <v/>
      </c>
    </row>
    <row r="169" spans="1:8" ht="20" customHeight="1">
      <c r="A169" s="2" t="str">
        <f>IFERROR(INDEX(Maestro!$A$2:$A$999,MATCH(ROWS($A$4:A169),Maestro!$P$2:$P$999,0)),"")</f>
        <v/>
      </c>
      <c r="B169" s="2" t="str">
        <f>IFERROR(INDEX(Maestro!$B$2:$B$999,MATCH(ROWS($A$4:A169),Maestro!$P$2:$P$999,0)),"")</f>
        <v/>
      </c>
      <c r="C169" s="2" t="str">
        <f>IFERROR(INDEX(Maestro!$C$2:$C$999,MATCH(ROWS($A$4:A169),Maestro!$P$2:$P$999,0)),"")</f>
        <v/>
      </c>
      <c r="D169" s="2" t="str">
        <f>IFERROR(TRIM(INDEX(Maestro!$F$2:$F$999,MATCH(ROWS($A$4:A169),Maestro!$P$2:$P$999,0))&amp;" "&amp;INDEX(Maestro!$G$2:$G$999,MATCH(ROWS($A$4:A169),Maestro!$P$2:$P$999,0))&amp;", "&amp;INDEX(Maestro!$H$2:$H$999,MATCH(ROWS($A$4:A169),Maestro!$P$2:$P$999,0))),"")</f>
        <v/>
      </c>
      <c r="E169" s="2" t="str">
        <f>IFERROR(INDEX(Maestro!$I$2:$I$999,MATCH(ROWS($A$4:A169),Maestro!$P$2:$P$999,0)),"")</f>
        <v/>
      </c>
      <c r="F169" s="2" t="str">
        <f>IFERROR(INDEX(Maestro!$K$2:$K$999,MATCH(ROWS($A$4:A169),Maestro!$P$2:$P$999,0)),"")</f>
        <v/>
      </c>
      <c r="G169" s="2" t="str">
        <f>IFERROR(INDEX(Maestro!$L$2:$L$999,MATCH(ROWS($A$4:A169),Maestro!$P$2:$P$999,0)),"")</f>
        <v/>
      </c>
      <c r="H169" s="2" t="str">
        <f>IFERROR(INDEX(Maestro!$M$2:$M$999,MATCH(ROWS($A$4:A169),Maestro!$P$2:$P$999,0)),"")</f>
        <v/>
      </c>
    </row>
    <row r="170" spans="1:8" ht="20" customHeight="1">
      <c r="A170" s="2" t="str">
        <f>IFERROR(INDEX(Maestro!$A$2:$A$999,MATCH(ROWS($A$4:A170),Maestro!$P$2:$P$999,0)),"")</f>
        <v/>
      </c>
      <c r="B170" s="2" t="str">
        <f>IFERROR(INDEX(Maestro!$B$2:$B$999,MATCH(ROWS($A$4:A170),Maestro!$P$2:$P$999,0)),"")</f>
        <v/>
      </c>
      <c r="C170" s="2" t="str">
        <f>IFERROR(INDEX(Maestro!$C$2:$C$999,MATCH(ROWS($A$4:A170),Maestro!$P$2:$P$999,0)),"")</f>
        <v/>
      </c>
      <c r="D170" s="2" t="str">
        <f>IFERROR(TRIM(INDEX(Maestro!$F$2:$F$999,MATCH(ROWS($A$4:A170),Maestro!$P$2:$P$999,0))&amp;" "&amp;INDEX(Maestro!$G$2:$G$999,MATCH(ROWS($A$4:A170),Maestro!$P$2:$P$999,0))&amp;", "&amp;INDEX(Maestro!$H$2:$H$999,MATCH(ROWS($A$4:A170),Maestro!$P$2:$P$999,0))),"")</f>
        <v/>
      </c>
      <c r="E170" s="2" t="str">
        <f>IFERROR(INDEX(Maestro!$I$2:$I$999,MATCH(ROWS($A$4:A170),Maestro!$P$2:$P$999,0)),"")</f>
        <v/>
      </c>
      <c r="F170" s="2" t="str">
        <f>IFERROR(INDEX(Maestro!$K$2:$K$999,MATCH(ROWS($A$4:A170),Maestro!$P$2:$P$999,0)),"")</f>
        <v/>
      </c>
      <c r="G170" s="2" t="str">
        <f>IFERROR(INDEX(Maestro!$L$2:$L$999,MATCH(ROWS($A$4:A170),Maestro!$P$2:$P$999,0)),"")</f>
        <v/>
      </c>
      <c r="H170" s="2" t="str">
        <f>IFERROR(INDEX(Maestro!$M$2:$M$999,MATCH(ROWS($A$4:A170),Maestro!$P$2:$P$999,0)),"")</f>
        <v/>
      </c>
    </row>
    <row r="171" spans="1:8" ht="20" customHeight="1">
      <c r="A171" s="2" t="str">
        <f>IFERROR(INDEX(Maestro!$A$2:$A$999,MATCH(ROWS($A$4:A171),Maestro!$P$2:$P$999,0)),"")</f>
        <v/>
      </c>
      <c r="B171" s="2" t="str">
        <f>IFERROR(INDEX(Maestro!$B$2:$B$999,MATCH(ROWS($A$4:A171),Maestro!$P$2:$P$999,0)),"")</f>
        <v/>
      </c>
      <c r="C171" s="2" t="str">
        <f>IFERROR(INDEX(Maestro!$C$2:$C$999,MATCH(ROWS($A$4:A171),Maestro!$P$2:$P$999,0)),"")</f>
        <v/>
      </c>
      <c r="D171" s="2" t="str">
        <f>IFERROR(TRIM(INDEX(Maestro!$F$2:$F$999,MATCH(ROWS($A$4:A171),Maestro!$P$2:$P$999,0))&amp;" "&amp;INDEX(Maestro!$G$2:$G$999,MATCH(ROWS($A$4:A171),Maestro!$P$2:$P$999,0))&amp;", "&amp;INDEX(Maestro!$H$2:$H$999,MATCH(ROWS($A$4:A171),Maestro!$P$2:$P$999,0))),"")</f>
        <v/>
      </c>
      <c r="E171" s="2" t="str">
        <f>IFERROR(INDEX(Maestro!$I$2:$I$999,MATCH(ROWS($A$4:A171),Maestro!$P$2:$P$999,0)),"")</f>
        <v/>
      </c>
      <c r="F171" s="2" t="str">
        <f>IFERROR(INDEX(Maestro!$K$2:$K$999,MATCH(ROWS($A$4:A171),Maestro!$P$2:$P$999,0)),"")</f>
        <v/>
      </c>
      <c r="G171" s="2" t="str">
        <f>IFERROR(INDEX(Maestro!$L$2:$L$999,MATCH(ROWS($A$4:A171),Maestro!$P$2:$P$999,0)),"")</f>
        <v/>
      </c>
      <c r="H171" s="2" t="str">
        <f>IFERROR(INDEX(Maestro!$M$2:$M$999,MATCH(ROWS($A$4:A171),Maestro!$P$2:$P$999,0)),"")</f>
        <v/>
      </c>
    </row>
    <row r="172" spans="1:8" ht="20" customHeight="1">
      <c r="A172" s="2" t="str">
        <f>IFERROR(INDEX(Maestro!$A$2:$A$999,MATCH(ROWS($A$4:A172),Maestro!$P$2:$P$999,0)),"")</f>
        <v/>
      </c>
      <c r="B172" s="2" t="str">
        <f>IFERROR(INDEX(Maestro!$B$2:$B$999,MATCH(ROWS($A$4:A172),Maestro!$P$2:$P$999,0)),"")</f>
        <v/>
      </c>
      <c r="C172" s="2" t="str">
        <f>IFERROR(INDEX(Maestro!$C$2:$C$999,MATCH(ROWS($A$4:A172),Maestro!$P$2:$P$999,0)),"")</f>
        <v/>
      </c>
      <c r="D172" s="2" t="str">
        <f>IFERROR(TRIM(INDEX(Maestro!$F$2:$F$999,MATCH(ROWS($A$4:A172),Maestro!$P$2:$P$999,0))&amp;" "&amp;INDEX(Maestro!$G$2:$G$999,MATCH(ROWS($A$4:A172),Maestro!$P$2:$P$999,0))&amp;", "&amp;INDEX(Maestro!$H$2:$H$999,MATCH(ROWS($A$4:A172),Maestro!$P$2:$P$999,0))),"")</f>
        <v/>
      </c>
      <c r="E172" s="2" t="str">
        <f>IFERROR(INDEX(Maestro!$I$2:$I$999,MATCH(ROWS($A$4:A172),Maestro!$P$2:$P$999,0)),"")</f>
        <v/>
      </c>
      <c r="F172" s="2" t="str">
        <f>IFERROR(INDEX(Maestro!$K$2:$K$999,MATCH(ROWS($A$4:A172),Maestro!$P$2:$P$999,0)),"")</f>
        <v/>
      </c>
      <c r="G172" s="2" t="str">
        <f>IFERROR(INDEX(Maestro!$L$2:$L$999,MATCH(ROWS($A$4:A172),Maestro!$P$2:$P$999,0)),"")</f>
        <v/>
      </c>
      <c r="H172" s="2" t="str">
        <f>IFERROR(INDEX(Maestro!$M$2:$M$999,MATCH(ROWS($A$4:A172),Maestro!$P$2:$P$999,0)),"")</f>
        <v/>
      </c>
    </row>
    <row r="173" spans="1:8" ht="20" customHeight="1">
      <c r="A173" s="2" t="str">
        <f>IFERROR(INDEX(Maestro!$A$2:$A$999,MATCH(ROWS($A$4:A173),Maestro!$P$2:$P$999,0)),"")</f>
        <v/>
      </c>
      <c r="B173" s="2" t="str">
        <f>IFERROR(INDEX(Maestro!$B$2:$B$999,MATCH(ROWS($A$4:A173),Maestro!$P$2:$P$999,0)),"")</f>
        <v/>
      </c>
      <c r="C173" s="2" t="str">
        <f>IFERROR(INDEX(Maestro!$C$2:$C$999,MATCH(ROWS($A$4:A173),Maestro!$P$2:$P$999,0)),"")</f>
        <v/>
      </c>
      <c r="D173" s="2" t="str">
        <f>IFERROR(TRIM(INDEX(Maestro!$F$2:$F$999,MATCH(ROWS($A$4:A173),Maestro!$P$2:$P$999,0))&amp;" "&amp;INDEX(Maestro!$G$2:$G$999,MATCH(ROWS($A$4:A173),Maestro!$P$2:$P$999,0))&amp;", "&amp;INDEX(Maestro!$H$2:$H$999,MATCH(ROWS($A$4:A173),Maestro!$P$2:$P$999,0))),"")</f>
        <v/>
      </c>
      <c r="E173" s="2" t="str">
        <f>IFERROR(INDEX(Maestro!$I$2:$I$999,MATCH(ROWS($A$4:A173),Maestro!$P$2:$P$999,0)),"")</f>
        <v/>
      </c>
      <c r="F173" s="2" t="str">
        <f>IFERROR(INDEX(Maestro!$K$2:$K$999,MATCH(ROWS($A$4:A173),Maestro!$P$2:$P$999,0)),"")</f>
        <v/>
      </c>
      <c r="G173" s="2" t="str">
        <f>IFERROR(INDEX(Maestro!$L$2:$L$999,MATCH(ROWS($A$4:A173),Maestro!$P$2:$P$999,0)),"")</f>
        <v/>
      </c>
      <c r="H173" s="2" t="str">
        <f>IFERROR(INDEX(Maestro!$M$2:$M$999,MATCH(ROWS($A$4:A173),Maestro!$P$2:$P$999,0)),"")</f>
        <v/>
      </c>
    </row>
    <row r="174" spans="1:8" ht="20" customHeight="1">
      <c r="A174" s="2" t="str">
        <f>IFERROR(INDEX(Maestro!$A$2:$A$999,MATCH(ROWS($A$4:A174),Maestro!$P$2:$P$999,0)),"")</f>
        <v/>
      </c>
      <c r="B174" s="2" t="str">
        <f>IFERROR(INDEX(Maestro!$B$2:$B$999,MATCH(ROWS($A$4:A174),Maestro!$P$2:$P$999,0)),"")</f>
        <v/>
      </c>
      <c r="C174" s="2" t="str">
        <f>IFERROR(INDEX(Maestro!$C$2:$C$999,MATCH(ROWS($A$4:A174),Maestro!$P$2:$P$999,0)),"")</f>
        <v/>
      </c>
      <c r="D174" s="2" t="str">
        <f>IFERROR(TRIM(INDEX(Maestro!$F$2:$F$999,MATCH(ROWS($A$4:A174),Maestro!$P$2:$P$999,0))&amp;" "&amp;INDEX(Maestro!$G$2:$G$999,MATCH(ROWS($A$4:A174),Maestro!$P$2:$P$999,0))&amp;", "&amp;INDEX(Maestro!$H$2:$H$999,MATCH(ROWS($A$4:A174),Maestro!$P$2:$P$999,0))),"")</f>
        <v/>
      </c>
      <c r="E174" s="2" t="str">
        <f>IFERROR(INDEX(Maestro!$I$2:$I$999,MATCH(ROWS($A$4:A174),Maestro!$P$2:$P$999,0)),"")</f>
        <v/>
      </c>
      <c r="F174" s="2" t="str">
        <f>IFERROR(INDEX(Maestro!$K$2:$K$999,MATCH(ROWS($A$4:A174),Maestro!$P$2:$P$999,0)),"")</f>
        <v/>
      </c>
      <c r="G174" s="2" t="str">
        <f>IFERROR(INDEX(Maestro!$L$2:$L$999,MATCH(ROWS($A$4:A174),Maestro!$P$2:$P$999,0)),"")</f>
        <v/>
      </c>
      <c r="H174" s="2" t="str">
        <f>IFERROR(INDEX(Maestro!$M$2:$M$999,MATCH(ROWS($A$4:A174),Maestro!$P$2:$P$999,0)),"")</f>
        <v/>
      </c>
    </row>
    <row r="175" spans="1:8" ht="20" customHeight="1">
      <c r="A175" s="2" t="str">
        <f>IFERROR(INDEX(Maestro!$A$2:$A$999,MATCH(ROWS($A$4:A175),Maestro!$P$2:$P$999,0)),"")</f>
        <v/>
      </c>
      <c r="B175" s="2" t="str">
        <f>IFERROR(INDEX(Maestro!$B$2:$B$999,MATCH(ROWS($A$4:A175),Maestro!$P$2:$P$999,0)),"")</f>
        <v/>
      </c>
      <c r="C175" s="2" t="str">
        <f>IFERROR(INDEX(Maestro!$C$2:$C$999,MATCH(ROWS($A$4:A175),Maestro!$P$2:$P$999,0)),"")</f>
        <v/>
      </c>
      <c r="D175" s="2" t="str">
        <f>IFERROR(TRIM(INDEX(Maestro!$F$2:$F$999,MATCH(ROWS($A$4:A175),Maestro!$P$2:$P$999,0))&amp;" "&amp;INDEX(Maestro!$G$2:$G$999,MATCH(ROWS($A$4:A175),Maestro!$P$2:$P$999,0))&amp;", "&amp;INDEX(Maestro!$H$2:$H$999,MATCH(ROWS($A$4:A175),Maestro!$P$2:$P$999,0))),"")</f>
        <v/>
      </c>
      <c r="E175" s="2" t="str">
        <f>IFERROR(INDEX(Maestro!$I$2:$I$999,MATCH(ROWS($A$4:A175),Maestro!$P$2:$P$999,0)),"")</f>
        <v/>
      </c>
      <c r="F175" s="2" t="str">
        <f>IFERROR(INDEX(Maestro!$K$2:$K$999,MATCH(ROWS($A$4:A175),Maestro!$P$2:$P$999,0)),"")</f>
        <v/>
      </c>
      <c r="G175" s="2" t="str">
        <f>IFERROR(INDEX(Maestro!$L$2:$L$999,MATCH(ROWS($A$4:A175),Maestro!$P$2:$P$999,0)),"")</f>
        <v/>
      </c>
      <c r="H175" s="2" t="str">
        <f>IFERROR(INDEX(Maestro!$M$2:$M$999,MATCH(ROWS($A$4:A175),Maestro!$P$2:$P$999,0)),"")</f>
        <v/>
      </c>
    </row>
    <row r="176" spans="1:8" ht="20" customHeight="1">
      <c r="A176" s="2" t="str">
        <f>IFERROR(INDEX(Maestro!$A$2:$A$999,MATCH(ROWS($A$4:A176),Maestro!$P$2:$P$999,0)),"")</f>
        <v/>
      </c>
      <c r="B176" s="2" t="str">
        <f>IFERROR(INDEX(Maestro!$B$2:$B$999,MATCH(ROWS($A$4:A176),Maestro!$P$2:$P$999,0)),"")</f>
        <v/>
      </c>
      <c r="C176" s="2" t="str">
        <f>IFERROR(INDEX(Maestro!$C$2:$C$999,MATCH(ROWS($A$4:A176),Maestro!$P$2:$P$999,0)),"")</f>
        <v/>
      </c>
      <c r="D176" s="2" t="str">
        <f>IFERROR(TRIM(INDEX(Maestro!$F$2:$F$999,MATCH(ROWS($A$4:A176),Maestro!$P$2:$P$999,0))&amp;" "&amp;INDEX(Maestro!$G$2:$G$999,MATCH(ROWS($A$4:A176),Maestro!$P$2:$P$999,0))&amp;", "&amp;INDEX(Maestro!$H$2:$H$999,MATCH(ROWS($A$4:A176),Maestro!$P$2:$P$999,0))),"")</f>
        <v/>
      </c>
      <c r="E176" s="2" t="str">
        <f>IFERROR(INDEX(Maestro!$I$2:$I$999,MATCH(ROWS($A$4:A176),Maestro!$P$2:$P$999,0)),"")</f>
        <v/>
      </c>
      <c r="F176" s="2" t="str">
        <f>IFERROR(INDEX(Maestro!$K$2:$K$999,MATCH(ROWS($A$4:A176),Maestro!$P$2:$P$999,0)),"")</f>
        <v/>
      </c>
      <c r="G176" s="2" t="str">
        <f>IFERROR(INDEX(Maestro!$L$2:$L$999,MATCH(ROWS($A$4:A176),Maestro!$P$2:$P$999,0)),"")</f>
        <v/>
      </c>
      <c r="H176" s="2" t="str">
        <f>IFERROR(INDEX(Maestro!$M$2:$M$999,MATCH(ROWS($A$4:A176),Maestro!$P$2:$P$999,0)),"")</f>
        <v/>
      </c>
    </row>
    <row r="177" spans="1:8" ht="20" customHeight="1">
      <c r="A177" s="2" t="str">
        <f>IFERROR(INDEX(Maestro!$A$2:$A$999,MATCH(ROWS($A$4:A177),Maestro!$P$2:$P$999,0)),"")</f>
        <v/>
      </c>
      <c r="B177" s="2" t="str">
        <f>IFERROR(INDEX(Maestro!$B$2:$B$999,MATCH(ROWS($A$4:A177),Maestro!$P$2:$P$999,0)),"")</f>
        <v/>
      </c>
      <c r="C177" s="2" t="str">
        <f>IFERROR(INDEX(Maestro!$C$2:$C$999,MATCH(ROWS($A$4:A177),Maestro!$P$2:$P$999,0)),"")</f>
        <v/>
      </c>
      <c r="D177" s="2" t="str">
        <f>IFERROR(TRIM(INDEX(Maestro!$F$2:$F$999,MATCH(ROWS($A$4:A177),Maestro!$P$2:$P$999,0))&amp;" "&amp;INDEX(Maestro!$G$2:$G$999,MATCH(ROWS($A$4:A177),Maestro!$P$2:$P$999,0))&amp;", "&amp;INDEX(Maestro!$H$2:$H$999,MATCH(ROWS($A$4:A177),Maestro!$P$2:$P$999,0))),"")</f>
        <v/>
      </c>
      <c r="E177" s="2" t="str">
        <f>IFERROR(INDEX(Maestro!$I$2:$I$999,MATCH(ROWS($A$4:A177),Maestro!$P$2:$P$999,0)),"")</f>
        <v/>
      </c>
      <c r="F177" s="2" t="str">
        <f>IFERROR(INDEX(Maestro!$K$2:$K$999,MATCH(ROWS($A$4:A177),Maestro!$P$2:$P$999,0)),"")</f>
        <v/>
      </c>
      <c r="G177" s="2" t="str">
        <f>IFERROR(INDEX(Maestro!$L$2:$L$999,MATCH(ROWS($A$4:A177),Maestro!$P$2:$P$999,0)),"")</f>
        <v/>
      </c>
      <c r="H177" s="2" t="str">
        <f>IFERROR(INDEX(Maestro!$M$2:$M$999,MATCH(ROWS($A$4:A177),Maestro!$P$2:$P$999,0)),"")</f>
        <v/>
      </c>
    </row>
    <row r="178" spans="1:8" ht="20" customHeight="1">
      <c r="A178" s="2" t="str">
        <f>IFERROR(INDEX(Maestro!$A$2:$A$999,MATCH(ROWS($A$4:A178),Maestro!$P$2:$P$999,0)),"")</f>
        <v/>
      </c>
      <c r="B178" s="2" t="str">
        <f>IFERROR(INDEX(Maestro!$B$2:$B$999,MATCH(ROWS($A$4:A178),Maestro!$P$2:$P$999,0)),"")</f>
        <v/>
      </c>
      <c r="C178" s="2" t="str">
        <f>IFERROR(INDEX(Maestro!$C$2:$C$999,MATCH(ROWS($A$4:A178),Maestro!$P$2:$P$999,0)),"")</f>
        <v/>
      </c>
      <c r="D178" s="2" t="str">
        <f>IFERROR(TRIM(INDEX(Maestro!$F$2:$F$999,MATCH(ROWS($A$4:A178),Maestro!$P$2:$P$999,0))&amp;" "&amp;INDEX(Maestro!$G$2:$G$999,MATCH(ROWS($A$4:A178),Maestro!$P$2:$P$999,0))&amp;", "&amp;INDEX(Maestro!$H$2:$H$999,MATCH(ROWS($A$4:A178),Maestro!$P$2:$P$999,0))),"")</f>
        <v/>
      </c>
      <c r="E178" s="2" t="str">
        <f>IFERROR(INDEX(Maestro!$I$2:$I$999,MATCH(ROWS($A$4:A178),Maestro!$P$2:$P$999,0)),"")</f>
        <v/>
      </c>
      <c r="F178" s="2" t="str">
        <f>IFERROR(INDEX(Maestro!$K$2:$K$999,MATCH(ROWS($A$4:A178),Maestro!$P$2:$P$999,0)),"")</f>
        <v/>
      </c>
      <c r="G178" s="2" t="str">
        <f>IFERROR(INDEX(Maestro!$L$2:$L$999,MATCH(ROWS($A$4:A178),Maestro!$P$2:$P$999,0)),"")</f>
        <v/>
      </c>
      <c r="H178" s="2" t="str">
        <f>IFERROR(INDEX(Maestro!$M$2:$M$999,MATCH(ROWS($A$4:A178),Maestro!$P$2:$P$999,0)),"")</f>
        <v/>
      </c>
    </row>
    <row r="179" spans="1:8" ht="20" customHeight="1">
      <c r="A179" s="2" t="str">
        <f>IFERROR(INDEX(Maestro!$A$2:$A$999,MATCH(ROWS($A$4:A179),Maestro!$P$2:$P$999,0)),"")</f>
        <v/>
      </c>
      <c r="B179" s="2" t="str">
        <f>IFERROR(INDEX(Maestro!$B$2:$B$999,MATCH(ROWS($A$4:A179),Maestro!$P$2:$P$999,0)),"")</f>
        <v/>
      </c>
      <c r="C179" s="2" t="str">
        <f>IFERROR(INDEX(Maestro!$C$2:$C$999,MATCH(ROWS($A$4:A179),Maestro!$P$2:$P$999,0)),"")</f>
        <v/>
      </c>
      <c r="D179" s="2" t="str">
        <f>IFERROR(TRIM(INDEX(Maestro!$F$2:$F$999,MATCH(ROWS($A$4:A179),Maestro!$P$2:$P$999,0))&amp;" "&amp;INDEX(Maestro!$G$2:$G$999,MATCH(ROWS($A$4:A179),Maestro!$P$2:$P$999,0))&amp;", "&amp;INDEX(Maestro!$H$2:$H$999,MATCH(ROWS($A$4:A179),Maestro!$P$2:$P$999,0))),"")</f>
        <v/>
      </c>
      <c r="E179" s="2" t="str">
        <f>IFERROR(INDEX(Maestro!$I$2:$I$999,MATCH(ROWS($A$4:A179),Maestro!$P$2:$P$999,0)),"")</f>
        <v/>
      </c>
      <c r="F179" s="2" t="str">
        <f>IFERROR(INDEX(Maestro!$K$2:$K$999,MATCH(ROWS($A$4:A179),Maestro!$P$2:$P$999,0)),"")</f>
        <v/>
      </c>
      <c r="G179" s="2" t="str">
        <f>IFERROR(INDEX(Maestro!$L$2:$L$999,MATCH(ROWS($A$4:A179),Maestro!$P$2:$P$999,0)),"")</f>
        <v/>
      </c>
      <c r="H179" s="2" t="str">
        <f>IFERROR(INDEX(Maestro!$M$2:$M$999,MATCH(ROWS($A$4:A179),Maestro!$P$2:$P$999,0)),"")</f>
        <v/>
      </c>
    </row>
    <row r="180" spans="1:8" ht="20" customHeight="1">
      <c r="A180" s="2" t="str">
        <f>IFERROR(INDEX(Maestro!$A$2:$A$999,MATCH(ROWS($A$4:A180),Maestro!$P$2:$P$999,0)),"")</f>
        <v/>
      </c>
      <c r="B180" s="2" t="str">
        <f>IFERROR(INDEX(Maestro!$B$2:$B$999,MATCH(ROWS($A$4:A180),Maestro!$P$2:$P$999,0)),"")</f>
        <v/>
      </c>
      <c r="C180" s="2" t="str">
        <f>IFERROR(INDEX(Maestro!$C$2:$C$999,MATCH(ROWS($A$4:A180),Maestro!$P$2:$P$999,0)),"")</f>
        <v/>
      </c>
      <c r="D180" s="2" t="str">
        <f>IFERROR(TRIM(INDEX(Maestro!$F$2:$F$999,MATCH(ROWS($A$4:A180),Maestro!$P$2:$P$999,0))&amp;" "&amp;INDEX(Maestro!$G$2:$G$999,MATCH(ROWS($A$4:A180),Maestro!$P$2:$P$999,0))&amp;", "&amp;INDEX(Maestro!$H$2:$H$999,MATCH(ROWS($A$4:A180),Maestro!$P$2:$P$999,0))),"")</f>
        <v/>
      </c>
      <c r="E180" s="2" t="str">
        <f>IFERROR(INDEX(Maestro!$I$2:$I$999,MATCH(ROWS($A$4:A180),Maestro!$P$2:$P$999,0)),"")</f>
        <v/>
      </c>
      <c r="F180" s="2" t="str">
        <f>IFERROR(INDEX(Maestro!$K$2:$K$999,MATCH(ROWS($A$4:A180),Maestro!$P$2:$P$999,0)),"")</f>
        <v/>
      </c>
      <c r="G180" s="2" t="str">
        <f>IFERROR(INDEX(Maestro!$L$2:$L$999,MATCH(ROWS($A$4:A180),Maestro!$P$2:$P$999,0)),"")</f>
        <v/>
      </c>
      <c r="H180" s="2" t="str">
        <f>IFERROR(INDEX(Maestro!$M$2:$M$999,MATCH(ROWS($A$4:A180),Maestro!$P$2:$P$999,0)),"")</f>
        <v/>
      </c>
    </row>
    <row r="181" spans="1:8" ht="20" customHeight="1">
      <c r="A181" s="2" t="str">
        <f>IFERROR(INDEX(Maestro!$A$2:$A$999,MATCH(ROWS($A$4:A181),Maestro!$P$2:$P$999,0)),"")</f>
        <v/>
      </c>
      <c r="B181" s="2" t="str">
        <f>IFERROR(INDEX(Maestro!$B$2:$B$999,MATCH(ROWS($A$4:A181),Maestro!$P$2:$P$999,0)),"")</f>
        <v/>
      </c>
      <c r="C181" s="2" t="str">
        <f>IFERROR(INDEX(Maestro!$C$2:$C$999,MATCH(ROWS($A$4:A181),Maestro!$P$2:$P$999,0)),"")</f>
        <v/>
      </c>
      <c r="D181" s="2" t="str">
        <f>IFERROR(TRIM(INDEX(Maestro!$F$2:$F$999,MATCH(ROWS($A$4:A181),Maestro!$P$2:$P$999,0))&amp;" "&amp;INDEX(Maestro!$G$2:$G$999,MATCH(ROWS($A$4:A181),Maestro!$P$2:$P$999,0))&amp;", "&amp;INDEX(Maestro!$H$2:$H$999,MATCH(ROWS($A$4:A181),Maestro!$P$2:$P$999,0))),"")</f>
        <v/>
      </c>
      <c r="E181" s="2" t="str">
        <f>IFERROR(INDEX(Maestro!$I$2:$I$999,MATCH(ROWS($A$4:A181),Maestro!$P$2:$P$999,0)),"")</f>
        <v/>
      </c>
      <c r="F181" s="2" t="str">
        <f>IFERROR(INDEX(Maestro!$K$2:$K$999,MATCH(ROWS($A$4:A181),Maestro!$P$2:$P$999,0)),"")</f>
        <v/>
      </c>
      <c r="G181" s="2" t="str">
        <f>IFERROR(INDEX(Maestro!$L$2:$L$999,MATCH(ROWS($A$4:A181),Maestro!$P$2:$P$999,0)),"")</f>
        <v/>
      </c>
      <c r="H181" s="2" t="str">
        <f>IFERROR(INDEX(Maestro!$M$2:$M$999,MATCH(ROWS($A$4:A181),Maestro!$P$2:$P$999,0)),"")</f>
        <v/>
      </c>
    </row>
    <row r="182" spans="1:8" ht="20" customHeight="1">
      <c r="A182" s="2" t="str">
        <f>IFERROR(INDEX(Maestro!$A$2:$A$999,MATCH(ROWS($A$4:A182),Maestro!$P$2:$P$999,0)),"")</f>
        <v/>
      </c>
      <c r="B182" s="2" t="str">
        <f>IFERROR(INDEX(Maestro!$B$2:$B$999,MATCH(ROWS($A$4:A182),Maestro!$P$2:$P$999,0)),"")</f>
        <v/>
      </c>
      <c r="C182" s="2" t="str">
        <f>IFERROR(INDEX(Maestro!$C$2:$C$999,MATCH(ROWS($A$4:A182),Maestro!$P$2:$P$999,0)),"")</f>
        <v/>
      </c>
      <c r="D182" s="2" t="str">
        <f>IFERROR(TRIM(INDEX(Maestro!$F$2:$F$999,MATCH(ROWS($A$4:A182),Maestro!$P$2:$P$999,0))&amp;" "&amp;INDEX(Maestro!$G$2:$G$999,MATCH(ROWS($A$4:A182),Maestro!$P$2:$P$999,0))&amp;", "&amp;INDEX(Maestro!$H$2:$H$999,MATCH(ROWS($A$4:A182),Maestro!$P$2:$P$999,0))),"")</f>
        <v/>
      </c>
      <c r="E182" s="2" t="str">
        <f>IFERROR(INDEX(Maestro!$I$2:$I$999,MATCH(ROWS($A$4:A182),Maestro!$P$2:$P$999,0)),"")</f>
        <v/>
      </c>
      <c r="F182" s="2" t="str">
        <f>IFERROR(INDEX(Maestro!$K$2:$K$999,MATCH(ROWS($A$4:A182),Maestro!$P$2:$P$999,0)),"")</f>
        <v/>
      </c>
      <c r="G182" s="2" t="str">
        <f>IFERROR(INDEX(Maestro!$L$2:$L$999,MATCH(ROWS($A$4:A182),Maestro!$P$2:$P$999,0)),"")</f>
        <v/>
      </c>
      <c r="H182" s="2" t="str">
        <f>IFERROR(INDEX(Maestro!$M$2:$M$999,MATCH(ROWS($A$4:A182),Maestro!$P$2:$P$999,0)),"")</f>
        <v/>
      </c>
    </row>
    <row r="183" spans="1:8" ht="20" customHeight="1">
      <c r="A183" s="2" t="str">
        <f>IFERROR(INDEX(Maestro!$A$2:$A$999,MATCH(ROWS($A$4:A183),Maestro!$P$2:$P$999,0)),"")</f>
        <v/>
      </c>
      <c r="B183" s="2" t="str">
        <f>IFERROR(INDEX(Maestro!$B$2:$B$999,MATCH(ROWS($A$4:A183),Maestro!$P$2:$P$999,0)),"")</f>
        <v/>
      </c>
      <c r="C183" s="2" t="str">
        <f>IFERROR(INDEX(Maestro!$C$2:$C$999,MATCH(ROWS($A$4:A183),Maestro!$P$2:$P$999,0)),"")</f>
        <v/>
      </c>
      <c r="D183" s="2" t="str">
        <f>IFERROR(TRIM(INDEX(Maestro!$F$2:$F$999,MATCH(ROWS($A$4:A183),Maestro!$P$2:$P$999,0))&amp;" "&amp;INDEX(Maestro!$G$2:$G$999,MATCH(ROWS($A$4:A183),Maestro!$P$2:$P$999,0))&amp;", "&amp;INDEX(Maestro!$H$2:$H$999,MATCH(ROWS($A$4:A183),Maestro!$P$2:$P$999,0))),"")</f>
        <v/>
      </c>
      <c r="E183" s="2" t="str">
        <f>IFERROR(INDEX(Maestro!$I$2:$I$999,MATCH(ROWS($A$4:A183),Maestro!$P$2:$P$999,0)),"")</f>
        <v/>
      </c>
      <c r="F183" s="2" t="str">
        <f>IFERROR(INDEX(Maestro!$K$2:$K$999,MATCH(ROWS($A$4:A183),Maestro!$P$2:$P$999,0)),"")</f>
        <v/>
      </c>
      <c r="G183" s="2" t="str">
        <f>IFERROR(INDEX(Maestro!$L$2:$L$999,MATCH(ROWS($A$4:A183),Maestro!$P$2:$P$999,0)),"")</f>
        <v/>
      </c>
      <c r="H183" s="2" t="str">
        <f>IFERROR(INDEX(Maestro!$M$2:$M$999,MATCH(ROWS($A$4:A183),Maestro!$P$2:$P$999,0)),"")</f>
        <v/>
      </c>
    </row>
    <row r="184" spans="1:8" ht="20" customHeight="1">
      <c r="A184" s="2" t="str">
        <f>IFERROR(INDEX(Maestro!$A$2:$A$999,MATCH(ROWS($A$4:A184),Maestro!$P$2:$P$999,0)),"")</f>
        <v/>
      </c>
      <c r="B184" s="2" t="str">
        <f>IFERROR(INDEX(Maestro!$B$2:$B$999,MATCH(ROWS($A$4:A184),Maestro!$P$2:$P$999,0)),"")</f>
        <v/>
      </c>
      <c r="C184" s="2" t="str">
        <f>IFERROR(INDEX(Maestro!$C$2:$C$999,MATCH(ROWS($A$4:A184),Maestro!$P$2:$P$999,0)),"")</f>
        <v/>
      </c>
      <c r="D184" s="2" t="str">
        <f>IFERROR(TRIM(INDEX(Maestro!$F$2:$F$999,MATCH(ROWS($A$4:A184),Maestro!$P$2:$P$999,0))&amp;" "&amp;INDEX(Maestro!$G$2:$G$999,MATCH(ROWS($A$4:A184),Maestro!$P$2:$P$999,0))&amp;", "&amp;INDEX(Maestro!$H$2:$H$999,MATCH(ROWS($A$4:A184),Maestro!$P$2:$P$999,0))),"")</f>
        <v/>
      </c>
      <c r="E184" s="2" t="str">
        <f>IFERROR(INDEX(Maestro!$I$2:$I$999,MATCH(ROWS($A$4:A184),Maestro!$P$2:$P$999,0)),"")</f>
        <v/>
      </c>
      <c r="F184" s="2" t="str">
        <f>IFERROR(INDEX(Maestro!$K$2:$K$999,MATCH(ROWS($A$4:A184),Maestro!$P$2:$P$999,0)),"")</f>
        <v/>
      </c>
      <c r="G184" s="2" t="str">
        <f>IFERROR(INDEX(Maestro!$L$2:$L$999,MATCH(ROWS($A$4:A184),Maestro!$P$2:$P$999,0)),"")</f>
        <v/>
      </c>
      <c r="H184" s="2" t="str">
        <f>IFERROR(INDEX(Maestro!$M$2:$M$999,MATCH(ROWS($A$4:A184),Maestro!$P$2:$P$999,0)),"")</f>
        <v/>
      </c>
    </row>
    <row r="185" spans="1:8" ht="20" customHeight="1">
      <c r="A185" s="2" t="str">
        <f>IFERROR(INDEX(Maestro!$A$2:$A$999,MATCH(ROWS($A$4:A185),Maestro!$P$2:$P$999,0)),"")</f>
        <v/>
      </c>
      <c r="B185" s="2" t="str">
        <f>IFERROR(INDEX(Maestro!$B$2:$B$999,MATCH(ROWS($A$4:A185),Maestro!$P$2:$P$999,0)),"")</f>
        <v/>
      </c>
      <c r="C185" s="2" t="str">
        <f>IFERROR(INDEX(Maestro!$C$2:$C$999,MATCH(ROWS($A$4:A185),Maestro!$P$2:$P$999,0)),"")</f>
        <v/>
      </c>
      <c r="D185" s="2" t="str">
        <f>IFERROR(TRIM(INDEX(Maestro!$F$2:$F$999,MATCH(ROWS($A$4:A185),Maestro!$P$2:$P$999,0))&amp;" "&amp;INDEX(Maestro!$G$2:$G$999,MATCH(ROWS($A$4:A185),Maestro!$P$2:$P$999,0))&amp;", "&amp;INDEX(Maestro!$H$2:$H$999,MATCH(ROWS($A$4:A185),Maestro!$P$2:$P$999,0))),"")</f>
        <v/>
      </c>
      <c r="E185" s="2" t="str">
        <f>IFERROR(INDEX(Maestro!$I$2:$I$999,MATCH(ROWS($A$4:A185),Maestro!$P$2:$P$999,0)),"")</f>
        <v/>
      </c>
      <c r="F185" s="2" t="str">
        <f>IFERROR(INDEX(Maestro!$K$2:$K$999,MATCH(ROWS($A$4:A185),Maestro!$P$2:$P$999,0)),"")</f>
        <v/>
      </c>
      <c r="G185" s="2" t="str">
        <f>IFERROR(INDEX(Maestro!$L$2:$L$999,MATCH(ROWS($A$4:A185),Maestro!$P$2:$P$999,0)),"")</f>
        <v/>
      </c>
      <c r="H185" s="2" t="str">
        <f>IFERROR(INDEX(Maestro!$M$2:$M$999,MATCH(ROWS($A$4:A185),Maestro!$P$2:$P$999,0)),"")</f>
        <v/>
      </c>
    </row>
    <row r="186" spans="1:8" ht="20" customHeight="1">
      <c r="A186" s="2" t="str">
        <f>IFERROR(INDEX(Maestro!$A$2:$A$999,MATCH(ROWS($A$4:A186),Maestro!$P$2:$P$999,0)),"")</f>
        <v/>
      </c>
      <c r="B186" s="2" t="str">
        <f>IFERROR(INDEX(Maestro!$B$2:$B$999,MATCH(ROWS($A$4:A186),Maestro!$P$2:$P$999,0)),"")</f>
        <v/>
      </c>
      <c r="C186" s="2" t="str">
        <f>IFERROR(INDEX(Maestro!$C$2:$C$999,MATCH(ROWS($A$4:A186),Maestro!$P$2:$P$999,0)),"")</f>
        <v/>
      </c>
      <c r="D186" s="2" t="str">
        <f>IFERROR(TRIM(INDEX(Maestro!$F$2:$F$999,MATCH(ROWS($A$4:A186),Maestro!$P$2:$P$999,0))&amp;" "&amp;INDEX(Maestro!$G$2:$G$999,MATCH(ROWS($A$4:A186),Maestro!$P$2:$P$999,0))&amp;", "&amp;INDEX(Maestro!$H$2:$H$999,MATCH(ROWS($A$4:A186),Maestro!$P$2:$P$999,0))),"")</f>
        <v/>
      </c>
      <c r="E186" s="2" t="str">
        <f>IFERROR(INDEX(Maestro!$I$2:$I$999,MATCH(ROWS($A$4:A186),Maestro!$P$2:$P$999,0)),"")</f>
        <v/>
      </c>
      <c r="F186" s="2" t="str">
        <f>IFERROR(INDEX(Maestro!$K$2:$K$999,MATCH(ROWS($A$4:A186),Maestro!$P$2:$P$999,0)),"")</f>
        <v/>
      </c>
      <c r="G186" s="2" t="str">
        <f>IFERROR(INDEX(Maestro!$L$2:$L$999,MATCH(ROWS($A$4:A186),Maestro!$P$2:$P$999,0)),"")</f>
        <v/>
      </c>
      <c r="H186" s="2" t="str">
        <f>IFERROR(INDEX(Maestro!$M$2:$M$999,MATCH(ROWS($A$4:A186),Maestro!$P$2:$P$999,0)),"")</f>
        <v/>
      </c>
    </row>
    <row r="187" spans="1:8" ht="20" customHeight="1">
      <c r="A187" s="2" t="str">
        <f>IFERROR(INDEX(Maestro!$A$2:$A$999,MATCH(ROWS($A$4:A187),Maestro!$P$2:$P$999,0)),"")</f>
        <v/>
      </c>
      <c r="B187" s="2" t="str">
        <f>IFERROR(INDEX(Maestro!$B$2:$B$999,MATCH(ROWS($A$4:A187),Maestro!$P$2:$P$999,0)),"")</f>
        <v/>
      </c>
      <c r="C187" s="2" t="str">
        <f>IFERROR(INDEX(Maestro!$C$2:$C$999,MATCH(ROWS($A$4:A187),Maestro!$P$2:$P$999,0)),"")</f>
        <v/>
      </c>
      <c r="D187" s="2" t="str">
        <f>IFERROR(TRIM(INDEX(Maestro!$F$2:$F$999,MATCH(ROWS($A$4:A187),Maestro!$P$2:$P$999,0))&amp;" "&amp;INDEX(Maestro!$G$2:$G$999,MATCH(ROWS($A$4:A187),Maestro!$P$2:$P$999,0))&amp;", "&amp;INDEX(Maestro!$H$2:$H$999,MATCH(ROWS($A$4:A187),Maestro!$P$2:$P$999,0))),"")</f>
        <v/>
      </c>
      <c r="E187" s="2" t="str">
        <f>IFERROR(INDEX(Maestro!$I$2:$I$999,MATCH(ROWS($A$4:A187),Maestro!$P$2:$P$999,0)),"")</f>
        <v/>
      </c>
      <c r="F187" s="2" t="str">
        <f>IFERROR(INDEX(Maestro!$K$2:$K$999,MATCH(ROWS($A$4:A187),Maestro!$P$2:$P$999,0)),"")</f>
        <v/>
      </c>
      <c r="G187" s="2" t="str">
        <f>IFERROR(INDEX(Maestro!$L$2:$L$999,MATCH(ROWS($A$4:A187),Maestro!$P$2:$P$999,0)),"")</f>
        <v/>
      </c>
      <c r="H187" s="2" t="str">
        <f>IFERROR(INDEX(Maestro!$M$2:$M$999,MATCH(ROWS($A$4:A187),Maestro!$P$2:$P$999,0)),"")</f>
        <v/>
      </c>
    </row>
    <row r="188" spans="1:8" ht="20" customHeight="1">
      <c r="A188" s="2" t="str">
        <f>IFERROR(INDEX(Maestro!$A$2:$A$999,MATCH(ROWS($A$4:A188),Maestro!$P$2:$P$999,0)),"")</f>
        <v/>
      </c>
      <c r="B188" s="2" t="str">
        <f>IFERROR(INDEX(Maestro!$B$2:$B$999,MATCH(ROWS($A$4:A188),Maestro!$P$2:$P$999,0)),"")</f>
        <v/>
      </c>
      <c r="C188" s="2" t="str">
        <f>IFERROR(INDEX(Maestro!$C$2:$C$999,MATCH(ROWS($A$4:A188),Maestro!$P$2:$P$999,0)),"")</f>
        <v/>
      </c>
      <c r="D188" s="2" t="str">
        <f>IFERROR(TRIM(INDEX(Maestro!$F$2:$F$999,MATCH(ROWS($A$4:A188),Maestro!$P$2:$P$999,0))&amp;" "&amp;INDEX(Maestro!$G$2:$G$999,MATCH(ROWS($A$4:A188),Maestro!$P$2:$P$999,0))&amp;", "&amp;INDEX(Maestro!$H$2:$H$999,MATCH(ROWS($A$4:A188),Maestro!$P$2:$P$999,0))),"")</f>
        <v/>
      </c>
      <c r="E188" s="2" t="str">
        <f>IFERROR(INDEX(Maestro!$I$2:$I$999,MATCH(ROWS($A$4:A188),Maestro!$P$2:$P$999,0)),"")</f>
        <v/>
      </c>
      <c r="F188" s="2" t="str">
        <f>IFERROR(INDEX(Maestro!$K$2:$K$999,MATCH(ROWS($A$4:A188),Maestro!$P$2:$P$999,0)),"")</f>
        <v/>
      </c>
      <c r="G188" s="2" t="str">
        <f>IFERROR(INDEX(Maestro!$L$2:$L$999,MATCH(ROWS($A$4:A188),Maestro!$P$2:$P$999,0)),"")</f>
        <v/>
      </c>
      <c r="H188" s="2" t="str">
        <f>IFERROR(INDEX(Maestro!$M$2:$M$999,MATCH(ROWS($A$4:A188),Maestro!$P$2:$P$999,0)),"")</f>
        <v/>
      </c>
    </row>
    <row r="189" spans="1:8" ht="20" customHeight="1">
      <c r="A189" s="2" t="str">
        <f>IFERROR(INDEX(Maestro!$A$2:$A$999,MATCH(ROWS($A$4:A189),Maestro!$P$2:$P$999,0)),"")</f>
        <v/>
      </c>
      <c r="B189" s="2" t="str">
        <f>IFERROR(INDEX(Maestro!$B$2:$B$999,MATCH(ROWS($A$4:A189),Maestro!$P$2:$P$999,0)),"")</f>
        <v/>
      </c>
      <c r="C189" s="2" t="str">
        <f>IFERROR(INDEX(Maestro!$C$2:$C$999,MATCH(ROWS($A$4:A189),Maestro!$P$2:$P$999,0)),"")</f>
        <v/>
      </c>
      <c r="D189" s="2" t="str">
        <f>IFERROR(TRIM(INDEX(Maestro!$F$2:$F$999,MATCH(ROWS($A$4:A189),Maestro!$P$2:$P$999,0))&amp;" "&amp;INDEX(Maestro!$G$2:$G$999,MATCH(ROWS($A$4:A189),Maestro!$P$2:$P$999,0))&amp;", "&amp;INDEX(Maestro!$H$2:$H$999,MATCH(ROWS($A$4:A189),Maestro!$P$2:$P$999,0))),"")</f>
        <v/>
      </c>
      <c r="E189" s="2" t="str">
        <f>IFERROR(INDEX(Maestro!$I$2:$I$999,MATCH(ROWS($A$4:A189),Maestro!$P$2:$P$999,0)),"")</f>
        <v/>
      </c>
      <c r="F189" s="2" t="str">
        <f>IFERROR(INDEX(Maestro!$K$2:$K$999,MATCH(ROWS($A$4:A189),Maestro!$P$2:$P$999,0)),"")</f>
        <v/>
      </c>
      <c r="G189" s="2" t="str">
        <f>IFERROR(INDEX(Maestro!$L$2:$L$999,MATCH(ROWS($A$4:A189),Maestro!$P$2:$P$999,0)),"")</f>
        <v/>
      </c>
      <c r="H189" s="2" t="str">
        <f>IFERROR(INDEX(Maestro!$M$2:$M$999,MATCH(ROWS($A$4:A189),Maestro!$P$2:$P$999,0)),"")</f>
        <v/>
      </c>
    </row>
    <row r="190" spans="1:8" ht="20" customHeight="1">
      <c r="A190" s="2" t="str">
        <f>IFERROR(INDEX(Maestro!$A$2:$A$999,MATCH(ROWS($A$4:A190),Maestro!$P$2:$P$999,0)),"")</f>
        <v/>
      </c>
      <c r="B190" s="2" t="str">
        <f>IFERROR(INDEX(Maestro!$B$2:$B$999,MATCH(ROWS($A$4:A190),Maestro!$P$2:$P$999,0)),"")</f>
        <v/>
      </c>
      <c r="C190" s="2" t="str">
        <f>IFERROR(INDEX(Maestro!$C$2:$C$999,MATCH(ROWS($A$4:A190),Maestro!$P$2:$P$999,0)),"")</f>
        <v/>
      </c>
      <c r="D190" s="2" t="str">
        <f>IFERROR(TRIM(INDEX(Maestro!$F$2:$F$999,MATCH(ROWS($A$4:A190),Maestro!$P$2:$P$999,0))&amp;" "&amp;INDEX(Maestro!$G$2:$G$999,MATCH(ROWS($A$4:A190),Maestro!$P$2:$P$999,0))&amp;", "&amp;INDEX(Maestro!$H$2:$H$999,MATCH(ROWS($A$4:A190),Maestro!$P$2:$P$999,0))),"")</f>
        <v/>
      </c>
      <c r="E190" s="2" t="str">
        <f>IFERROR(INDEX(Maestro!$I$2:$I$999,MATCH(ROWS($A$4:A190),Maestro!$P$2:$P$999,0)),"")</f>
        <v/>
      </c>
      <c r="F190" s="2" t="str">
        <f>IFERROR(INDEX(Maestro!$K$2:$K$999,MATCH(ROWS($A$4:A190),Maestro!$P$2:$P$999,0)),"")</f>
        <v/>
      </c>
      <c r="G190" s="2" t="str">
        <f>IFERROR(INDEX(Maestro!$L$2:$L$999,MATCH(ROWS($A$4:A190),Maestro!$P$2:$P$999,0)),"")</f>
        <v/>
      </c>
      <c r="H190" s="2" t="str">
        <f>IFERROR(INDEX(Maestro!$M$2:$M$999,MATCH(ROWS($A$4:A190),Maestro!$P$2:$P$999,0)),"")</f>
        <v/>
      </c>
    </row>
    <row r="191" spans="1:8" ht="20" customHeight="1">
      <c r="A191" s="2" t="str">
        <f>IFERROR(INDEX(Maestro!$A$2:$A$999,MATCH(ROWS($A$4:A191),Maestro!$P$2:$P$999,0)),"")</f>
        <v/>
      </c>
      <c r="B191" s="2" t="str">
        <f>IFERROR(INDEX(Maestro!$B$2:$B$999,MATCH(ROWS($A$4:A191),Maestro!$P$2:$P$999,0)),"")</f>
        <v/>
      </c>
      <c r="C191" s="2" t="str">
        <f>IFERROR(INDEX(Maestro!$C$2:$C$999,MATCH(ROWS($A$4:A191),Maestro!$P$2:$P$999,0)),"")</f>
        <v/>
      </c>
      <c r="D191" s="2" t="str">
        <f>IFERROR(TRIM(INDEX(Maestro!$F$2:$F$999,MATCH(ROWS($A$4:A191),Maestro!$P$2:$P$999,0))&amp;" "&amp;INDEX(Maestro!$G$2:$G$999,MATCH(ROWS($A$4:A191),Maestro!$P$2:$P$999,0))&amp;", "&amp;INDEX(Maestro!$H$2:$H$999,MATCH(ROWS($A$4:A191),Maestro!$P$2:$P$999,0))),"")</f>
        <v/>
      </c>
      <c r="E191" s="2" t="str">
        <f>IFERROR(INDEX(Maestro!$I$2:$I$999,MATCH(ROWS($A$4:A191),Maestro!$P$2:$P$999,0)),"")</f>
        <v/>
      </c>
      <c r="F191" s="2" t="str">
        <f>IFERROR(INDEX(Maestro!$K$2:$K$999,MATCH(ROWS($A$4:A191),Maestro!$P$2:$P$999,0)),"")</f>
        <v/>
      </c>
      <c r="G191" s="2" t="str">
        <f>IFERROR(INDEX(Maestro!$L$2:$L$999,MATCH(ROWS($A$4:A191),Maestro!$P$2:$P$999,0)),"")</f>
        <v/>
      </c>
      <c r="H191" s="2" t="str">
        <f>IFERROR(INDEX(Maestro!$M$2:$M$999,MATCH(ROWS($A$4:A191),Maestro!$P$2:$P$999,0)),"")</f>
        <v/>
      </c>
    </row>
    <row r="192" spans="1:8" ht="20" customHeight="1">
      <c r="A192" s="2" t="str">
        <f>IFERROR(INDEX(Maestro!$A$2:$A$999,MATCH(ROWS($A$4:A192),Maestro!$P$2:$P$999,0)),"")</f>
        <v/>
      </c>
      <c r="B192" s="2" t="str">
        <f>IFERROR(INDEX(Maestro!$B$2:$B$999,MATCH(ROWS($A$4:A192),Maestro!$P$2:$P$999,0)),"")</f>
        <v/>
      </c>
      <c r="C192" s="2" t="str">
        <f>IFERROR(INDEX(Maestro!$C$2:$C$999,MATCH(ROWS($A$4:A192),Maestro!$P$2:$P$999,0)),"")</f>
        <v/>
      </c>
      <c r="D192" s="2" t="str">
        <f>IFERROR(TRIM(INDEX(Maestro!$F$2:$F$999,MATCH(ROWS($A$4:A192),Maestro!$P$2:$P$999,0))&amp;" "&amp;INDEX(Maestro!$G$2:$G$999,MATCH(ROWS($A$4:A192),Maestro!$P$2:$P$999,0))&amp;", "&amp;INDEX(Maestro!$H$2:$H$999,MATCH(ROWS($A$4:A192),Maestro!$P$2:$P$999,0))),"")</f>
        <v/>
      </c>
      <c r="E192" s="2" t="str">
        <f>IFERROR(INDEX(Maestro!$I$2:$I$999,MATCH(ROWS($A$4:A192),Maestro!$P$2:$P$999,0)),"")</f>
        <v/>
      </c>
      <c r="F192" s="2" t="str">
        <f>IFERROR(INDEX(Maestro!$K$2:$K$999,MATCH(ROWS($A$4:A192),Maestro!$P$2:$P$999,0)),"")</f>
        <v/>
      </c>
      <c r="G192" s="2" t="str">
        <f>IFERROR(INDEX(Maestro!$L$2:$L$999,MATCH(ROWS($A$4:A192),Maestro!$P$2:$P$999,0)),"")</f>
        <v/>
      </c>
      <c r="H192" s="2" t="str">
        <f>IFERROR(INDEX(Maestro!$M$2:$M$999,MATCH(ROWS($A$4:A192),Maestro!$P$2:$P$999,0)),"")</f>
        <v/>
      </c>
    </row>
    <row r="193" spans="1:8" ht="20" customHeight="1">
      <c r="A193" s="2" t="str">
        <f>IFERROR(INDEX(Maestro!$A$2:$A$999,MATCH(ROWS($A$4:A193),Maestro!$P$2:$P$999,0)),"")</f>
        <v/>
      </c>
      <c r="B193" s="2" t="str">
        <f>IFERROR(INDEX(Maestro!$B$2:$B$999,MATCH(ROWS($A$4:A193),Maestro!$P$2:$P$999,0)),"")</f>
        <v/>
      </c>
      <c r="C193" s="2" t="str">
        <f>IFERROR(INDEX(Maestro!$C$2:$C$999,MATCH(ROWS($A$4:A193),Maestro!$P$2:$P$999,0)),"")</f>
        <v/>
      </c>
      <c r="D193" s="2" t="str">
        <f>IFERROR(TRIM(INDEX(Maestro!$F$2:$F$999,MATCH(ROWS($A$4:A193),Maestro!$P$2:$P$999,0))&amp;" "&amp;INDEX(Maestro!$G$2:$G$999,MATCH(ROWS($A$4:A193),Maestro!$P$2:$P$999,0))&amp;", "&amp;INDEX(Maestro!$H$2:$H$999,MATCH(ROWS($A$4:A193),Maestro!$P$2:$P$999,0))),"")</f>
        <v/>
      </c>
      <c r="E193" s="2" t="str">
        <f>IFERROR(INDEX(Maestro!$I$2:$I$999,MATCH(ROWS($A$4:A193),Maestro!$P$2:$P$999,0)),"")</f>
        <v/>
      </c>
      <c r="F193" s="2" t="str">
        <f>IFERROR(INDEX(Maestro!$K$2:$K$999,MATCH(ROWS($A$4:A193),Maestro!$P$2:$P$999,0)),"")</f>
        <v/>
      </c>
      <c r="G193" s="2" t="str">
        <f>IFERROR(INDEX(Maestro!$L$2:$L$999,MATCH(ROWS($A$4:A193),Maestro!$P$2:$P$999,0)),"")</f>
        <v/>
      </c>
      <c r="H193" s="2" t="str">
        <f>IFERROR(INDEX(Maestro!$M$2:$M$999,MATCH(ROWS($A$4:A193),Maestro!$P$2:$P$999,0)),"")</f>
        <v/>
      </c>
    </row>
    <row r="194" spans="1:8" ht="20" customHeight="1">
      <c r="A194" s="2" t="str">
        <f>IFERROR(INDEX(Maestro!$A$2:$A$999,MATCH(ROWS($A$4:A194),Maestro!$P$2:$P$999,0)),"")</f>
        <v/>
      </c>
      <c r="B194" s="2" t="str">
        <f>IFERROR(INDEX(Maestro!$B$2:$B$999,MATCH(ROWS($A$4:A194),Maestro!$P$2:$P$999,0)),"")</f>
        <v/>
      </c>
      <c r="C194" s="2" t="str">
        <f>IFERROR(INDEX(Maestro!$C$2:$C$999,MATCH(ROWS($A$4:A194),Maestro!$P$2:$P$999,0)),"")</f>
        <v/>
      </c>
      <c r="D194" s="2" t="str">
        <f>IFERROR(TRIM(INDEX(Maestro!$F$2:$F$999,MATCH(ROWS($A$4:A194),Maestro!$P$2:$P$999,0))&amp;" "&amp;INDEX(Maestro!$G$2:$G$999,MATCH(ROWS($A$4:A194),Maestro!$P$2:$P$999,0))&amp;", "&amp;INDEX(Maestro!$H$2:$H$999,MATCH(ROWS($A$4:A194),Maestro!$P$2:$P$999,0))),"")</f>
        <v/>
      </c>
      <c r="E194" s="2" t="str">
        <f>IFERROR(INDEX(Maestro!$I$2:$I$999,MATCH(ROWS($A$4:A194),Maestro!$P$2:$P$999,0)),"")</f>
        <v/>
      </c>
      <c r="F194" s="2" t="str">
        <f>IFERROR(INDEX(Maestro!$K$2:$K$999,MATCH(ROWS($A$4:A194),Maestro!$P$2:$P$999,0)),"")</f>
        <v/>
      </c>
      <c r="G194" s="2" t="str">
        <f>IFERROR(INDEX(Maestro!$L$2:$L$999,MATCH(ROWS($A$4:A194),Maestro!$P$2:$P$999,0)),"")</f>
        <v/>
      </c>
      <c r="H194" s="2" t="str">
        <f>IFERROR(INDEX(Maestro!$M$2:$M$999,MATCH(ROWS($A$4:A194),Maestro!$P$2:$P$999,0)),"")</f>
        <v/>
      </c>
    </row>
    <row r="195" spans="1:8" ht="20" customHeight="1">
      <c r="A195" s="2" t="str">
        <f>IFERROR(INDEX(Maestro!$A$2:$A$999,MATCH(ROWS($A$4:A195),Maestro!$P$2:$P$999,0)),"")</f>
        <v/>
      </c>
      <c r="B195" s="2" t="str">
        <f>IFERROR(INDEX(Maestro!$B$2:$B$999,MATCH(ROWS($A$4:A195),Maestro!$P$2:$P$999,0)),"")</f>
        <v/>
      </c>
      <c r="C195" s="2" t="str">
        <f>IFERROR(INDEX(Maestro!$C$2:$C$999,MATCH(ROWS($A$4:A195),Maestro!$P$2:$P$999,0)),"")</f>
        <v/>
      </c>
      <c r="D195" s="2" t="str">
        <f>IFERROR(TRIM(INDEX(Maestro!$F$2:$F$999,MATCH(ROWS($A$4:A195),Maestro!$P$2:$P$999,0))&amp;" "&amp;INDEX(Maestro!$G$2:$G$999,MATCH(ROWS($A$4:A195),Maestro!$P$2:$P$999,0))&amp;", "&amp;INDEX(Maestro!$H$2:$H$999,MATCH(ROWS($A$4:A195),Maestro!$P$2:$P$999,0))),"")</f>
        <v/>
      </c>
      <c r="E195" s="2" t="str">
        <f>IFERROR(INDEX(Maestro!$I$2:$I$999,MATCH(ROWS($A$4:A195),Maestro!$P$2:$P$999,0)),"")</f>
        <v/>
      </c>
      <c r="F195" s="2" t="str">
        <f>IFERROR(INDEX(Maestro!$K$2:$K$999,MATCH(ROWS($A$4:A195),Maestro!$P$2:$P$999,0)),"")</f>
        <v/>
      </c>
      <c r="G195" s="2" t="str">
        <f>IFERROR(INDEX(Maestro!$L$2:$L$999,MATCH(ROWS($A$4:A195),Maestro!$P$2:$P$999,0)),"")</f>
        <v/>
      </c>
      <c r="H195" s="2" t="str">
        <f>IFERROR(INDEX(Maestro!$M$2:$M$999,MATCH(ROWS($A$4:A195),Maestro!$P$2:$P$999,0)),"")</f>
        <v/>
      </c>
    </row>
    <row r="196" spans="1:8" ht="20" customHeight="1">
      <c r="A196" s="2" t="str">
        <f>IFERROR(INDEX(Maestro!$A$2:$A$999,MATCH(ROWS($A$4:A196),Maestro!$P$2:$P$999,0)),"")</f>
        <v/>
      </c>
      <c r="B196" s="2" t="str">
        <f>IFERROR(INDEX(Maestro!$B$2:$B$999,MATCH(ROWS($A$4:A196),Maestro!$P$2:$P$999,0)),"")</f>
        <v/>
      </c>
      <c r="C196" s="2" t="str">
        <f>IFERROR(INDEX(Maestro!$C$2:$C$999,MATCH(ROWS($A$4:A196),Maestro!$P$2:$P$999,0)),"")</f>
        <v/>
      </c>
      <c r="D196" s="2" t="str">
        <f>IFERROR(TRIM(INDEX(Maestro!$F$2:$F$999,MATCH(ROWS($A$4:A196),Maestro!$P$2:$P$999,0))&amp;" "&amp;INDEX(Maestro!$G$2:$G$999,MATCH(ROWS($A$4:A196),Maestro!$P$2:$P$999,0))&amp;", "&amp;INDEX(Maestro!$H$2:$H$999,MATCH(ROWS($A$4:A196),Maestro!$P$2:$P$999,0))),"")</f>
        <v/>
      </c>
      <c r="E196" s="2" t="str">
        <f>IFERROR(INDEX(Maestro!$I$2:$I$999,MATCH(ROWS($A$4:A196),Maestro!$P$2:$P$999,0)),"")</f>
        <v/>
      </c>
      <c r="F196" s="2" t="str">
        <f>IFERROR(INDEX(Maestro!$K$2:$K$999,MATCH(ROWS($A$4:A196),Maestro!$P$2:$P$999,0)),"")</f>
        <v/>
      </c>
      <c r="G196" s="2" t="str">
        <f>IFERROR(INDEX(Maestro!$L$2:$L$999,MATCH(ROWS($A$4:A196),Maestro!$P$2:$P$999,0)),"")</f>
        <v/>
      </c>
      <c r="H196" s="2" t="str">
        <f>IFERROR(INDEX(Maestro!$M$2:$M$999,MATCH(ROWS($A$4:A196),Maestro!$P$2:$P$999,0)),"")</f>
        <v/>
      </c>
    </row>
    <row r="197" spans="1:8" ht="20" customHeight="1">
      <c r="A197" s="2" t="str">
        <f>IFERROR(INDEX(Maestro!$A$2:$A$999,MATCH(ROWS($A$4:A197),Maestro!$P$2:$P$999,0)),"")</f>
        <v/>
      </c>
      <c r="B197" s="2" t="str">
        <f>IFERROR(INDEX(Maestro!$B$2:$B$999,MATCH(ROWS($A$4:A197),Maestro!$P$2:$P$999,0)),"")</f>
        <v/>
      </c>
      <c r="C197" s="2" t="str">
        <f>IFERROR(INDEX(Maestro!$C$2:$C$999,MATCH(ROWS($A$4:A197),Maestro!$P$2:$P$999,0)),"")</f>
        <v/>
      </c>
      <c r="D197" s="2" t="str">
        <f>IFERROR(TRIM(INDEX(Maestro!$F$2:$F$999,MATCH(ROWS($A$4:A197),Maestro!$P$2:$P$999,0))&amp;" "&amp;INDEX(Maestro!$G$2:$G$999,MATCH(ROWS($A$4:A197),Maestro!$P$2:$P$999,0))&amp;", "&amp;INDEX(Maestro!$H$2:$H$999,MATCH(ROWS($A$4:A197),Maestro!$P$2:$P$999,0))),"")</f>
        <v/>
      </c>
      <c r="E197" s="2" t="str">
        <f>IFERROR(INDEX(Maestro!$I$2:$I$999,MATCH(ROWS($A$4:A197),Maestro!$P$2:$P$999,0)),"")</f>
        <v/>
      </c>
      <c r="F197" s="2" t="str">
        <f>IFERROR(INDEX(Maestro!$K$2:$K$999,MATCH(ROWS($A$4:A197),Maestro!$P$2:$P$999,0)),"")</f>
        <v/>
      </c>
      <c r="G197" s="2" t="str">
        <f>IFERROR(INDEX(Maestro!$L$2:$L$999,MATCH(ROWS($A$4:A197),Maestro!$P$2:$P$999,0)),"")</f>
        <v/>
      </c>
      <c r="H197" s="2" t="str">
        <f>IFERROR(INDEX(Maestro!$M$2:$M$999,MATCH(ROWS($A$4:A197),Maestro!$P$2:$P$999,0)),"")</f>
        <v/>
      </c>
    </row>
    <row r="198" spans="1:8" ht="20" customHeight="1">
      <c r="A198" s="2" t="str">
        <f>IFERROR(INDEX(Maestro!$A$2:$A$999,MATCH(ROWS($A$4:A198),Maestro!$P$2:$P$999,0)),"")</f>
        <v/>
      </c>
      <c r="B198" s="2" t="str">
        <f>IFERROR(INDEX(Maestro!$B$2:$B$999,MATCH(ROWS($A$4:A198),Maestro!$P$2:$P$999,0)),"")</f>
        <v/>
      </c>
      <c r="C198" s="2" t="str">
        <f>IFERROR(INDEX(Maestro!$C$2:$C$999,MATCH(ROWS($A$4:A198),Maestro!$P$2:$P$999,0)),"")</f>
        <v/>
      </c>
      <c r="D198" s="2" t="str">
        <f>IFERROR(TRIM(INDEX(Maestro!$F$2:$F$999,MATCH(ROWS($A$4:A198),Maestro!$P$2:$P$999,0))&amp;" "&amp;INDEX(Maestro!$G$2:$G$999,MATCH(ROWS($A$4:A198),Maestro!$P$2:$P$999,0))&amp;", "&amp;INDEX(Maestro!$H$2:$H$999,MATCH(ROWS($A$4:A198),Maestro!$P$2:$P$999,0))),"")</f>
        <v/>
      </c>
      <c r="E198" s="2" t="str">
        <f>IFERROR(INDEX(Maestro!$I$2:$I$999,MATCH(ROWS($A$4:A198),Maestro!$P$2:$P$999,0)),"")</f>
        <v/>
      </c>
      <c r="F198" s="2" t="str">
        <f>IFERROR(INDEX(Maestro!$K$2:$K$999,MATCH(ROWS($A$4:A198),Maestro!$P$2:$P$999,0)),"")</f>
        <v/>
      </c>
      <c r="G198" s="2" t="str">
        <f>IFERROR(INDEX(Maestro!$L$2:$L$999,MATCH(ROWS($A$4:A198),Maestro!$P$2:$P$999,0)),"")</f>
        <v/>
      </c>
      <c r="H198" s="2" t="str">
        <f>IFERROR(INDEX(Maestro!$M$2:$M$999,MATCH(ROWS($A$4:A198),Maestro!$P$2:$P$999,0)),"")</f>
        <v/>
      </c>
    </row>
    <row r="199" spans="1:8" ht="20" customHeight="1">
      <c r="A199" s="2" t="str">
        <f>IFERROR(INDEX(Maestro!$A$2:$A$999,MATCH(ROWS($A$4:A199),Maestro!$P$2:$P$999,0)),"")</f>
        <v/>
      </c>
      <c r="B199" s="2" t="str">
        <f>IFERROR(INDEX(Maestro!$B$2:$B$999,MATCH(ROWS($A$4:A199),Maestro!$P$2:$P$999,0)),"")</f>
        <v/>
      </c>
      <c r="C199" s="2" t="str">
        <f>IFERROR(INDEX(Maestro!$C$2:$C$999,MATCH(ROWS($A$4:A199),Maestro!$P$2:$P$999,0)),"")</f>
        <v/>
      </c>
      <c r="D199" s="2" t="str">
        <f>IFERROR(TRIM(INDEX(Maestro!$F$2:$F$999,MATCH(ROWS($A$4:A199),Maestro!$P$2:$P$999,0))&amp;" "&amp;INDEX(Maestro!$G$2:$G$999,MATCH(ROWS($A$4:A199),Maestro!$P$2:$P$999,0))&amp;", "&amp;INDEX(Maestro!$H$2:$H$999,MATCH(ROWS($A$4:A199),Maestro!$P$2:$P$999,0))),"")</f>
        <v/>
      </c>
      <c r="E199" s="2" t="str">
        <f>IFERROR(INDEX(Maestro!$I$2:$I$999,MATCH(ROWS($A$4:A199),Maestro!$P$2:$P$999,0)),"")</f>
        <v/>
      </c>
      <c r="F199" s="2" t="str">
        <f>IFERROR(INDEX(Maestro!$K$2:$K$999,MATCH(ROWS($A$4:A199),Maestro!$P$2:$P$999,0)),"")</f>
        <v/>
      </c>
      <c r="G199" s="2" t="str">
        <f>IFERROR(INDEX(Maestro!$L$2:$L$999,MATCH(ROWS($A$4:A199),Maestro!$P$2:$P$999,0)),"")</f>
        <v/>
      </c>
      <c r="H199" s="2" t="str">
        <f>IFERROR(INDEX(Maestro!$M$2:$M$999,MATCH(ROWS($A$4:A199),Maestro!$P$2:$P$999,0)),"")</f>
        <v/>
      </c>
    </row>
    <row r="200" spans="1:8" ht="20" customHeight="1">
      <c r="A200" s="2" t="str">
        <f>IFERROR(INDEX(Maestro!$A$2:$A$999,MATCH(ROWS($A$4:A200),Maestro!$P$2:$P$999,0)),"")</f>
        <v/>
      </c>
      <c r="B200" s="2" t="str">
        <f>IFERROR(INDEX(Maestro!$B$2:$B$999,MATCH(ROWS($A$4:A200),Maestro!$P$2:$P$999,0)),"")</f>
        <v/>
      </c>
      <c r="C200" s="2" t="str">
        <f>IFERROR(INDEX(Maestro!$C$2:$C$999,MATCH(ROWS($A$4:A200),Maestro!$P$2:$P$999,0)),"")</f>
        <v/>
      </c>
      <c r="D200" s="2" t="str">
        <f>IFERROR(TRIM(INDEX(Maestro!$F$2:$F$999,MATCH(ROWS($A$4:A200),Maestro!$P$2:$P$999,0))&amp;" "&amp;INDEX(Maestro!$G$2:$G$999,MATCH(ROWS($A$4:A200),Maestro!$P$2:$P$999,0))&amp;", "&amp;INDEX(Maestro!$H$2:$H$999,MATCH(ROWS($A$4:A200),Maestro!$P$2:$P$999,0))),"")</f>
        <v/>
      </c>
      <c r="E200" s="2" t="str">
        <f>IFERROR(INDEX(Maestro!$I$2:$I$999,MATCH(ROWS($A$4:A200),Maestro!$P$2:$P$999,0)),"")</f>
        <v/>
      </c>
      <c r="F200" s="2" t="str">
        <f>IFERROR(INDEX(Maestro!$K$2:$K$999,MATCH(ROWS($A$4:A200),Maestro!$P$2:$P$999,0)),"")</f>
        <v/>
      </c>
      <c r="G200" s="2" t="str">
        <f>IFERROR(INDEX(Maestro!$L$2:$L$999,MATCH(ROWS($A$4:A200),Maestro!$P$2:$P$999,0)),"")</f>
        <v/>
      </c>
      <c r="H200" s="2" t="str">
        <f>IFERROR(INDEX(Maestro!$M$2:$M$999,MATCH(ROWS($A$4:A200),Maestro!$P$2:$P$999,0)),"")</f>
        <v/>
      </c>
    </row>
    <row r="201" spans="1:8" ht="20" customHeight="1">
      <c r="A201" s="2" t="str">
        <f>IFERROR(INDEX(Maestro!$A$2:$A$999,MATCH(ROWS($A$4:A201),Maestro!$P$2:$P$999,0)),"")</f>
        <v/>
      </c>
      <c r="B201" s="2" t="str">
        <f>IFERROR(INDEX(Maestro!$B$2:$B$999,MATCH(ROWS($A$4:A201),Maestro!$P$2:$P$999,0)),"")</f>
        <v/>
      </c>
      <c r="C201" s="2" t="str">
        <f>IFERROR(INDEX(Maestro!$C$2:$C$999,MATCH(ROWS($A$4:A201),Maestro!$P$2:$P$999,0)),"")</f>
        <v/>
      </c>
      <c r="D201" s="2" t="str">
        <f>IFERROR(TRIM(INDEX(Maestro!$F$2:$F$999,MATCH(ROWS($A$4:A201),Maestro!$P$2:$P$999,0))&amp;" "&amp;INDEX(Maestro!$G$2:$G$999,MATCH(ROWS($A$4:A201),Maestro!$P$2:$P$999,0))&amp;", "&amp;INDEX(Maestro!$H$2:$H$999,MATCH(ROWS($A$4:A201),Maestro!$P$2:$P$999,0))),"")</f>
        <v/>
      </c>
      <c r="E201" s="2" t="str">
        <f>IFERROR(INDEX(Maestro!$I$2:$I$999,MATCH(ROWS($A$4:A201),Maestro!$P$2:$P$999,0)),"")</f>
        <v/>
      </c>
      <c r="F201" s="2" t="str">
        <f>IFERROR(INDEX(Maestro!$K$2:$K$999,MATCH(ROWS($A$4:A201),Maestro!$P$2:$P$999,0)),"")</f>
        <v/>
      </c>
      <c r="G201" s="2" t="str">
        <f>IFERROR(INDEX(Maestro!$L$2:$L$999,MATCH(ROWS($A$4:A201),Maestro!$P$2:$P$999,0)),"")</f>
        <v/>
      </c>
      <c r="H201" s="2" t="str">
        <f>IFERROR(INDEX(Maestro!$M$2:$M$999,MATCH(ROWS($A$4:A201),Maestro!$P$2:$P$999,0)),"")</f>
        <v/>
      </c>
    </row>
    <row r="202" spans="1:8" ht="20" customHeight="1">
      <c r="A202" s="2" t="str">
        <f>IFERROR(INDEX(Maestro!$A$2:$A$999,MATCH(ROWS($A$4:A202),Maestro!$P$2:$P$999,0)),"")</f>
        <v/>
      </c>
      <c r="B202" s="2" t="str">
        <f>IFERROR(INDEX(Maestro!$B$2:$B$999,MATCH(ROWS($A$4:A202),Maestro!$P$2:$P$999,0)),"")</f>
        <v/>
      </c>
      <c r="C202" s="2" t="str">
        <f>IFERROR(INDEX(Maestro!$C$2:$C$999,MATCH(ROWS($A$4:A202),Maestro!$P$2:$P$999,0)),"")</f>
        <v/>
      </c>
      <c r="D202" s="2" t="str">
        <f>IFERROR(TRIM(INDEX(Maestro!$F$2:$F$999,MATCH(ROWS($A$4:A202),Maestro!$P$2:$P$999,0))&amp;" "&amp;INDEX(Maestro!$G$2:$G$999,MATCH(ROWS($A$4:A202),Maestro!$P$2:$P$999,0))&amp;", "&amp;INDEX(Maestro!$H$2:$H$999,MATCH(ROWS($A$4:A202),Maestro!$P$2:$P$999,0))),"")</f>
        <v/>
      </c>
      <c r="E202" s="2" t="str">
        <f>IFERROR(INDEX(Maestro!$I$2:$I$999,MATCH(ROWS($A$4:A202),Maestro!$P$2:$P$999,0)),"")</f>
        <v/>
      </c>
      <c r="F202" s="2" t="str">
        <f>IFERROR(INDEX(Maestro!$K$2:$K$999,MATCH(ROWS($A$4:A202),Maestro!$P$2:$P$999,0)),"")</f>
        <v/>
      </c>
      <c r="G202" s="2" t="str">
        <f>IFERROR(INDEX(Maestro!$L$2:$L$999,MATCH(ROWS($A$4:A202),Maestro!$P$2:$P$999,0)),"")</f>
        <v/>
      </c>
      <c r="H202" s="2" t="str">
        <f>IFERROR(INDEX(Maestro!$M$2:$M$999,MATCH(ROWS($A$4:A202),Maestro!$P$2:$P$999,0)),"")</f>
        <v/>
      </c>
    </row>
    <row r="203" spans="1:8" ht="20" customHeight="1">
      <c r="A203" s="2" t="str">
        <f>IFERROR(INDEX(Maestro!$A$2:$A$999,MATCH(ROWS($A$4:A203),Maestro!$P$2:$P$999,0)),"")</f>
        <v/>
      </c>
      <c r="B203" s="2" t="str">
        <f>IFERROR(INDEX(Maestro!$B$2:$B$999,MATCH(ROWS($A$4:A203),Maestro!$P$2:$P$999,0)),"")</f>
        <v/>
      </c>
      <c r="C203" s="2" t="str">
        <f>IFERROR(INDEX(Maestro!$C$2:$C$999,MATCH(ROWS($A$4:A203),Maestro!$P$2:$P$999,0)),"")</f>
        <v/>
      </c>
      <c r="D203" s="2" t="str">
        <f>IFERROR(TRIM(INDEX(Maestro!$F$2:$F$999,MATCH(ROWS($A$4:A203),Maestro!$P$2:$P$999,0))&amp;" "&amp;INDEX(Maestro!$G$2:$G$999,MATCH(ROWS($A$4:A203),Maestro!$P$2:$P$999,0))&amp;", "&amp;INDEX(Maestro!$H$2:$H$999,MATCH(ROWS($A$4:A203),Maestro!$P$2:$P$999,0))),"")</f>
        <v/>
      </c>
      <c r="E203" s="2" t="str">
        <f>IFERROR(INDEX(Maestro!$I$2:$I$999,MATCH(ROWS($A$4:A203),Maestro!$P$2:$P$999,0)),"")</f>
        <v/>
      </c>
      <c r="F203" s="2" t="str">
        <f>IFERROR(INDEX(Maestro!$K$2:$K$999,MATCH(ROWS($A$4:A203),Maestro!$P$2:$P$999,0)),"")</f>
        <v/>
      </c>
      <c r="G203" s="2" t="str">
        <f>IFERROR(INDEX(Maestro!$L$2:$L$999,MATCH(ROWS($A$4:A203),Maestro!$P$2:$P$999,0)),"")</f>
        <v/>
      </c>
      <c r="H203" s="2" t="str">
        <f>IFERROR(INDEX(Maestro!$M$2:$M$999,MATCH(ROWS($A$4:A203),Maestro!$P$2:$P$999,0)),"")</f>
        <v/>
      </c>
    </row>
    <row r="204" spans="1:8" ht="20" customHeight="1">
      <c r="A204" s="2" t="str">
        <f>IFERROR(INDEX(Maestro!$A$2:$A$999,MATCH(ROWS($A$4:A204),Maestro!$P$2:$P$999,0)),"")</f>
        <v/>
      </c>
      <c r="B204" s="2" t="str">
        <f>IFERROR(INDEX(Maestro!$B$2:$B$999,MATCH(ROWS($A$4:A204),Maestro!$P$2:$P$999,0)),"")</f>
        <v/>
      </c>
      <c r="C204" s="2" t="str">
        <f>IFERROR(INDEX(Maestro!$C$2:$C$999,MATCH(ROWS($A$4:A204),Maestro!$P$2:$P$999,0)),"")</f>
        <v/>
      </c>
      <c r="D204" s="2" t="str">
        <f>IFERROR(TRIM(INDEX(Maestro!$F$2:$F$999,MATCH(ROWS($A$4:A204),Maestro!$P$2:$P$999,0))&amp;" "&amp;INDEX(Maestro!$G$2:$G$999,MATCH(ROWS($A$4:A204),Maestro!$P$2:$P$999,0))&amp;", "&amp;INDEX(Maestro!$H$2:$H$999,MATCH(ROWS($A$4:A204),Maestro!$P$2:$P$999,0))),"")</f>
        <v/>
      </c>
      <c r="E204" s="2" t="str">
        <f>IFERROR(INDEX(Maestro!$I$2:$I$999,MATCH(ROWS($A$4:A204),Maestro!$P$2:$P$999,0)),"")</f>
        <v/>
      </c>
      <c r="F204" s="2" t="str">
        <f>IFERROR(INDEX(Maestro!$K$2:$K$999,MATCH(ROWS($A$4:A204),Maestro!$P$2:$P$999,0)),"")</f>
        <v/>
      </c>
      <c r="G204" s="2" t="str">
        <f>IFERROR(INDEX(Maestro!$L$2:$L$999,MATCH(ROWS($A$4:A204),Maestro!$P$2:$P$999,0)),"")</f>
        <v/>
      </c>
      <c r="H204" s="2" t="str">
        <f>IFERROR(INDEX(Maestro!$M$2:$M$999,MATCH(ROWS($A$4:A204),Maestro!$P$2:$P$999,0)),"")</f>
        <v/>
      </c>
    </row>
    <row r="205" spans="1:8" ht="20" customHeight="1">
      <c r="A205" s="2" t="str">
        <f>IFERROR(INDEX(Maestro!$A$2:$A$999,MATCH(ROWS($A$4:A205),Maestro!$P$2:$P$999,0)),"")</f>
        <v/>
      </c>
      <c r="B205" s="2" t="str">
        <f>IFERROR(INDEX(Maestro!$B$2:$B$999,MATCH(ROWS($A$4:A205),Maestro!$P$2:$P$999,0)),"")</f>
        <v/>
      </c>
      <c r="C205" s="2" t="str">
        <f>IFERROR(INDEX(Maestro!$C$2:$C$999,MATCH(ROWS($A$4:A205),Maestro!$P$2:$P$999,0)),"")</f>
        <v/>
      </c>
      <c r="D205" s="2" t="str">
        <f>IFERROR(TRIM(INDEX(Maestro!$F$2:$F$999,MATCH(ROWS($A$4:A205),Maestro!$P$2:$P$999,0))&amp;" "&amp;INDEX(Maestro!$G$2:$G$999,MATCH(ROWS($A$4:A205),Maestro!$P$2:$P$999,0))&amp;", "&amp;INDEX(Maestro!$H$2:$H$999,MATCH(ROWS($A$4:A205),Maestro!$P$2:$P$999,0))),"")</f>
        <v/>
      </c>
      <c r="E205" s="2" t="str">
        <f>IFERROR(INDEX(Maestro!$I$2:$I$999,MATCH(ROWS($A$4:A205),Maestro!$P$2:$P$999,0)),"")</f>
        <v/>
      </c>
      <c r="F205" s="2" t="str">
        <f>IFERROR(INDEX(Maestro!$K$2:$K$999,MATCH(ROWS($A$4:A205),Maestro!$P$2:$P$999,0)),"")</f>
        <v/>
      </c>
      <c r="G205" s="2" t="str">
        <f>IFERROR(INDEX(Maestro!$L$2:$L$999,MATCH(ROWS($A$4:A205),Maestro!$P$2:$P$999,0)),"")</f>
        <v/>
      </c>
      <c r="H205" s="2" t="str">
        <f>IFERROR(INDEX(Maestro!$M$2:$M$999,MATCH(ROWS($A$4:A205),Maestro!$P$2:$P$999,0)),"")</f>
        <v/>
      </c>
    </row>
    <row r="206" spans="1:8" ht="20" customHeight="1">
      <c r="A206" s="2" t="str">
        <f>IFERROR(INDEX(Maestro!$A$2:$A$999,MATCH(ROWS($A$4:A206),Maestro!$P$2:$P$999,0)),"")</f>
        <v/>
      </c>
      <c r="B206" s="2" t="str">
        <f>IFERROR(INDEX(Maestro!$B$2:$B$999,MATCH(ROWS($A$4:A206),Maestro!$P$2:$P$999,0)),"")</f>
        <v/>
      </c>
      <c r="C206" s="2" t="str">
        <f>IFERROR(INDEX(Maestro!$C$2:$C$999,MATCH(ROWS($A$4:A206),Maestro!$P$2:$P$999,0)),"")</f>
        <v/>
      </c>
      <c r="D206" s="2" t="str">
        <f>IFERROR(TRIM(INDEX(Maestro!$F$2:$F$999,MATCH(ROWS($A$4:A206),Maestro!$P$2:$P$999,0))&amp;" "&amp;INDEX(Maestro!$G$2:$G$999,MATCH(ROWS($A$4:A206),Maestro!$P$2:$P$999,0))&amp;", "&amp;INDEX(Maestro!$H$2:$H$999,MATCH(ROWS($A$4:A206),Maestro!$P$2:$P$999,0))),"")</f>
        <v/>
      </c>
      <c r="E206" s="2" t="str">
        <f>IFERROR(INDEX(Maestro!$I$2:$I$999,MATCH(ROWS($A$4:A206),Maestro!$P$2:$P$999,0)),"")</f>
        <v/>
      </c>
      <c r="F206" s="2" t="str">
        <f>IFERROR(INDEX(Maestro!$K$2:$K$999,MATCH(ROWS($A$4:A206),Maestro!$P$2:$P$999,0)),"")</f>
        <v/>
      </c>
      <c r="G206" s="2" t="str">
        <f>IFERROR(INDEX(Maestro!$L$2:$L$999,MATCH(ROWS($A$4:A206),Maestro!$P$2:$P$999,0)),"")</f>
        <v/>
      </c>
      <c r="H206" s="2" t="str">
        <f>IFERROR(INDEX(Maestro!$M$2:$M$999,MATCH(ROWS($A$4:A206),Maestro!$P$2:$P$999,0)),"")</f>
        <v/>
      </c>
    </row>
    <row r="207" spans="1:8" ht="20" customHeight="1">
      <c r="A207" s="2" t="str">
        <f>IFERROR(INDEX(Maestro!$A$2:$A$999,MATCH(ROWS($A$4:A207),Maestro!$P$2:$P$999,0)),"")</f>
        <v/>
      </c>
      <c r="B207" s="2" t="str">
        <f>IFERROR(INDEX(Maestro!$B$2:$B$999,MATCH(ROWS($A$4:A207),Maestro!$P$2:$P$999,0)),"")</f>
        <v/>
      </c>
      <c r="C207" s="2" t="str">
        <f>IFERROR(INDEX(Maestro!$C$2:$C$999,MATCH(ROWS($A$4:A207),Maestro!$P$2:$P$999,0)),"")</f>
        <v/>
      </c>
      <c r="D207" s="2" t="str">
        <f>IFERROR(TRIM(INDEX(Maestro!$F$2:$F$999,MATCH(ROWS($A$4:A207),Maestro!$P$2:$P$999,0))&amp;" "&amp;INDEX(Maestro!$G$2:$G$999,MATCH(ROWS($A$4:A207),Maestro!$P$2:$P$999,0))&amp;", "&amp;INDEX(Maestro!$H$2:$H$999,MATCH(ROWS($A$4:A207),Maestro!$P$2:$P$999,0))),"")</f>
        <v/>
      </c>
      <c r="E207" s="2" t="str">
        <f>IFERROR(INDEX(Maestro!$I$2:$I$999,MATCH(ROWS($A$4:A207),Maestro!$P$2:$P$999,0)),"")</f>
        <v/>
      </c>
      <c r="F207" s="2" t="str">
        <f>IFERROR(INDEX(Maestro!$K$2:$K$999,MATCH(ROWS($A$4:A207),Maestro!$P$2:$P$999,0)),"")</f>
        <v/>
      </c>
      <c r="G207" s="2" t="str">
        <f>IFERROR(INDEX(Maestro!$L$2:$L$999,MATCH(ROWS($A$4:A207),Maestro!$P$2:$P$999,0)),"")</f>
        <v/>
      </c>
      <c r="H207" s="2" t="str">
        <f>IFERROR(INDEX(Maestro!$M$2:$M$999,MATCH(ROWS($A$4:A207),Maestro!$P$2:$P$999,0)),"")</f>
        <v/>
      </c>
    </row>
    <row r="208" spans="1:8" ht="20" customHeight="1">
      <c r="A208" s="2" t="str">
        <f>IFERROR(INDEX(Maestro!$A$2:$A$999,MATCH(ROWS($A$4:A208),Maestro!$P$2:$P$999,0)),"")</f>
        <v/>
      </c>
      <c r="B208" s="2" t="str">
        <f>IFERROR(INDEX(Maestro!$B$2:$B$999,MATCH(ROWS($A$4:A208),Maestro!$P$2:$P$999,0)),"")</f>
        <v/>
      </c>
      <c r="C208" s="2" t="str">
        <f>IFERROR(INDEX(Maestro!$C$2:$C$999,MATCH(ROWS($A$4:A208),Maestro!$P$2:$P$999,0)),"")</f>
        <v/>
      </c>
      <c r="D208" s="2" t="str">
        <f>IFERROR(TRIM(INDEX(Maestro!$F$2:$F$999,MATCH(ROWS($A$4:A208),Maestro!$P$2:$P$999,0))&amp;" "&amp;INDEX(Maestro!$G$2:$G$999,MATCH(ROWS($A$4:A208),Maestro!$P$2:$P$999,0))&amp;", "&amp;INDEX(Maestro!$H$2:$H$999,MATCH(ROWS($A$4:A208),Maestro!$P$2:$P$999,0))),"")</f>
        <v/>
      </c>
      <c r="E208" s="2" t="str">
        <f>IFERROR(INDEX(Maestro!$I$2:$I$999,MATCH(ROWS($A$4:A208),Maestro!$P$2:$P$999,0)),"")</f>
        <v/>
      </c>
      <c r="F208" s="2" t="str">
        <f>IFERROR(INDEX(Maestro!$K$2:$K$999,MATCH(ROWS($A$4:A208),Maestro!$P$2:$P$999,0)),"")</f>
        <v/>
      </c>
      <c r="G208" s="2" t="str">
        <f>IFERROR(INDEX(Maestro!$L$2:$L$999,MATCH(ROWS($A$4:A208),Maestro!$P$2:$P$999,0)),"")</f>
        <v/>
      </c>
      <c r="H208" s="2" t="str">
        <f>IFERROR(INDEX(Maestro!$M$2:$M$999,MATCH(ROWS($A$4:A208),Maestro!$P$2:$P$999,0)),"")</f>
        <v/>
      </c>
    </row>
    <row r="209" spans="1:8" ht="20" customHeight="1">
      <c r="A209" s="2" t="str">
        <f>IFERROR(INDEX(Maestro!$A$2:$A$999,MATCH(ROWS($A$4:A209),Maestro!$P$2:$P$999,0)),"")</f>
        <v/>
      </c>
      <c r="B209" s="2" t="str">
        <f>IFERROR(INDEX(Maestro!$B$2:$B$999,MATCH(ROWS($A$4:A209),Maestro!$P$2:$P$999,0)),"")</f>
        <v/>
      </c>
      <c r="C209" s="2" t="str">
        <f>IFERROR(INDEX(Maestro!$C$2:$C$999,MATCH(ROWS($A$4:A209),Maestro!$P$2:$P$999,0)),"")</f>
        <v/>
      </c>
      <c r="D209" s="2" t="str">
        <f>IFERROR(TRIM(INDEX(Maestro!$F$2:$F$999,MATCH(ROWS($A$4:A209),Maestro!$P$2:$P$999,0))&amp;" "&amp;INDEX(Maestro!$G$2:$G$999,MATCH(ROWS($A$4:A209),Maestro!$P$2:$P$999,0))&amp;", "&amp;INDEX(Maestro!$H$2:$H$999,MATCH(ROWS($A$4:A209),Maestro!$P$2:$P$999,0))),"")</f>
        <v/>
      </c>
      <c r="E209" s="2" t="str">
        <f>IFERROR(INDEX(Maestro!$I$2:$I$999,MATCH(ROWS($A$4:A209),Maestro!$P$2:$P$999,0)),"")</f>
        <v/>
      </c>
      <c r="F209" s="2" t="str">
        <f>IFERROR(INDEX(Maestro!$K$2:$K$999,MATCH(ROWS($A$4:A209),Maestro!$P$2:$P$999,0)),"")</f>
        <v/>
      </c>
      <c r="G209" s="2" t="str">
        <f>IFERROR(INDEX(Maestro!$L$2:$L$999,MATCH(ROWS($A$4:A209),Maestro!$P$2:$P$999,0)),"")</f>
        <v/>
      </c>
      <c r="H209" s="2" t="str">
        <f>IFERROR(INDEX(Maestro!$M$2:$M$999,MATCH(ROWS($A$4:A209),Maestro!$P$2:$P$999,0)),"")</f>
        <v/>
      </c>
    </row>
    <row r="210" spans="1:8" ht="20" customHeight="1">
      <c r="A210" s="2" t="str">
        <f>IFERROR(INDEX(Maestro!$A$2:$A$999,MATCH(ROWS($A$4:A210),Maestro!$P$2:$P$999,0)),"")</f>
        <v/>
      </c>
      <c r="B210" s="2" t="str">
        <f>IFERROR(INDEX(Maestro!$B$2:$B$999,MATCH(ROWS($A$4:A210),Maestro!$P$2:$P$999,0)),"")</f>
        <v/>
      </c>
      <c r="C210" s="2" t="str">
        <f>IFERROR(INDEX(Maestro!$C$2:$C$999,MATCH(ROWS($A$4:A210),Maestro!$P$2:$P$999,0)),"")</f>
        <v/>
      </c>
      <c r="D210" s="2" t="str">
        <f>IFERROR(TRIM(INDEX(Maestro!$F$2:$F$999,MATCH(ROWS($A$4:A210),Maestro!$P$2:$P$999,0))&amp;" "&amp;INDEX(Maestro!$G$2:$G$999,MATCH(ROWS($A$4:A210),Maestro!$P$2:$P$999,0))&amp;", "&amp;INDEX(Maestro!$H$2:$H$999,MATCH(ROWS($A$4:A210),Maestro!$P$2:$P$999,0))),"")</f>
        <v/>
      </c>
      <c r="E210" s="2" t="str">
        <f>IFERROR(INDEX(Maestro!$I$2:$I$999,MATCH(ROWS($A$4:A210),Maestro!$P$2:$P$999,0)),"")</f>
        <v/>
      </c>
      <c r="F210" s="2" t="str">
        <f>IFERROR(INDEX(Maestro!$K$2:$K$999,MATCH(ROWS($A$4:A210),Maestro!$P$2:$P$999,0)),"")</f>
        <v/>
      </c>
      <c r="G210" s="2" t="str">
        <f>IFERROR(INDEX(Maestro!$L$2:$L$999,MATCH(ROWS($A$4:A210),Maestro!$P$2:$P$999,0)),"")</f>
        <v/>
      </c>
      <c r="H210" s="2" t="str">
        <f>IFERROR(INDEX(Maestro!$M$2:$M$999,MATCH(ROWS($A$4:A210),Maestro!$P$2:$P$999,0)),"")</f>
        <v/>
      </c>
    </row>
    <row r="211" spans="1:8" ht="20" customHeight="1">
      <c r="A211" s="2" t="str">
        <f>IFERROR(INDEX(Maestro!$A$2:$A$999,MATCH(ROWS($A$4:A211),Maestro!$P$2:$P$999,0)),"")</f>
        <v/>
      </c>
      <c r="B211" s="2" t="str">
        <f>IFERROR(INDEX(Maestro!$B$2:$B$999,MATCH(ROWS($A$4:A211),Maestro!$P$2:$P$999,0)),"")</f>
        <v/>
      </c>
      <c r="C211" s="2" t="str">
        <f>IFERROR(INDEX(Maestro!$C$2:$C$999,MATCH(ROWS($A$4:A211),Maestro!$P$2:$P$999,0)),"")</f>
        <v/>
      </c>
      <c r="D211" s="2" t="str">
        <f>IFERROR(TRIM(INDEX(Maestro!$F$2:$F$999,MATCH(ROWS($A$4:A211),Maestro!$P$2:$P$999,0))&amp;" "&amp;INDEX(Maestro!$G$2:$G$999,MATCH(ROWS($A$4:A211),Maestro!$P$2:$P$999,0))&amp;", "&amp;INDEX(Maestro!$H$2:$H$999,MATCH(ROWS($A$4:A211),Maestro!$P$2:$P$999,0))),"")</f>
        <v/>
      </c>
      <c r="E211" s="2" t="str">
        <f>IFERROR(INDEX(Maestro!$I$2:$I$999,MATCH(ROWS($A$4:A211),Maestro!$P$2:$P$999,0)),"")</f>
        <v/>
      </c>
      <c r="F211" s="2" t="str">
        <f>IFERROR(INDEX(Maestro!$K$2:$K$999,MATCH(ROWS($A$4:A211),Maestro!$P$2:$P$999,0)),"")</f>
        <v/>
      </c>
      <c r="G211" s="2" t="str">
        <f>IFERROR(INDEX(Maestro!$L$2:$L$999,MATCH(ROWS($A$4:A211),Maestro!$P$2:$P$999,0)),"")</f>
        <v/>
      </c>
      <c r="H211" s="2" t="str">
        <f>IFERROR(INDEX(Maestro!$M$2:$M$999,MATCH(ROWS($A$4:A211),Maestro!$P$2:$P$999,0)),"")</f>
        <v/>
      </c>
    </row>
    <row r="212" spans="1:8" ht="20" customHeight="1">
      <c r="A212" s="2" t="str">
        <f>IFERROR(INDEX(Maestro!$A$2:$A$999,MATCH(ROWS($A$4:A212),Maestro!$P$2:$P$999,0)),"")</f>
        <v/>
      </c>
      <c r="B212" s="2" t="str">
        <f>IFERROR(INDEX(Maestro!$B$2:$B$999,MATCH(ROWS($A$4:A212),Maestro!$P$2:$P$999,0)),"")</f>
        <v/>
      </c>
      <c r="C212" s="2" t="str">
        <f>IFERROR(INDEX(Maestro!$C$2:$C$999,MATCH(ROWS($A$4:A212),Maestro!$P$2:$P$999,0)),"")</f>
        <v/>
      </c>
      <c r="D212" s="2" t="str">
        <f>IFERROR(TRIM(INDEX(Maestro!$F$2:$F$999,MATCH(ROWS($A$4:A212),Maestro!$P$2:$P$999,0))&amp;" "&amp;INDEX(Maestro!$G$2:$G$999,MATCH(ROWS($A$4:A212),Maestro!$P$2:$P$999,0))&amp;", "&amp;INDEX(Maestro!$H$2:$H$999,MATCH(ROWS($A$4:A212),Maestro!$P$2:$P$999,0))),"")</f>
        <v/>
      </c>
      <c r="E212" s="2" t="str">
        <f>IFERROR(INDEX(Maestro!$I$2:$I$999,MATCH(ROWS($A$4:A212),Maestro!$P$2:$P$999,0)),"")</f>
        <v/>
      </c>
      <c r="F212" s="2" t="str">
        <f>IFERROR(INDEX(Maestro!$K$2:$K$999,MATCH(ROWS($A$4:A212),Maestro!$P$2:$P$999,0)),"")</f>
        <v/>
      </c>
      <c r="G212" s="2" t="str">
        <f>IFERROR(INDEX(Maestro!$L$2:$L$999,MATCH(ROWS($A$4:A212),Maestro!$P$2:$P$999,0)),"")</f>
        <v/>
      </c>
      <c r="H212" s="2" t="str">
        <f>IFERROR(INDEX(Maestro!$M$2:$M$999,MATCH(ROWS($A$4:A212),Maestro!$P$2:$P$999,0)),"")</f>
        <v/>
      </c>
    </row>
    <row r="213" spans="1:8" ht="20" customHeight="1">
      <c r="A213" s="2" t="str">
        <f>IFERROR(INDEX(Maestro!$A$2:$A$999,MATCH(ROWS($A$4:A213),Maestro!$P$2:$P$999,0)),"")</f>
        <v/>
      </c>
      <c r="B213" s="2" t="str">
        <f>IFERROR(INDEX(Maestro!$B$2:$B$999,MATCH(ROWS($A$4:A213),Maestro!$P$2:$P$999,0)),"")</f>
        <v/>
      </c>
      <c r="C213" s="2" t="str">
        <f>IFERROR(INDEX(Maestro!$C$2:$C$999,MATCH(ROWS($A$4:A213),Maestro!$P$2:$P$999,0)),"")</f>
        <v/>
      </c>
      <c r="D213" s="2" t="str">
        <f>IFERROR(TRIM(INDEX(Maestro!$F$2:$F$999,MATCH(ROWS($A$4:A213),Maestro!$P$2:$P$999,0))&amp;" "&amp;INDEX(Maestro!$G$2:$G$999,MATCH(ROWS($A$4:A213),Maestro!$P$2:$P$999,0))&amp;", "&amp;INDEX(Maestro!$H$2:$H$999,MATCH(ROWS($A$4:A213),Maestro!$P$2:$P$999,0))),"")</f>
        <v/>
      </c>
      <c r="E213" s="2" t="str">
        <f>IFERROR(INDEX(Maestro!$I$2:$I$999,MATCH(ROWS($A$4:A213),Maestro!$P$2:$P$999,0)),"")</f>
        <v/>
      </c>
      <c r="F213" s="2" t="str">
        <f>IFERROR(INDEX(Maestro!$K$2:$K$999,MATCH(ROWS($A$4:A213),Maestro!$P$2:$P$999,0)),"")</f>
        <v/>
      </c>
      <c r="G213" s="2" t="str">
        <f>IFERROR(INDEX(Maestro!$L$2:$L$999,MATCH(ROWS($A$4:A213),Maestro!$P$2:$P$999,0)),"")</f>
        <v/>
      </c>
      <c r="H213" s="2" t="str">
        <f>IFERROR(INDEX(Maestro!$M$2:$M$999,MATCH(ROWS($A$4:A213),Maestro!$P$2:$P$999,0)),"")</f>
        <v/>
      </c>
    </row>
    <row r="214" spans="1:8" ht="20" customHeight="1">
      <c r="A214" s="2" t="str">
        <f>IFERROR(INDEX(Maestro!$A$2:$A$999,MATCH(ROWS($A$4:A214),Maestro!$P$2:$P$999,0)),"")</f>
        <v/>
      </c>
      <c r="B214" s="2" t="str">
        <f>IFERROR(INDEX(Maestro!$B$2:$B$999,MATCH(ROWS($A$4:A214),Maestro!$P$2:$P$999,0)),"")</f>
        <v/>
      </c>
      <c r="C214" s="2" t="str">
        <f>IFERROR(INDEX(Maestro!$C$2:$C$999,MATCH(ROWS($A$4:A214),Maestro!$P$2:$P$999,0)),"")</f>
        <v/>
      </c>
      <c r="D214" s="2" t="str">
        <f>IFERROR(TRIM(INDEX(Maestro!$F$2:$F$999,MATCH(ROWS($A$4:A214),Maestro!$P$2:$P$999,0))&amp;" "&amp;INDEX(Maestro!$G$2:$G$999,MATCH(ROWS($A$4:A214),Maestro!$P$2:$P$999,0))&amp;", "&amp;INDEX(Maestro!$H$2:$H$999,MATCH(ROWS($A$4:A214),Maestro!$P$2:$P$999,0))),"")</f>
        <v/>
      </c>
      <c r="E214" s="2" t="str">
        <f>IFERROR(INDEX(Maestro!$I$2:$I$999,MATCH(ROWS($A$4:A214),Maestro!$P$2:$P$999,0)),"")</f>
        <v/>
      </c>
      <c r="F214" s="2" t="str">
        <f>IFERROR(INDEX(Maestro!$K$2:$K$999,MATCH(ROWS($A$4:A214),Maestro!$P$2:$P$999,0)),"")</f>
        <v/>
      </c>
      <c r="G214" s="2" t="str">
        <f>IFERROR(INDEX(Maestro!$L$2:$L$999,MATCH(ROWS($A$4:A214),Maestro!$P$2:$P$999,0)),"")</f>
        <v/>
      </c>
      <c r="H214" s="2" t="str">
        <f>IFERROR(INDEX(Maestro!$M$2:$M$999,MATCH(ROWS($A$4:A214),Maestro!$P$2:$P$999,0)),"")</f>
        <v/>
      </c>
    </row>
    <row r="215" spans="1:8" ht="20" customHeight="1">
      <c r="A215" s="2" t="str">
        <f>IFERROR(INDEX(Maestro!$A$2:$A$999,MATCH(ROWS($A$4:A215),Maestro!$P$2:$P$999,0)),"")</f>
        <v/>
      </c>
      <c r="B215" s="2" t="str">
        <f>IFERROR(INDEX(Maestro!$B$2:$B$999,MATCH(ROWS($A$4:A215),Maestro!$P$2:$P$999,0)),"")</f>
        <v/>
      </c>
      <c r="C215" s="2" t="str">
        <f>IFERROR(INDEX(Maestro!$C$2:$C$999,MATCH(ROWS($A$4:A215),Maestro!$P$2:$P$999,0)),"")</f>
        <v/>
      </c>
      <c r="D215" s="2" t="str">
        <f>IFERROR(TRIM(INDEX(Maestro!$F$2:$F$999,MATCH(ROWS($A$4:A215),Maestro!$P$2:$P$999,0))&amp;" "&amp;INDEX(Maestro!$G$2:$G$999,MATCH(ROWS($A$4:A215),Maestro!$P$2:$P$999,0))&amp;", "&amp;INDEX(Maestro!$H$2:$H$999,MATCH(ROWS($A$4:A215),Maestro!$P$2:$P$999,0))),"")</f>
        <v/>
      </c>
      <c r="E215" s="2" t="str">
        <f>IFERROR(INDEX(Maestro!$I$2:$I$999,MATCH(ROWS($A$4:A215),Maestro!$P$2:$P$999,0)),"")</f>
        <v/>
      </c>
      <c r="F215" s="2" t="str">
        <f>IFERROR(INDEX(Maestro!$K$2:$K$999,MATCH(ROWS($A$4:A215),Maestro!$P$2:$P$999,0)),"")</f>
        <v/>
      </c>
      <c r="G215" s="2" t="str">
        <f>IFERROR(INDEX(Maestro!$L$2:$L$999,MATCH(ROWS($A$4:A215),Maestro!$P$2:$P$999,0)),"")</f>
        <v/>
      </c>
      <c r="H215" s="2" t="str">
        <f>IFERROR(INDEX(Maestro!$M$2:$M$999,MATCH(ROWS($A$4:A215),Maestro!$P$2:$P$999,0)),"")</f>
        <v/>
      </c>
    </row>
    <row r="216" spans="1:8" ht="20" customHeight="1">
      <c r="A216" s="2" t="str">
        <f>IFERROR(INDEX(Maestro!$A$2:$A$999,MATCH(ROWS($A$4:A216),Maestro!$P$2:$P$999,0)),"")</f>
        <v/>
      </c>
      <c r="B216" s="2" t="str">
        <f>IFERROR(INDEX(Maestro!$B$2:$B$999,MATCH(ROWS($A$4:A216),Maestro!$P$2:$P$999,0)),"")</f>
        <v/>
      </c>
      <c r="C216" s="2" t="str">
        <f>IFERROR(INDEX(Maestro!$C$2:$C$999,MATCH(ROWS($A$4:A216),Maestro!$P$2:$P$999,0)),"")</f>
        <v/>
      </c>
      <c r="D216" s="2" t="str">
        <f>IFERROR(TRIM(INDEX(Maestro!$F$2:$F$999,MATCH(ROWS($A$4:A216),Maestro!$P$2:$P$999,0))&amp;" "&amp;INDEX(Maestro!$G$2:$G$999,MATCH(ROWS($A$4:A216),Maestro!$P$2:$P$999,0))&amp;", "&amp;INDEX(Maestro!$H$2:$H$999,MATCH(ROWS($A$4:A216),Maestro!$P$2:$P$999,0))),"")</f>
        <v/>
      </c>
      <c r="E216" s="2" t="str">
        <f>IFERROR(INDEX(Maestro!$I$2:$I$999,MATCH(ROWS($A$4:A216),Maestro!$P$2:$P$999,0)),"")</f>
        <v/>
      </c>
      <c r="F216" s="2" t="str">
        <f>IFERROR(INDEX(Maestro!$K$2:$K$999,MATCH(ROWS($A$4:A216),Maestro!$P$2:$P$999,0)),"")</f>
        <v/>
      </c>
      <c r="G216" s="2" t="str">
        <f>IFERROR(INDEX(Maestro!$L$2:$L$999,MATCH(ROWS($A$4:A216),Maestro!$P$2:$P$999,0)),"")</f>
        <v/>
      </c>
      <c r="H216" s="2" t="str">
        <f>IFERROR(INDEX(Maestro!$M$2:$M$999,MATCH(ROWS($A$4:A216),Maestro!$P$2:$P$999,0)),"")</f>
        <v/>
      </c>
    </row>
    <row r="217" spans="1:8" ht="20" customHeight="1">
      <c r="A217" s="2" t="str">
        <f>IFERROR(INDEX(Maestro!$A$2:$A$999,MATCH(ROWS($A$4:A217),Maestro!$P$2:$P$999,0)),"")</f>
        <v/>
      </c>
      <c r="B217" s="2" t="str">
        <f>IFERROR(INDEX(Maestro!$B$2:$B$999,MATCH(ROWS($A$4:A217),Maestro!$P$2:$P$999,0)),"")</f>
        <v/>
      </c>
      <c r="C217" s="2" t="str">
        <f>IFERROR(INDEX(Maestro!$C$2:$C$999,MATCH(ROWS($A$4:A217),Maestro!$P$2:$P$999,0)),"")</f>
        <v/>
      </c>
      <c r="D217" s="2" t="str">
        <f>IFERROR(TRIM(INDEX(Maestro!$F$2:$F$999,MATCH(ROWS($A$4:A217),Maestro!$P$2:$P$999,0))&amp;" "&amp;INDEX(Maestro!$G$2:$G$999,MATCH(ROWS($A$4:A217),Maestro!$P$2:$P$999,0))&amp;", "&amp;INDEX(Maestro!$H$2:$H$999,MATCH(ROWS($A$4:A217),Maestro!$P$2:$P$999,0))),"")</f>
        <v/>
      </c>
      <c r="E217" s="2" t="str">
        <f>IFERROR(INDEX(Maestro!$I$2:$I$999,MATCH(ROWS($A$4:A217),Maestro!$P$2:$P$999,0)),"")</f>
        <v/>
      </c>
      <c r="F217" s="2" t="str">
        <f>IFERROR(INDEX(Maestro!$K$2:$K$999,MATCH(ROWS($A$4:A217),Maestro!$P$2:$P$999,0)),"")</f>
        <v/>
      </c>
      <c r="G217" s="2" t="str">
        <f>IFERROR(INDEX(Maestro!$L$2:$L$999,MATCH(ROWS($A$4:A217),Maestro!$P$2:$P$999,0)),"")</f>
        <v/>
      </c>
      <c r="H217" s="2" t="str">
        <f>IFERROR(INDEX(Maestro!$M$2:$M$999,MATCH(ROWS($A$4:A217),Maestro!$P$2:$P$999,0)),"")</f>
        <v/>
      </c>
    </row>
    <row r="218" spans="1:8" ht="20" customHeight="1">
      <c r="A218" s="2" t="str">
        <f>IFERROR(INDEX(Maestro!$A$2:$A$999,MATCH(ROWS($A$4:A218),Maestro!$P$2:$P$999,0)),"")</f>
        <v/>
      </c>
      <c r="B218" s="2" t="str">
        <f>IFERROR(INDEX(Maestro!$B$2:$B$999,MATCH(ROWS($A$4:A218),Maestro!$P$2:$P$999,0)),"")</f>
        <v/>
      </c>
      <c r="C218" s="2" t="str">
        <f>IFERROR(INDEX(Maestro!$C$2:$C$999,MATCH(ROWS($A$4:A218),Maestro!$P$2:$P$999,0)),"")</f>
        <v/>
      </c>
      <c r="D218" s="2" t="str">
        <f>IFERROR(TRIM(INDEX(Maestro!$F$2:$F$999,MATCH(ROWS($A$4:A218),Maestro!$P$2:$P$999,0))&amp;" "&amp;INDEX(Maestro!$G$2:$G$999,MATCH(ROWS($A$4:A218),Maestro!$P$2:$P$999,0))&amp;", "&amp;INDEX(Maestro!$H$2:$H$999,MATCH(ROWS($A$4:A218),Maestro!$P$2:$P$999,0))),"")</f>
        <v/>
      </c>
      <c r="E218" s="2" t="str">
        <f>IFERROR(INDEX(Maestro!$I$2:$I$999,MATCH(ROWS($A$4:A218),Maestro!$P$2:$P$999,0)),"")</f>
        <v/>
      </c>
      <c r="F218" s="2" t="str">
        <f>IFERROR(INDEX(Maestro!$K$2:$K$999,MATCH(ROWS($A$4:A218),Maestro!$P$2:$P$999,0)),"")</f>
        <v/>
      </c>
      <c r="G218" s="2" t="str">
        <f>IFERROR(INDEX(Maestro!$L$2:$L$999,MATCH(ROWS($A$4:A218),Maestro!$P$2:$P$999,0)),"")</f>
        <v/>
      </c>
      <c r="H218" s="2" t="str">
        <f>IFERROR(INDEX(Maestro!$M$2:$M$999,MATCH(ROWS($A$4:A218),Maestro!$P$2:$P$999,0)),"")</f>
        <v/>
      </c>
    </row>
    <row r="219" spans="1:8" ht="20" customHeight="1">
      <c r="A219" s="2" t="str">
        <f>IFERROR(INDEX(Maestro!$A$2:$A$999,MATCH(ROWS($A$4:A219),Maestro!$P$2:$P$999,0)),"")</f>
        <v/>
      </c>
      <c r="B219" s="2" t="str">
        <f>IFERROR(INDEX(Maestro!$B$2:$B$999,MATCH(ROWS($A$4:A219),Maestro!$P$2:$P$999,0)),"")</f>
        <v/>
      </c>
      <c r="C219" s="2" t="str">
        <f>IFERROR(INDEX(Maestro!$C$2:$C$999,MATCH(ROWS($A$4:A219),Maestro!$P$2:$P$999,0)),"")</f>
        <v/>
      </c>
      <c r="D219" s="2" t="str">
        <f>IFERROR(TRIM(INDEX(Maestro!$F$2:$F$999,MATCH(ROWS($A$4:A219),Maestro!$P$2:$P$999,0))&amp;" "&amp;INDEX(Maestro!$G$2:$G$999,MATCH(ROWS($A$4:A219),Maestro!$P$2:$P$999,0))&amp;", "&amp;INDEX(Maestro!$H$2:$H$999,MATCH(ROWS($A$4:A219),Maestro!$P$2:$P$999,0))),"")</f>
        <v/>
      </c>
      <c r="E219" s="2" t="str">
        <f>IFERROR(INDEX(Maestro!$I$2:$I$999,MATCH(ROWS($A$4:A219),Maestro!$P$2:$P$999,0)),"")</f>
        <v/>
      </c>
      <c r="F219" s="2" t="str">
        <f>IFERROR(INDEX(Maestro!$K$2:$K$999,MATCH(ROWS($A$4:A219),Maestro!$P$2:$P$999,0)),"")</f>
        <v/>
      </c>
      <c r="G219" s="2" t="str">
        <f>IFERROR(INDEX(Maestro!$L$2:$L$999,MATCH(ROWS($A$4:A219),Maestro!$P$2:$P$999,0)),"")</f>
        <v/>
      </c>
      <c r="H219" s="2" t="str">
        <f>IFERROR(INDEX(Maestro!$M$2:$M$999,MATCH(ROWS($A$4:A219),Maestro!$P$2:$P$999,0)),"")</f>
        <v/>
      </c>
    </row>
    <row r="220" spans="1:8" ht="20" customHeight="1">
      <c r="A220" s="2" t="str">
        <f>IFERROR(INDEX(Maestro!$A$2:$A$999,MATCH(ROWS($A$4:A220),Maestro!$P$2:$P$999,0)),"")</f>
        <v/>
      </c>
      <c r="B220" s="2" t="str">
        <f>IFERROR(INDEX(Maestro!$B$2:$B$999,MATCH(ROWS($A$4:A220),Maestro!$P$2:$P$999,0)),"")</f>
        <v/>
      </c>
      <c r="C220" s="2" t="str">
        <f>IFERROR(INDEX(Maestro!$C$2:$C$999,MATCH(ROWS($A$4:A220),Maestro!$P$2:$P$999,0)),"")</f>
        <v/>
      </c>
      <c r="D220" s="2" t="str">
        <f>IFERROR(TRIM(INDEX(Maestro!$F$2:$F$999,MATCH(ROWS($A$4:A220),Maestro!$P$2:$P$999,0))&amp;" "&amp;INDEX(Maestro!$G$2:$G$999,MATCH(ROWS($A$4:A220),Maestro!$P$2:$P$999,0))&amp;", "&amp;INDEX(Maestro!$H$2:$H$999,MATCH(ROWS($A$4:A220),Maestro!$P$2:$P$999,0))),"")</f>
        <v/>
      </c>
      <c r="E220" s="2" t="str">
        <f>IFERROR(INDEX(Maestro!$I$2:$I$999,MATCH(ROWS($A$4:A220),Maestro!$P$2:$P$999,0)),"")</f>
        <v/>
      </c>
      <c r="F220" s="2" t="str">
        <f>IFERROR(INDEX(Maestro!$K$2:$K$999,MATCH(ROWS($A$4:A220),Maestro!$P$2:$P$999,0)),"")</f>
        <v/>
      </c>
      <c r="G220" s="2" t="str">
        <f>IFERROR(INDEX(Maestro!$L$2:$L$999,MATCH(ROWS($A$4:A220),Maestro!$P$2:$P$999,0)),"")</f>
        <v/>
      </c>
      <c r="H220" s="2" t="str">
        <f>IFERROR(INDEX(Maestro!$M$2:$M$999,MATCH(ROWS($A$4:A220),Maestro!$P$2:$P$999,0)),"")</f>
        <v/>
      </c>
    </row>
    <row r="221" spans="1:8" ht="20" customHeight="1">
      <c r="A221" s="2" t="str">
        <f>IFERROR(INDEX(Maestro!$A$2:$A$999,MATCH(ROWS($A$4:A221),Maestro!$P$2:$P$999,0)),"")</f>
        <v/>
      </c>
      <c r="B221" s="2" t="str">
        <f>IFERROR(INDEX(Maestro!$B$2:$B$999,MATCH(ROWS($A$4:A221),Maestro!$P$2:$P$999,0)),"")</f>
        <v/>
      </c>
      <c r="C221" s="2" t="str">
        <f>IFERROR(INDEX(Maestro!$C$2:$C$999,MATCH(ROWS($A$4:A221),Maestro!$P$2:$P$999,0)),"")</f>
        <v/>
      </c>
      <c r="D221" s="2" t="str">
        <f>IFERROR(TRIM(INDEX(Maestro!$F$2:$F$999,MATCH(ROWS($A$4:A221),Maestro!$P$2:$P$999,0))&amp;" "&amp;INDEX(Maestro!$G$2:$G$999,MATCH(ROWS($A$4:A221),Maestro!$P$2:$P$999,0))&amp;", "&amp;INDEX(Maestro!$H$2:$H$999,MATCH(ROWS($A$4:A221),Maestro!$P$2:$P$999,0))),"")</f>
        <v/>
      </c>
      <c r="E221" s="2" t="str">
        <f>IFERROR(INDEX(Maestro!$I$2:$I$999,MATCH(ROWS($A$4:A221),Maestro!$P$2:$P$999,0)),"")</f>
        <v/>
      </c>
      <c r="F221" s="2" t="str">
        <f>IFERROR(INDEX(Maestro!$K$2:$K$999,MATCH(ROWS($A$4:A221),Maestro!$P$2:$P$999,0)),"")</f>
        <v/>
      </c>
      <c r="G221" s="2" t="str">
        <f>IFERROR(INDEX(Maestro!$L$2:$L$999,MATCH(ROWS($A$4:A221),Maestro!$P$2:$P$999,0)),"")</f>
        <v/>
      </c>
      <c r="H221" s="2" t="str">
        <f>IFERROR(INDEX(Maestro!$M$2:$M$999,MATCH(ROWS($A$4:A221),Maestro!$P$2:$P$999,0)),"")</f>
        <v/>
      </c>
    </row>
    <row r="222" spans="1:8" ht="20" customHeight="1">
      <c r="A222" s="2" t="str">
        <f>IFERROR(INDEX(Maestro!$A$2:$A$999,MATCH(ROWS($A$4:A222),Maestro!$P$2:$P$999,0)),"")</f>
        <v/>
      </c>
      <c r="B222" s="2" t="str">
        <f>IFERROR(INDEX(Maestro!$B$2:$B$999,MATCH(ROWS($A$4:A222),Maestro!$P$2:$P$999,0)),"")</f>
        <v/>
      </c>
      <c r="C222" s="2" t="str">
        <f>IFERROR(INDEX(Maestro!$C$2:$C$999,MATCH(ROWS($A$4:A222),Maestro!$P$2:$P$999,0)),"")</f>
        <v/>
      </c>
      <c r="D222" s="2" t="str">
        <f>IFERROR(TRIM(INDEX(Maestro!$F$2:$F$999,MATCH(ROWS($A$4:A222),Maestro!$P$2:$P$999,0))&amp;" "&amp;INDEX(Maestro!$G$2:$G$999,MATCH(ROWS($A$4:A222),Maestro!$P$2:$P$999,0))&amp;", "&amp;INDEX(Maestro!$H$2:$H$999,MATCH(ROWS($A$4:A222),Maestro!$P$2:$P$999,0))),"")</f>
        <v/>
      </c>
      <c r="E222" s="2" t="str">
        <f>IFERROR(INDEX(Maestro!$I$2:$I$999,MATCH(ROWS($A$4:A222),Maestro!$P$2:$P$999,0)),"")</f>
        <v/>
      </c>
      <c r="F222" s="2" t="str">
        <f>IFERROR(INDEX(Maestro!$K$2:$K$999,MATCH(ROWS($A$4:A222),Maestro!$P$2:$P$999,0)),"")</f>
        <v/>
      </c>
      <c r="G222" s="2" t="str">
        <f>IFERROR(INDEX(Maestro!$L$2:$L$999,MATCH(ROWS($A$4:A222),Maestro!$P$2:$P$999,0)),"")</f>
        <v/>
      </c>
      <c r="H222" s="2" t="str">
        <f>IFERROR(INDEX(Maestro!$M$2:$M$999,MATCH(ROWS($A$4:A222),Maestro!$P$2:$P$999,0)),"")</f>
        <v/>
      </c>
    </row>
    <row r="223" spans="1:8" ht="20" customHeight="1">
      <c r="A223" s="2" t="str">
        <f>IFERROR(INDEX(Maestro!$A$2:$A$999,MATCH(ROWS($A$4:A223),Maestro!$P$2:$P$999,0)),"")</f>
        <v/>
      </c>
      <c r="B223" s="2" t="str">
        <f>IFERROR(INDEX(Maestro!$B$2:$B$999,MATCH(ROWS($A$4:A223),Maestro!$P$2:$P$999,0)),"")</f>
        <v/>
      </c>
      <c r="C223" s="2" t="str">
        <f>IFERROR(INDEX(Maestro!$C$2:$C$999,MATCH(ROWS($A$4:A223),Maestro!$P$2:$P$999,0)),"")</f>
        <v/>
      </c>
      <c r="D223" s="2" t="str">
        <f>IFERROR(TRIM(INDEX(Maestro!$F$2:$F$999,MATCH(ROWS($A$4:A223),Maestro!$P$2:$P$999,0))&amp;" "&amp;INDEX(Maestro!$G$2:$G$999,MATCH(ROWS($A$4:A223),Maestro!$P$2:$P$999,0))&amp;", "&amp;INDEX(Maestro!$H$2:$H$999,MATCH(ROWS($A$4:A223),Maestro!$P$2:$P$999,0))),"")</f>
        <v/>
      </c>
      <c r="E223" s="2" t="str">
        <f>IFERROR(INDEX(Maestro!$I$2:$I$999,MATCH(ROWS($A$4:A223),Maestro!$P$2:$P$999,0)),"")</f>
        <v/>
      </c>
      <c r="F223" s="2" t="str">
        <f>IFERROR(INDEX(Maestro!$K$2:$K$999,MATCH(ROWS($A$4:A223),Maestro!$P$2:$P$999,0)),"")</f>
        <v/>
      </c>
      <c r="G223" s="2" t="str">
        <f>IFERROR(INDEX(Maestro!$L$2:$L$999,MATCH(ROWS($A$4:A223),Maestro!$P$2:$P$999,0)),"")</f>
        <v/>
      </c>
      <c r="H223" s="2" t="str">
        <f>IFERROR(INDEX(Maestro!$M$2:$M$999,MATCH(ROWS($A$4:A223),Maestro!$P$2:$P$999,0)),"")</f>
        <v/>
      </c>
    </row>
    <row r="224" spans="1:8" ht="20" customHeight="1">
      <c r="A224" s="2" t="str">
        <f>IFERROR(INDEX(Maestro!$A$2:$A$999,MATCH(ROWS($A$4:A224),Maestro!$P$2:$P$999,0)),"")</f>
        <v/>
      </c>
      <c r="B224" s="2" t="str">
        <f>IFERROR(INDEX(Maestro!$B$2:$B$999,MATCH(ROWS($A$4:A224),Maestro!$P$2:$P$999,0)),"")</f>
        <v/>
      </c>
      <c r="C224" s="2" t="str">
        <f>IFERROR(INDEX(Maestro!$C$2:$C$999,MATCH(ROWS($A$4:A224),Maestro!$P$2:$P$999,0)),"")</f>
        <v/>
      </c>
      <c r="D224" s="2" t="str">
        <f>IFERROR(TRIM(INDEX(Maestro!$F$2:$F$999,MATCH(ROWS($A$4:A224),Maestro!$P$2:$P$999,0))&amp;" "&amp;INDEX(Maestro!$G$2:$G$999,MATCH(ROWS($A$4:A224),Maestro!$P$2:$P$999,0))&amp;", "&amp;INDEX(Maestro!$H$2:$H$999,MATCH(ROWS($A$4:A224),Maestro!$P$2:$P$999,0))),"")</f>
        <v/>
      </c>
      <c r="E224" s="2" t="str">
        <f>IFERROR(INDEX(Maestro!$I$2:$I$999,MATCH(ROWS($A$4:A224),Maestro!$P$2:$P$999,0)),"")</f>
        <v/>
      </c>
      <c r="F224" s="2" t="str">
        <f>IFERROR(INDEX(Maestro!$K$2:$K$999,MATCH(ROWS($A$4:A224),Maestro!$P$2:$P$999,0)),"")</f>
        <v/>
      </c>
      <c r="G224" s="2" t="str">
        <f>IFERROR(INDEX(Maestro!$L$2:$L$999,MATCH(ROWS($A$4:A224),Maestro!$P$2:$P$999,0)),"")</f>
        <v/>
      </c>
      <c r="H224" s="2" t="str">
        <f>IFERROR(INDEX(Maestro!$M$2:$M$999,MATCH(ROWS($A$4:A224),Maestro!$P$2:$P$999,0)),"")</f>
        <v/>
      </c>
    </row>
    <row r="225" spans="1:8" ht="20" customHeight="1">
      <c r="A225" s="2" t="str">
        <f>IFERROR(INDEX(Maestro!$A$2:$A$999,MATCH(ROWS($A$4:A225),Maestro!$P$2:$P$999,0)),"")</f>
        <v/>
      </c>
      <c r="B225" s="2" t="str">
        <f>IFERROR(INDEX(Maestro!$B$2:$B$999,MATCH(ROWS($A$4:A225),Maestro!$P$2:$P$999,0)),"")</f>
        <v/>
      </c>
      <c r="C225" s="2" t="str">
        <f>IFERROR(INDEX(Maestro!$C$2:$C$999,MATCH(ROWS($A$4:A225),Maestro!$P$2:$P$999,0)),"")</f>
        <v/>
      </c>
      <c r="D225" s="2" t="str">
        <f>IFERROR(TRIM(INDEX(Maestro!$F$2:$F$999,MATCH(ROWS($A$4:A225),Maestro!$P$2:$P$999,0))&amp;" "&amp;INDEX(Maestro!$G$2:$G$999,MATCH(ROWS($A$4:A225),Maestro!$P$2:$P$999,0))&amp;", "&amp;INDEX(Maestro!$H$2:$H$999,MATCH(ROWS($A$4:A225),Maestro!$P$2:$P$999,0))),"")</f>
        <v/>
      </c>
      <c r="E225" s="2" t="str">
        <f>IFERROR(INDEX(Maestro!$I$2:$I$999,MATCH(ROWS($A$4:A225),Maestro!$P$2:$P$999,0)),"")</f>
        <v/>
      </c>
      <c r="F225" s="2" t="str">
        <f>IFERROR(INDEX(Maestro!$K$2:$K$999,MATCH(ROWS($A$4:A225),Maestro!$P$2:$P$999,0)),"")</f>
        <v/>
      </c>
      <c r="G225" s="2" t="str">
        <f>IFERROR(INDEX(Maestro!$L$2:$L$999,MATCH(ROWS($A$4:A225),Maestro!$P$2:$P$999,0)),"")</f>
        <v/>
      </c>
      <c r="H225" s="2" t="str">
        <f>IFERROR(INDEX(Maestro!$M$2:$M$999,MATCH(ROWS($A$4:A225),Maestro!$P$2:$P$999,0)),"")</f>
        <v/>
      </c>
    </row>
    <row r="226" spans="1:8" ht="20" customHeight="1">
      <c r="A226" s="2" t="str">
        <f>IFERROR(INDEX(Maestro!$A$2:$A$999,MATCH(ROWS($A$4:A226),Maestro!$P$2:$P$999,0)),"")</f>
        <v/>
      </c>
      <c r="B226" s="2" t="str">
        <f>IFERROR(INDEX(Maestro!$B$2:$B$999,MATCH(ROWS($A$4:A226),Maestro!$P$2:$P$999,0)),"")</f>
        <v/>
      </c>
      <c r="C226" s="2" t="str">
        <f>IFERROR(INDEX(Maestro!$C$2:$C$999,MATCH(ROWS($A$4:A226),Maestro!$P$2:$P$999,0)),"")</f>
        <v/>
      </c>
      <c r="D226" s="2" t="str">
        <f>IFERROR(TRIM(INDEX(Maestro!$F$2:$F$999,MATCH(ROWS($A$4:A226),Maestro!$P$2:$P$999,0))&amp;" "&amp;INDEX(Maestro!$G$2:$G$999,MATCH(ROWS($A$4:A226),Maestro!$P$2:$P$999,0))&amp;", "&amp;INDEX(Maestro!$H$2:$H$999,MATCH(ROWS($A$4:A226),Maestro!$P$2:$P$999,0))),"")</f>
        <v/>
      </c>
      <c r="E226" s="2" t="str">
        <f>IFERROR(INDEX(Maestro!$I$2:$I$999,MATCH(ROWS($A$4:A226),Maestro!$P$2:$P$999,0)),"")</f>
        <v/>
      </c>
      <c r="F226" s="2" t="str">
        <f>IFERROR(INDEX(Maestro!$K$2:$K$999,MATCH(ROWS($A$4:A226),Maestro!$P$2:$P$999,0)),"")</f>
        <v/>
      </c>
      <c r="G226" s="2" t="str">
        <f>IFERROR(INDEX(Maestro!$L$2:$L$999,MATCH(ROWS($A$4:A226),Maestro!$P$2:$P$999,0)),"")</f>
        <v/>
      </c>
      <c r="H226" s="2" t="str">
        <f>IFERROR(INDEX(Maestro!$M$2:$M$999,MATCH(ROWS($A$4:A226),Maestro!$P$2:$P$999,0)),"")</f>
        <v/>
      </c>
    </row>
    <row r="227" spans="1:8" ht="20" customHeight="1">
      <c r="A227" s="2" t="str">
        <f>IFERROR(INDEX(Maestro!$A$2:$A$999,MATCH(ROWS($A$4:A227),Maestro!$P$2:$P$999,0)),"")</f>
        <v/>
      </c>
      <c r="B227" s="2" t="str">
        <f>IFERROR(INDEX(Maestro!$B$2:$B$999,MATCH(ROWS($A$4:A227),Maestro!$P$2:$P$999,0)),"")</f>
        <v/>
      </c>
      <c r="C227" s="2" t="str">
        <f>IFERROR(INDEX(Maestro!$C$2:$C$999,MATCH(ROWS($A$4:A227),Maestro!$P$2:$P$999,0)),"")</f>
        <v/>
      </c>
      <c r="D227" s="2" t="str">
        <f>IFERROR(TRIM(INDEX(Maestro!$F$2:$F$999,MATCH(ROWS($A$4:A227),Maestro!$P$2:$P$999,0))&amp;" "&amp;INDEX(Maestro!$G$2:$G$999,MATCH(ROWS($A$4:A227),Maestro!$P$2:$P$999,0))&amp;", "&amp;INDEX(Maestro!$H$2:$H$999,MATCH(ROWS($A$4:A227),Maestro!$P$2:$P$999,0))),"")</f>
        <v/>
      </c>
      <c r="E227" s="2" t="str">
        <f>IFERROR(INDEX(Maestro!$I$2:$I$999,MATCH(ROWS($A$4:A227),Maestro!$P$2:$P$999,0)),"")</f>
        <v/>
      </c>
      <c r="F227" s="2" t="str">
        <f>IFERROR(INDEX(Maestro!$K$2:$K$999,MATCH(ROWS($A$4:A227),Maestro!$P$2:$P$999,0)),"")</f>
        <v/>
      </c>
      <c r="G227" s="2" t="str">
        <f>IFERROR(INDEX(Maestro!$L$2:$L$999,MATCH(ROWS($A$4:A227),Maestro!$P$2:$P$999,0)),"")</f>
        <v/>
      </c>
      <c r="H227" s="2" t="str">
        <f>IFERROR(INDEX(Maestro!$M$2:$M$999,MATCH(ROWS($A$4:A227),Maestro!$P$2:$P$999,0)),"")</f>
        <v/>
      </c>
    </row>
    <row r="228" spans="1:8" ht="20" customHeight="1">
      <c r="A228" s="2" t="str">
        <f>IFERROR(INDEX(Maestro!$A$2:$A$999,MATCH(ROWS($A$4:A228),Maestro!$P$2:$P$999,0)),"")</f>
        <v/>
      </c>
      <c r="B228" s="2" t="str">
        <f>IFERROR(INDEX(Maestro!$B$2:$B$999,MATCH(ROWS($A$4:A228),Maestro!$P$2:$P$999,0)),"")</f>
        <v/>
      </c>
      <c r="C228" s="2" t="str">
        <f>IFERROR(INDEX(Maestro!$C$2:$C$999,MATCH(ROWS($A$4:A228),Maestro!$P$2:$P$999,0)),"")</f>
        <v/>
      </c>
      <c r="D228" s="2" t="str">
        <f>IFERROR(TRIM(INDEX(Maestro!$F$2:$F$999,MATCH(ROWS($A$4:A228),Maestro!$P$2:$P$999,0))&amp;" "&amp;INDEX(Maestro!$G$2:$G$999,MATCH(ROWS($A$4:A228),Maestro!$P$2:$P$999,0))&amp;", "&amp;INDEX(Maestro!$H$2:$H$999,MATCH(ROWS($A$4:A228),Maestro!$P$2:$P$999,0))),"")</f>
        <v/>
      </c>
      <c r="E228" s="2" t="str">
        <f>IFERROR(INDEX(Maestro!$I$2:$I$999,MATCH(ROWS($A$4:A228),Maestro!$P$2:$P$999,0)),"")</f>
        <v/>
      </c>
      <c r="F228" s="2" t="str">
        <f>IFERROR(INDEX(Maestro!$K$2:$K$999,MATCH(ROWS($A$4:A228),Maestro!$P$2:$P$999,0)),"")</f>
        <v/>
      </c>
      <c r="G228" s="2" t="str">
        <f>IFERROR(INDEX(Maestro!$L$2:$L$999,MATCH(ROWS($A$4:A228),Maestro!$P$2:$P$999,0)),"")</f>
        <v/>
      </c>
      <c r="H228" s="2" t="str">
        <f>IFERROR(INDEX(Maestro!$M$2:$M$999,MATCH(ROWS($A$4:A228),Maestro!$P$2:$P$999,0)),"")</f>
        <v/>
      </c>
    </row>
    <row r="229" spans="1:8" ht="20" customHeight="1">
      <c r="A229" s="2" t="str">
        <f>IFERROR(INDEX(Maestro!$A$2:$A$999,MATCH(ROWS($A$4:A229),Maestro!$P$2:$P$999,0)),"")</f>
        <v/>
      </c>
      <c r="B229" s="2" t="str">
        <f>IFERROR(INDEX(Maestro!$B$2:$B$999,MATCH(ROWS($A$4:A229),Maestro!$P$2:$P$999,0)),"")</f>
        <v/>
      </c>
      <c r="C229" s="2" t="str">
        <f>IFERROR(INDEX(Maestro!$C$2:$C$999,MATCH(ROWS($A$4:A229),Maestro!$P$2:$P$999,0)),"")</f>
        <v/>
      </c>
      <c r="D229" s="2" t="str">
        <f>IFERROR(TRIM(INDEX(Maestro!$F$2:$F$999,MATCH(ROWS($A$4:A229),Maestro!$P$2:$P$999,0))&amp;" "&amp;INDEX(Maestro!$G$2:$G$999,MATCH(ROWS($A$4:A229),Maestro!$P$2:$P$999,0))&amp;", "&amp;INDEX(Maestro!$H$2:$H$999,MATCH(ROWS($A$4:A229),Maestro!$P$2:$P$999,0))),"")</f>
        <v/>
      </c>
      <c r="E229" s="2" t="str">
        <f>IFERROR(INDEX(Maestro!$I$2:$I$999,MATCH(ROWS($A$4:A229),Maestro!$P$2:$P$999,0)),"")</f>
        <v/>
      </c>
      <c r="F229" s="2" t="str">
        <f>IFERROR(INDEX(Maestro!$K$2:$K$999,MATCH(ROWS($A$4:A229),Maestro!$P$2:$P$999,0)),"")</f>
        <v/>
      </c>
      <c r="G229" s="2" t="str">
        <f>IFERROR(INDEX(Maestro!$L$2:$L$999,MATCH(ROWS($A$4:A229),Maestro!$P$2:$P$999,0)),"")</f>
        <v/>
      </c>
      <c r="H229" s="2" t="str">
        <f>IFERROR(INDEX(Maestro!$M$2:$M$999,MATCH(ROWS($A$4:A229),Maestro!$P$2:$P$999,0)),"")</f>
        <v/>
      </c>
    </row>
    <row r="230" spans="1:8" ht="20" customHeight="1">
      <c r="A230" s="2" t="str">
        <f>IFERROR(INDEX(Maestro!$A$2:$A$999,MATCH(ROWS($A$4:A230),Maestro!$P$2:$P$999,0)),"")</f>
        <v/>
      </c>
      <c r="B230" s="2" t="str">
        <f>IFERROR(INDEX(Maestro!$B$2:$B$999,MATCH(ROWS($A$4:A230),Maestro!$P$2:$P$999,0)),"")</f>
        <v/>
      </c>
      <c r="C230" s="2" t="str">
        <f>IFERROR(INDEX(Maestro!$C$2:$C$999,MATCH(ROWS($A$4:A230),Maestro!$P$2:$P$999,0)),"")</f>
        <v/>
      </c>
      <c r="D230" s="2" t="str">
        <f>IFERROR(TRIM(INDEX(Maestro!$F$2:$F$999,MATCH(ROWS($A$4:A230),Maestro!$P$2:$P$999,0))&amp;" "&amp;INDEX(Maestro!$G$2:$G$999,MATCH(ROWS($A$4:A230),Maestro!$P$2:$P$999,0))&amp;", "&amp;INDEX(Maestro!$H$2:$H$999,MATCH(ROWS($A$4:A230),Maestro!$P$2:$P$999,0))),"")</f>
        <v/>
      </c>
      <c r="E230" s="2" t="str">
        <f>IFERROR(INDEX(Maestro!$I$2:$I$999,MATCH(ROWS($A$4:A230),Maestro!$P$2:$P$999,0)),"")</f>
        <v/>
      </c>
      <c r="F230" s="2" t="str">
        <f>IFERROR(INDEX(Maestro!$K$2:$K$999,MATCH(ROWS($A$4:A230),Maestro!$P$2:$P$999,0)),"")</f>
        <v/>
      </c>
      <c r="G230" s="2" t="str">
        <f>IFERROR(INDEX(Maestro!$L$2:$L$999,MATCH(ROWS($A$4:A230),Maestro!$P$2:$P$999,0)),"")</f>
        <v/>
      </c>
      <c r="H230" s="2" t="str">
        <f>IFERROR(INDEX(Maestro!$M$2:$M$999,MATCH(ROWS($A$4:A230),Maestro!$P$2:$P$999,0)),"")</f>
        <v/>
      </c>
    </row>
    <row r="231" spans="1:8" ht="20" customHeight="1">
      <c r="A231" s="2" t="str">
        <f>IFERROR(INDEX(Maestro!$A$2:$A$999,MATCH(ROWS($A$4:A231),Maestro!$P$2:$P$999,0)),"")</f>
        <v/>
      </c>
      <c r="B231" s="2" t="str">
        <f>IFERROR(INDEX(Maestro!$B$2:$B$999,MATCH(ROWS($A$4:A231),Maestro!$P$2:$P$999,0)),"")</f>
        <v/>
      </c>
      <c r="C231" s="2" t="str">
        <f>IFERROR(INDEX(Maestro!$C$2:$C$999,MATCH(ROWS($A$4:A231),Maestro!$P$2:$P$999,0)),"")</f>
        <v/>
      </c>
      <c r="D231" s="2" t="str">
        <f>IFERROR(TRIM(INDEX(Maestro!$F$2:$F$999,MATCH(ROWS($A$4:A231),Maestro!$P$2:$P$999,0))&amp;" "&amp;INDEX(Maestro!$G$2:$G$999,MATCH(ROWS($A$4:A231),Maestro!$P$2:$P$999,0))&amp;", "&amp;INDEX(Maestro!$H$2:$H$999,MATCH(ROWS($A$4:A231),Maestro!$P$2:$P$999,0))),"")</f>
        <v/>
      </c>
      <c r="E231" s="2" t="str">
        <f>IFERROR(INDEX(Maestro!$I$2:$I$999,MATCH(ROWS($A$4:A231),Maestro!$P$2:$P$999,0)),"")</f>
        <v/>
      </c>
      <c r="F231" s="2" t="str">
        <f>IFERROR(INDEX(Maestro!$K$2:$K$999,MATCH(ROWS($A$4:A231),Maestro!$P$2:$P$999,0)),"")</f>
        <v/>
      </c>
      <c r="G231" s="2" t="str">
        <f>IFERROR(INDEX(Maestro!$L$2:$L$999,MATCH(ROWS($A$4:A231),Maestro!$P$2:$P$999,0)),"")</f>
        <v/>
      </c>
      <c r="H231" s="2" t="str">
        <f>IFERROR(INDEX(Maestro!$M$2:$M$999,MATCH(ROWS($A$4:A231),Maestro!$P$2:$P$999,0)),"")</f>
        <v/>
      </c>
    </row>
    <row r="232" spans="1:8" ht="20" customHeight="1">
      <c r="A232" s="2" t="str">
        <f>IFERROR(INDEX(Maestro!$A$2:$A$999,MATCH(ROWS($A$4:A232),Maestro!$P$2:$P$999,0)),"")</f>
        <v/>
      </c>
      <c r="B232" s="2" t="str">
        <f>IFERROR(INDEX(Maestro!$B$2:$B$999,MATCH(ROWS($A$4:A232),Maestro!$P$2:$P$999,0)),"")</f>
        <v/>
      </c>
      <c r="C232" s="2" t="str">
        <f>IFERROR(INDEX(Maestro!$C$2:$C$999,MATCH(ROWS($A$4:A232),Maestro!$P$2:$P$999,0)),"")</f>
        <v/>
      </c>
      <c r="D232" s="2" t="str">
        <f>IFERROR(TRIM(INDEX(Maestro!$F$2:$F$999,MATCH(ROWS($A$4:A232),Maestro!$P$2:$P$999,0))&amp;" "&amp;INDEX(Maestro!$G$2:$G$999,MATCH(ROWS($A$4:A232),Maestro!$P$2:$P$999,0))&amp;", "&amp;INDEX(Maestro!$H$2:$H$999,MATCH(ROWS($A$4:A232),Maestro!$P$2:$P$999,0))),"")</f>
        <v/>
      </c>
      <c r="E232" s="2" t="str">
        <f>IFERROR(INDEX(Maestro!$I$2:$I$999,MATCH(ROWS($A$4:A232),Maestro!$P$2:$P$999,0)),"")</f>
        <v/>
      </c>
      <c r="F232" s="2" t="str">
        <f>IFERROR(INDEX(Maestro!$K$2:$K$999,MATCH(ROWS($A$4:A232),Maestro!$P$2:$P$999,0)),"")</f>
        <v/>
      </c>
      <c r="G232" s="2" t="str">
        <f>IFERROR(INDEX(Maestro!$L$2:$L$999,MATCH(ROWS($A$4:A232),Maestro!$P$2:$P$999,0)),"")</f>
        <v/>
      </c>
      <c r="H232" s="2" t="str">
        <f>IFERROR(INDEX(Maestro!$M$2:$M$999,MATCH(ROWS($A$4:A232),Maestro!$P$2:$P$999,0)),"")</f>
        <v/>
      </c>
    </row>
    <row r="233" spans="1:8" ht="20" customHeight="1">
      <c r="A233" s="2" t="str">
        <f>IFERROR(INDEX(Maestro!$A$2:$A$999,MATCH(ROWS($A$4:A233),Maestro!$P$2:$P$999,0)),"")</f>
        <v/>
      </c>
      <c r="B233" s="2" t="str">
        <f>IFERROR(INDEX(Maestro!$B$2:$B$999,MATCH(ROWS($A$4:A233),Maestro!$P$2:$P$999,0)),"")</f>
        <v/>
      </c>
      <c r="C233" s="2" t="str">
        <f>IFERROR(INDEX(Maestro!$C$2:$C$999,MATCH(ROWS($A$4:A233),Maestro!$P$2:$P$999,0)),"")</f>
        <v/>
      </c>
      <c r="D233" s="2" t="str">
        <f>IFERROR(TRIM(INDEX(Maestro!$F$2:$F$999,MATCH(ROWS($A$4:A233),Maestro!$P$2:$P$999,0))&amp;" "&amp;INDEX(Maestro!$G$2:$G$999,MATCH(ROWS($A$4:A233),Maestro!$P$2:$P$999,0))&amp;", "&amp;INDEX(Maestro!$H$2:$H$999,MATCH(ROWS($A$4:A233),Maestro!$P$2:$P$999,0))),"")</f>
        <v/>
      </c>
      <c r="E233" s="2" t="str">
        <f>IFERROR(INDEX(Maestro!$I$2:$I$999,MATCH(ROWS($A$4:A233),Maestro!$P$2:$P$999,0)),"")</f>
        <v/>
      </c>
      <c r="F233" s="2" t="str">
        <f>IFERROR(INDEX(Maestro!$K$2:$K$999,MATCH(ROWS($A$4:A233),Maestro!$P$2:$P$999,0)),"")</f>
        <v/>
      </c>
      <c r="G233" s="2" t="str">
        <f>IFERROR(INDEX(Maestro!$L$2:$L$999,MATCH(ROWS($A$4:A233),Maestro!$P$2:$P$999,0)),"")</f>
        <v/>
      </c>
      <c r="H233" s="2" t="str">
        <f>IFERROR(INDEX(Maestro!$M$2:$M$999,MATCH(ROWS($A$4:A233),Maestro!$P$2:$P$999,0)),"")</f>
        <v/>
      </c>
    </row>
    <row r="234" spans="1:8" ht="20" customHeight="1">
      <c r="A234" s="2" t="str">
        <f>IFERROR(INDEX(Maestro!$A$2:$A$999,MATCH(ROWS($A$4:A234),Maestro!$P$2:$P$999,0)),"")</f>
        <v/>
      </c>
      <c r="B234" s="2" t="str">
        <f>IFERROR(INDEX(Maestro!$B$2:$B$999,MATCH(ROWS($A$4:A234),Maestro!$P$2:$P$999,0)),"")</f>
        <v/>
      </c>
      <c r="C234" s="2" t="str">
        <f>IFERROR(INDEX(Maestro!$C$2:$C$999,MATCH(ROWS($A$4:A234),Maestro!$P$2:$P$999,0)),"")</f>
        <v/>
      </c>
      <c r="D234" s="2" t="str">
        <f>IFERROR(TRIM(INDEX(Maestro!$F$2:$F$999,MATCH(ROWS($A$4:A234),Maestro!$P$2:$P$999,0))&amp;" "&amp;INDEX(Maestro!$G$2:$G$999,MATCH(ROWS($A$4:A234),Maestro!$P$2:$P$999,0))&amp;", "&amp;INDEX(Maestro!$H$2:$H$999,MATCH(ROWS($A$4:A234),Maestro!$P$2:$P$999,0))),"")</f>
        <v/>
      </c>
      <c r="E234" s="2" t="str">
        <f>IFERROR(INDEX(Maestro!$I$2:$I$999,MATCH(ROWS($A$4:A234),Maestro!$P$2:$P$999,0)),"")</f>
        <v/>
      </c>
      <c r="F234" s="2" t="str">
        <f>IFERROR(INDEX(Maestro!$K$2:$K$999,MATCH(ROWS($A$4:A234),Maestro!$P$2:$P$999,0)),"")</f>
        <v/>
      </c>
      <c r="G234" s="2" t="str">
        <f>IFERROR(INDEX(Maestro!$L$2:$L$999,MATCH(ROWS($A$4:A234),Maestro!$P$2:$P$999,0)),"")</f>
        <v/>
      </c>
      <c r="H234" s="2" t="str">
        <f>IFERROR(INDEX(Maestro!$M$2:$M$999,MATCH(ROWS($A$4:A234),Maestro!$P$2:$P$999,0)),"")</f>
        <v/>
      </c>
    </row>
    <row r="235" spans="1:8" ht="20" customHeight="1">
      <c r="A235" s="2" t="str">
        <f>IFERROR(INDEX(Maestro!$A$2:$A$999,MATCH(ROWS($A$4:A235),Maestro!$P$2:$P$999,0)),"")</f>
        <v/>
      </c>
      <c r="B235" s="2" t="str">
        <f>IFERROR(INDEX(Maestro!$B$2:$B$999,MATCH(ROWS($A$4:A235),Maestro!$P$2:$P$999,0)),"")</f>
        <v/>
      </c>
      <c r="C235" s="2" t="str">
        <f>IFERROR(INDEX(Maestro!$C$2:$C$999,MATCH(ROWS($A$4:A235),Maestro!$P$2:$P$999,0)),"")</f>
        <v/>
      </c>
      <c r="D235" s="2" t="str">
        <f>IFERROR(TRIM(INDEX(Maestro!$F$2:$F$999,MATCH(ROWS($A$4:A235),Maestro!$P$2:$P$999,0))&amp;" "&amp;INDEX(Maestro!$G$2:$G$999,MATCH(ROWS($A$4:A235),Maestro!$P$2:$P$999,0))&amp;", "&amp;INDEX(Maestro!$H$2:$H$999,MATCH(ROWS($A$4:A235),Maestro!$P$2:$P$999,0))),"")</f>
        <v/>
      </c>
      <c r="E235" s="2" t="str">
        <f>IFERROR(INDEX(Maestro!$I$2:$I$999,MATCH(ROWS($A$4:A235),Maestro!$P$2:$P$999,0)),"")</f>
        <v/>
      </c>
      <c r="F235" s="2" t="str">
        <f>IFERROR(INDEX(Maestro!$K$2:$K$999,MATCH(ROWS($A$4:A235),Maestro!$P$2:$P$999,0)),"")</f>
        <v/>
      </c>
      <c r="G235" s="2" t="str">
        <f>IFERROR(INDEX(Maestro!$L$2:$L$999,MATCH(ROWS($A$4:A235),Maestro!$P$2:$P$999,0)),"")</f>
        <v/>
      </c>
      <c r="H235" s="2" t="str">
        <f>IFERROR(INDEX(Maestro!$M$2:$M$999,MATCH(ROWS($A$4:A235),Maestro!$P$2:$P$999,0)),"")</f>
        <v/>
      </c>
    </row>
    <row r="236" spans="1:8" ht="20" customHeight="1">
      <c r="A236" s="2" t="str">
        <f>IFERROR(INDEX(Maestro!$A$2:$A$999,MATCH(ROWS($A$4:A236),Maestro!$P$2:$P$999,0)),"")</f>
        <v/>
      </c>
      <c r="B236" s="2" t="str">
        <f>IFERROR(INDEX(Maestro!$B$2:$B$999,MATCH(ROWS($A$4:A236),Maestro!$P$2:$P$999,0)),"")</f>
        <v/>
      </c>
      <c r="C236" s="2" t="str">
        <f>IFERROR(INDEX(Maestro!$C$2:$C$999,MATCH(ROWS($A$4:A236),Maestro!$P$2:$P$999,0)),"")</f>
        <v/>
      </c>
      <c r="D236" s="2" t="str">
        <f>IFERROR(TRIM(INDEX(Maestro!$F$2:$F$999,MATCH(ROWS($A$4:A236),Maestro!$P$2:$P$999,0))&amp;" "&amp;INDEX(Maestro!$G$2:$G$999,MATCH(ROWS($A$4:A236),Maestro!$P$2:$P$999,0))&amp;", "&amp;INDEX(Maestro!$H$2:$H$999,MATCH(ROWS($A$4:A236),Maestro!$P$2:$P$999,0))),"")</f>
        <v/>
      </c>
      <c r="E236" s="2" t="str">
        <f>IFERROR(INDEX(Maestro!$I$2:$I$999,MATCH(ROWS($A$4:A236),Maestro!$P$2:$P$999,0)),"")</f>
        <v/>
      </c>
      <c r="F236" s="2" t="str">
        <f>IFERROR(INDEX(Maestro!$K$2:$K$999,MATCH(ROWS($A$4:A236),Maestro!$P$2:$P$999,0)),"")</f>
        <v/>
      </c>
      <c r="G236" s="2" t="str">
        <f>IFERROR(INDEX(Maestro!$L$2:$L$999,MATCH(ROWS($A$4:A236),Maestro!$P$2:$P$999,0)),"")</f>
        <v/>
      </c>
      <c r="H236" s="2" t="str">
        <f>IFERROR(INDEX(Maestro!$M$2:$M$999,MATCH(ROWS($A$4:A236),Maestro!$P$2:$P$999,0)),"")</f>
        <v/>
      </c>
    </row>
    <row r="237" spans="1:8" ht="20" customHeight="1">
      <c r="A237" s="2" t="str">
        <f>IFERROR(INDEX(Maestro!$A$2:$A$999,MATCH(ROWS($A$4:A237),Maestro!$P$2:$P$999,0)),"")</f>
        <v/>
      </c>
      <c r="B237" s="2" t="str">
        <f>IFERROR(INDEX(Maestro!$B$2:$B$999,MATCH(ROWS($A$4:A237),Maestro!$P$2:$P$999,0)),"")</f>
        <v/>
      </c>
      <c r="C237" s="2" t="str">
        <f>IFERROR(INDEX(Maestro!$C$2:$C$999,MATCH(ROWS($A$4:A237),Maestro!$P$2:$P$999,0)),"")</f>
        <v/>
      </c>
      <c r="D237" s="2" t="str">
        <f>IFERROR(TRIM(INDEX(Maestro!$F$2:$F$999,MATCH(ROWS($A$4:A237),Maestro!$P$2:$P$999,0))&amp;" "&amp;INDEX(Maestro!$G$2:$G$999,MATCH(ROWS($A$4:A237),Maestro!$P$2:$P$999,0))&amp;", "&amp;INDEX(Maestro!$H$2:$H$999,MATCH(ROWS($A$4:A237),Maestro!$P$2:$P$999,0))),"")</f>
        <v/>
      </c>
      <c r="E237" s="2" t="str">
        <f>IFERROR(INDEX(Maestro!$I$2:$I$999,MATCH(ROWS($A$4:A237),Maestro!$P$2:$P$999,0)),"")</f>
        <v/>
      </c>
      <c r="F237" s="2" t="str">
        <f>IFERROR(INDEX(Maestro!$K$2:$K$999,MATCH(ROWS($A$4:A237),Maestro!$P$2:$P$999,0)),"")</f>
        <v/>
      </c>
      <c r="G237" s="2" t="str">
        <f>IFERROR(INDEX(Maestro!$L$2:$L$999,MATCH(ROWS($A$4:A237),Maestro!$P$2:$P$999,0)),"")</f>
        <v/>
      </c>
      <c r="H237" s="2" t="str">
        <f>IFERROR(INDEX(Maestro!$M$2:$M$999,MATCH(ROWS($A$4:A237),Maestro!$P$2:$P$999,0)),"")</f>
        <v/>
      </c>
    </row>
    <row r="238" spans="1:8" ht="20" customHeight="1">
      <c r="A238" s="2" t="str">
        <f>IFERROR(INDEX(Maestro!$A$2:$A$999,MATCH(ROWS($A$4:A238),Maestro!$P$2:$P$999,0)),"")</f>
        <v/>
      </c>
      <c r="B238" s="2" t="str">
        <f>IFERROR(INDEX(Maestro!$B$2:$B$999,MATCH(ROWS($A$4:A238),Maestro!$P$2:$P$999,0)),"")</f>
        <v/>
      </c>
      <c r="C238" s="2" t="str">
        <f>IFERROR(INDEX(Maestro!$C$2:$C$999,MATCH(ROWS($A$4:A238),Maestro!$P$2:$P$999,0)),"")</f>
        <v/>
      </c>
      <c r="D238" s="2" t="str">
        <f>IFERROR(TRIM(INDEX(Maestro!$F$2:$F$999,MATCH(ROWS($A$4:A238),Maestro!$P$2:$P$999,0))&amp;" "&amp;INDEX(Maestro!$G$2:$G$999,MATCH(ROWS($A$4:A238),Maestro!$P$2:$P$999,0))&amp;", "&amp;INDEX(Maestro!$H$2:$H$999,MATCH(ROWS($A$4:A238),Maestro!$P$2:$P$999,0))),"")</f>
        <v/>
      </c>
      <c r="E238" s="2" t="str">
        <f>IFERROR(INDEX(Maestro!$I$2:$I$999,MATCH(ROWS($A$4:A238),Maestro!$P$2:$P$999,0)),"")</f>
        <v/>
      </c>
      <c r="F238" s="2" t="str">
        <f>IFERROR(INDEX(Maestro!$K$2:$K$999,MATCH(ROWS($A$4:A238),Maestro!$P$2:$P$999,0)),"")</f>
        <v/>
      </c>
      <c r="G238" s="2" t="str">
        <f>IFERROR(INDEX(Maestro!$L$2:$L$999,MATCH(ROWS($A$4:A238),Maestro!$P$2:$P$999,0)),"")</f>
        <v/>
      </c>
      <c r="H238" s="2" t="str">
        <f>IFERROR(INDEX(Maestro!$M$2:$M$999,MATCH(ROWS($A$4:A238),Maestro!$P$2:$P$999,0)),"")</f>
        <v/>
      </c>
    </row>
    <row r="239" spans="1:8" ht="20" customHeight="1">
      <c r="A239" s="2" t="str">
        <f>IFERROR(INDEX(Maestro!$A$2:$A$999,MATCH(ROWS($A$4:A239),Maestro!$P$2:$P$999,0)),"")</f>
        <v/>
      </c>
      <c r="B239" s="2" t="str">
        <f>IFERROR(INDEX(Maestro!$B$2:$B$999,MATCH(ROWS($A$4:A239),Maestro!$P$2:$P$999,0)),"")</f>
        <v/>
      </c>
      <c r="C239" s="2" t="str">
        <f>IFERROR(INDEX(Maestro!$C$2:$C$999,MATCH(ROWS($A$4:A239),Maestro!$P$2:$P$999,0)),"")</f>
        <v/>
      </c>
      <c r="D239" s="2" t="str">
        <f>IFERROR(TRIM(INDEX(Maestro!$F$2:$F$999,MATCH(ROWS($A$4:A239),Maestro!$P$2:$P$999,0))&amp;" "&amp;INDEX(Maestro!$G$2:$G$999,MATCH(ROWS($A$4:A239),Maestro!$P$2:$P$999,0))&amp;", "&amp;INDEX(Maestro!$H$2:$H$999,MATCH(ROWS($A$4:A239),Maestro!$P$2:$P$999,0))),"")</f>
        <v/>
      </c>
      <c r="E239" s="2" t="str">
        <f>IFERROR(INDEX(Maestro!$I$2:$I$999,MATCH(ROWS($A$4:A239),Maestro!$P$2:$P$999,0)),"")</f>
        <v/>
      </c>
      <c r="F239" s="2" t="str">
        <f>IFERROR(INDEX(Maestro!$K$2:$K$999,MATCH(ROWS($A$4:A239),Maestro!$P$2:$P$999,0)),"")</f>
        <v/>
      </c>
      <c r="G239" s="2" t="str">
        <f>IFERROR(INDEX(Maestro!$L$2:$L$999,MATCH(ROWS($A$4:A239),Maestro!$P$2:$P$999,0)),"")</f>
        <v/>
      </c>
      <c r="H239" s="2" t="str">
        <f>IFERROR(INDEX(Maestro!$M$2:$M$999,MATCH(ROWS($A$4:A239),Maestro!$P$2:$P$999,0)),"")</f>
        <v/>
      </c>
    </row>
    <row r="240" spans="1:8" ht="20" customHeight="1">
      <c r="A240" s="2" t="str">
        <f>IFERROR(INDEX(Maestro!$A$2:$A$999,MATCH(ROWS($A$4:A240),Maestro!$P$2:$P$999,0)),"")</f>
        <v/>
      </c>
      <c r="B240" s="2" t="str">
        <f>IFERROR(INDEX(Maestro!$B$2:$B$999,MATCH(ROWS($A$4:A240),Maestro!$P$2:$P$999,0)),"")</f>
        <v/>
      </c>
      <c r="C240" s="2" t="str">
        <f>IFERROR(INDEX(Maestro!$C$2:$C$999,MATCH(ROWS($A$4:A240),Maestro!$P$2:$P$999,0)),"")</f>
        <v/>
      </c>
      <c r="D240" s="2" t="str">
        <f>IFERROR(TRIM(INDEX(Maestro!$F$2:$F$999,MATCH(ROWS($A$4:A240),Maestro!$P$2:$P$999,0))&amp;" "&amp;INDEX(Maestro!$G$2:$G$999,MATCH(ROWS($A$4:A240),Maestro!$P$2:$P$999,0))&amp;", "&amp;INDEX(Maestro!$H$2:$H$999,MATCH(ROWS($A$4:A240),Maestro!$P$2:$P$999,0))),"")</f>
        <v/>
      </c>
      <c r="E240" s="2" t="str">
        <f>IFERROR(INDEX(Maestro!$I$2:$I$999,MATCH(ROWS($A$4:A240),Maestro!$P$2:$P$999,0)),"")</f>
        <v/>
      </c>
      <c r="F240" s="2" t="str">
        <f>IFERROR(INDEX(Maestro!$K$2:$K$999,MATCH(ROWS($A$4:A240),Maestro!$P$2:$P$999,0)),"")</f>
        <v/>
      </c>
      <c r="G240" s="2" t="str">
        <f>IFERROR(INDEX(Maestro!$L$2:$L$999,MATCH(ROWS($A$4:A240),Maestro!$P$2:$P$999,0)),"")</f>
        <v/>
      </c>
      <c r="H240" s="2" t="str">
        <f>IFERROR(INDEX(Maestro!$M$2:$M$999,MATCH(ROWS($A$4:A240),Maestro!$P$2:$P$999,0)),"")</f>
        <v/>
      </c>
    </row>
    <row r="241" spans="1:8" ht="20" customHeight="1">
      <c r="A241" s="2" t="str">
        <f>IFERROR(INDEX(Maestro!$A$2:$A$999,MATCH(ROWS($A$4:A241),Maestro!$P$2:$P$999,0)),"")</f>
        <v/>
      </c>
      <c r="B241" s="2" t="str">
        <f>IFERROR(INDEX(Maestro!$B$2:$B$999,MATCH(ROWS($A$4:A241),Maestro!$P$2:$P$999,0)),"")</f>
        <v/>
      </c>
      <c r="C241" s="2" t="str">
        <f>IFERROR(INDEX(Maestro!$C$2:$C$999,MATCH(ROWS($A$4:A241),Maestro!$P$2:$P$999,0)),"")</f>
        <v/>
      </c>
      <c r="D241" s="2" t="str">
        <f>IFERROR(TRIM(INDEX(Maestro!$F$2:$F$999,MATCH(ROWS($A$4:A241),Maestro!$P$2:$P$999,0))&amp;" "&amp;INDEX(Maestro!$G$2:$G$999,MATCH(ROWS($A$4:A241),Maestro!$P$2:$P$999,0))&amp;", "&amp;INDEX(Maestro!$H$2:$H$999,MATCH(ROWS($A$4:A241),Maestro!$P$2:$P$999,0))),"")</f>
        <v/>
      </c>
      <c r="E241" s="2" t="str">
        <f>IFERROR(INDEX(Maestro!$I$2:$I$999,MATCH(ROWS($A$4:A241),Maestro!$P$2:$P$999,0)),"")</f>
        <v/>
      </c>
      <c r="F241" s="2" t="str">
        <f>IFERROR(INDEX(Maestro!$K$2:$K$999,MATCH(ROWS($A$4:A241),Maestro!$P$2:$P$999,0)),"")</f>
        <v/>
      </c>
      <c r="G241" s="2" t="str">
        <f>IFERROR(INDEX(Maestro!$L$2:$L$999,MATCH(ROWS($A$4:A241),Maestro!$P$2:$P$999,0)),"")</f>
        <v/>
      </c>
      <c r="H241" s="2" t="str">
        <f>IFERROR(INDEX(Maestro!$M$2:$M$999,MATCH(ROWS($A$4:A241),Maestro!$P$2:$P$999,0)),"")</f>
        <v/>
      </c>
    </row>
    <row r="242" spans="1:8" ht="20" customHeight="1">
      <c r="A242" s="2" t="str">
        <f>IFERROR(INDEX(Maestro!$A$2:$A$999,MATCH(ROWS($A$4:A242),Maestro!$P$2:$P$999,0)),"")</f>
        <v/>
      </c>
      <c r="B242" s="2" t="str">
        <f>IFERROR(INDEX(Maestro!$B$2:$B$999,MATCH(ROWS($A$4:A242),Maestro!$P$2:$P$999,0)),"")</f>
        <v/>
      </c>
      <c r="C242" s="2" t="str">
        <f>IFERROR(INDEX(Maestro!$C$2:$C$999,MATCH(ROWS($A$4:A242),Maestro!$P$2:$P$999,0)),"")</f>
        <v/>
      </c>
      <c r="D242" s="2" t="str">
        <f>IFERROR(TRIM(INDEX(Maestro!$F$2:$F$999,MATCH(ROWS($A$4:A242),Maestro!$P$2:$P$999,0))&amp;" "&amp;INDEX(Maestro!$G$2:$G$999,MATCH(ROWS($A$4:A242),Maestro!$P$2:$P$999,0))&amp;", "&amp;INDEX(Maestro!$H$2:$H$999,MATCH(ROWS($A$4:A242),Maestro!$P$2:$P$999,0))),"")</f>
        <v/>
      </c>
      <c r="E242" s="2" t="str">
        <f>IFERROR(INDEX(Maestro!$I$2:$I$999,MATCH(ROWS($A$4:A242),Maestro!$P$2:$P$999,0)),"")</f>
        <v/>
      </c>
      <c r="F242" s="2" t="str">
        <f>IFERROR(INDEX(Maestro!$K$2:$K$999,MATCH(ROWS($A$4:A242),Maestro!$P$2:$P$999,0)),"")</f>
        <v/>
      </c>
      <c r="G242" s="2" t="str">
        <f>IFERROR(INDEX(Maestro!$L$2:$L$999,MATCH(ROWS($A$4:A242),Maestro!$P$2:$P$999,0)),"")</f>
        <v/>
      </c>
      <c r="H242" s="2" t="str">
        <f>IFERROR(INDEX(Maestro!$M$2:$M$999,MATCH(ROWS($A$4:A242),Maestro!$P$2:$P$999,0)),"")</f>
        <v/>
      </c>
    </row>
    <row r="243" spans="1:8" ht="20" customHeight="1">
      <c r="A243" s="2" t="str">
        <f>IFERROR(INDEX(Maestro!$A$2:$A$999,MATCH(ROWS($A$4:A243),Maestro!$P$2:$P$999,0)),"")</f>
        <v/>
      </c>
      <c r="B243" s="2" t="str">
        <f>IFERROR(INDEX(Maestro!$B$2:$B$999,MATCH(ROWS($A$4:A243),Maestro!$P$2:$P$999,0)),"")</f>
        <v/>
      </c>
      <c r="C243" s="2" t="str">
        <f>IFERROR(INDEX(Maestro!$C$2:$C$999,MATCH(ROWS($A$4:A243),Maestro!$P$2:$P$999,0)),"")</f>
        <v/>
      </c>
      <c r="D243" s="2" t="str">
        <f>IFERROR(TRIM(INDEX(Maestro!$F$2:$F$999,MATCH(ROWS($A$4:A243),Maestro!$P$2:$P$999,0))&amp;" "&amp;INDEX(Maestro!$G$2:$G$999,MATCH(ROWS($A$4:A243),Maestro!$P$2:$P$999,0))&amp;", "&amp;INDEX(Maestro!$H$2:$H$999,MATCH(ROWS($A$4:A243),Maestro!$P$2:$P$999,0))),"")</f>
        <v/>
      </c>
      <c r="E243" s="2" t="str">
        <f>IFERROR(INDEX(Maestro!$I$2:$I$999,MATCH(ROWS($A$4:A243),Maestro!$P$2:$P$999,0)),"")</f>
        <v/>
      </c>
      <c r="F243" s="2" t="str">
        <f>IFERROR(INDEX(Maestro!$K$2:$K$999,MATCH(ROWS($A$4:A243),Maestro!$P$2:$P$999,0)),"")</f>
        <v/>
      </c>
      <c r="G243" s="2" t="str">
        <f>IFERROR(INDEX(Maestro!$L$2:$L$999,MATCH(ROWS($A$4:A243),Maestro!$P$2:$P$999,0)),"")</f>
        <v/>
      </c>
      <c r="H243" s="2" t="str">
        <f>IFERROR(INDEX(Maestro!$M$2:$M$999,MATCH(ROWS($A$4:A243),Maestro!$P$2:$P$999,0)),"")</f>
        <v/>
      </c>
    </row>
    <row r="244" spans="1:8" ht="20" customHeight="1">
      <c r="A244" s="2" t="str">
        <f>IFERROR(INDEX(Maestro!$A$2:$A$999,MATCH(ROWS($A$4:A244),Maestro!$P$2:$P$999,0)),"")</f>
        <v/>
      </c>
      <c r="B244" s="2" t="str">
        <f>IFERROR(INDEX(Maestro!$B$2:$B$999,MATCH(ROWS($A$4:A244),Maestro!$P$2:$P$999,0)),"")</f>
        <v/>
      </c>
      <c r="C244" s="2" t="str">
        <f>IFERROR(INDEX(Maestro!$C$2:$C$999,MATCH(ROWS($A$4:A244),Maestro!$P$2:$P$999,0)),"")</f>
        <v/>
      </c>
      <c r="D244" s="2" t="str">
        <f>IFERROR(TRIM(INDEX(Maestro!$F$2:$F$999,MATCH(ROWS($A$4:A244),Maestro!$P$2:$P$999,0))&amp;" "&amp;INDEX(Maestro!$G$2:$G$999,MATCH(ROWS($A$4:A244),Maestro!$P$2:$P$999,0))&amp;", "&amp;INDEX(Maestro!$H$2:$H$999,MATCH(ROWS($A$4:A244),Maestro!$P$2:$P$999,0))),"")</f>
        <v/>
      </c>
      <c r="E244" s="2" t="str">
        <f>IFERROR(INDEX(Maestro!$I$2:$I$999,MATCH(ROWS($A$4:A244),Maestro!$P$2:$P$999,0)),"")</f>
        <v/>
      </c>
      <c r="F244" s="2" t="str">
        <f>IFERROR(INDEX(Maestro!$K$2:$K$999,MATCH(ROWS($A$4:A244),Maestro!$P$2:$P$999,0)),"")</f>
        <v/>
      </c>
      <c r="G244" s="2" t="str">
        <f>IFERROR(INDEX(Maestro!$L$2:$L$999,MATCH(ROWS($A$4:A244),Maestro!$P$2:$P$999,0)),"")</f>
        <v/>
      </c>
      <c r="H244" s="2" t="str">
        <f>IFERROR(INDEX(Maestro!$M$2:$M$999,MATCH(ROWS($A$4:A244),Maestro!$P$2:$P$999,0)),"")</f>
        <v/>
      </c>
    </row>
    <row r="245" spans="1:8" ht="20" customHeight="1">
      <c r="A245" s="2" t="str">
        <f>IFERROR(INDEX(Maestro!$A$2:$A$999,MATCH(ROWS($A$4:A245),Maestro!$P$2:$P$999,0)),"")</f>
        <v/>
      </c>
      <c r="B245" s="2" t="str">
        <f>IFERROR(INDEX(Maestro!$B$2:$B$999,MATCH(ROWS($A$4:A245),Maestro!$P$2:$P$999,0)),"")</f>
        <v/>
      </c>
      <c r="C245" s="2" t="str">
        <f>IFERROR(INDEX(Maestro!$C$2:$C$999,MATCH(ROWS($A$4:A245),Maestro!$P$2:$P$999,0)),"")</f>
        <v/>
      </c>
      <c r="D245" s="2" t="str">
        <f>IFERROR(TRIM(INDEX(Maestro!$F$2:$F$999,MATCH(ROWS($A$4:A245),Maestro!$P$2:$P$999,0))&amp;" "&amp;INDEX(Maestro!$G$2:$G$999,MATCH(ROWS($A$4:A245),Maestro!$P$2:$P$999,0))&amp;", "&amp;INDEX(Maestro!$H$2:$H$999,MATCH(ROWS($A$4:A245),Maestro!$P$2:$P$999,0))),"")</f>
        <v/>
      </c>
      <c r="E245" s="2" t="str">
        <f>IFERROR(INDEX(Maestro!$I$2:$I$999,MATCH(ROWS($A$4:A245),Maestro!$P$2:$P$999,0)),"")</f>
        <v/>
      </c>
      <c r="F245" s="2" t="str">
        <f>IFERROR(INDEX(Maestro!$K$2:$K$999,MATCH(ROWS($A$4:A245),Maestro!$P$2:$P$999,0)),"")</f>
        <v/>
      </c>
      <c r="G245" s="2" t="str">
        <f>IFERROR(INDEX(Maestro!$L$2:$L$999,MATCH(ROWS($A$4:A245),Maestro!$P$2:$P$999,0)),"")</f>
        <v/>
      </c>
      <c r="H245" s="2" t="str">
        <f>IFERROR(INDEX(Maestro!$M$2:$M$999,MATCH(ROWS($A$4:A245),Maestro!$P$2:$P$999,0)),"")</f>
        <v/>
      </c>
    </row>
    <row r="246" spans="1:8" ht="20" customHeight="1">
      <c r="A246" s="2" t="str">
        <f>IFERROR(INDEX(Maestro!$A$2:$A$999,MATCH(ROWS($A$4:A246),Maestro!$P$2:$P$999,0)),"")</f>
        <v/>
      </c>
      <c r="B246" s="2" t="str">
        <f>IFERROR(INDEX(Maestro!$B$2:$B$999,MATCH(ROWS($A$4:A246),Maestro!$P$2:$P$999,0)),"")</f>
        <v/>
      </c>
      <c r="C246" s="2" t="str">
        <f>IFERROR(INDEX(Maestro!$C$2:$C$999,MATCH(ROWS($A$4:A246),Maestro!$P$2:$P$999,0)),"")</f>
        <v/>
      </c>
      <c r="D246" s="2" t="str">
        <f>IFERROR(TRIM(INDEX(Maestro!$F$2:$F$999,MATCH(ROWS($A$4:A246),Maestro!$P$2:$P$999,0))&amp;" "&amp;INDEX(Maestro!$G$2:$G$999,MATCH(ROWS($A$4:A246),Maestro!$P$2:$P$999,0))&amp;", "&amp;INDEX(Maestro!$H$2:$H$999,MATCH(ROWS($A$4:A246),Maestro!$P$2:$P$999,0))),"")</f>
        <v/>
      </c>
      <c r="E246" s="2" t="str">
        <f>IFERROR(INDEX(Maestro!$I$2:$I$999,MATCH(ROWS($A$4:A246),Maestro!$P$2:$P$999,0)),"")</f>
        <v/>
      </c>
      <c r="F246" s="2" t="str">
        <f>IFERROR(INDEX(Maestro!$K$2:$K$999,MATCH(ROWS($A$4:A246),Maestro!$P$2:$P$999,0)),"")</f>
        <v/>
      </c>
      <c r="G246" s="2" t="str">
        <f>IFERROR(INDEX(Maestro!$L$2:$L$999,MATCH(ROWS($A$4:A246),Maestro!$P$2:$P$999,0)),"")</f>
        <v/>
      </c>
      <c r="H246" s="2" t="str">
        <f>IFERROR(INDEX(Maestro!$M$2:$M$999,MATCH(ROWS($A$4:A246),Maestro!$P$2:$P$999,0)),"")</f>
        <v/>
      </c>
    </row>
    <row r="247" spans="1:8" ht="20" customHeight="1">
      <c r="A247" s="2" t="str">
        <f>IFERROR(INDEX(Maestro!$A$2:$A$999,MATCH(ROWS($A$4:A247),Maestro!$P$2:$P$999,0)),"")</f>
        <v/>
      </c>
      <c r="B247" s="2" t="str">
        <f>IFERROR(INDEX(Maestro!$B$2:$B$999,MATCH(ROWS($A$4:A247),Maestro!$P$2:$P$999,0)),"")</f>
        <v/>
      </c>
      <c r="C247" s="2" t="str">
        <f>IFERROR(INDEX(Maestro!$C$2:$C$999,MATCH(ROWS($A$4:A247),Maestro!$P$2:$P$999,0)),"")</f>
        <v/>
      </c>
      <c r="D247" s="2" t="str">
        <f>IFERROR(TRIM(INDEX(Maestro!$F$2:$F$999,MATCH(ROWS($A$4:A247),Maestro!$P$2:$P$999,0))&amp;" "&amp;INDEX(Maestro!$G$2:$G$999,MATCH(ROWS($A$4:A247),Maestro!$P$2:$P$999,0))&amp;", "&amp;INDEX(Maestro!$H$2:$H$999,MATCH(ROWS($A$4:A247),Maestro!$P$2:$P$999,0))),"")</f>
        <v/>
      </c>
      <c r="E247" s="2" t="str">
        <f>IFERROR(INDEX(Maestro!$I$2:$I$999,MATCH(ROWS($A$4:A247),Maestro!$P$2:$P$999,0)),"")</f>
        <v/>
      </c>
      <c r="F247" s="2" t="str">
        <f>IFERROR(INDEX(Maestro!$K$2:$K$999,MATCH(ROWS($A$4:A247),Maestro!$P$2:$P$999,0)),"")</f>
        <v/>
      </c>
      <c r="G247" s="2" t="str">
        <f>IFERROR(INDEX(Maestro!$L$2:$L$999,MATCH(ROWS($A$4:A247),Maestro!$P$2:$P$999,0)),"")</f>
        <v/>
      </c>
      <c r="H247" s="2" t="str">
        <f>IFERROR(INDEX(Maestro!$M$2:$M$999,MATCH(ROWS($A$4:A247),Maestro!$P$2:$P$999,0)),"")</f>
        <v/>
      </c>
    </row>
    <row r="248" spans="1:8" ht="20" customHeight="1">
      <c r="A248" s="2" t="str">
        <f>IFERROR(INDEX(Maestro!$A$2:$A$999,MATCH(ROWS($A$4:A248),Maestro!$P$2:$P$999,0)),"")</f>
        <v/>
      </c>
      <c r="B248" s="2" t="str">
        <f>IFERROR(INDEX(Maestro!$B$2:$B$999,MATCH(ROWS($A$4:A248),Maestro!$P$2:$P$999,0)),"")</f>
        <v/>
      </c>
      <c r="C248" s="2" t="str">
        <f>IFERROR(INDEX(Maestro!$C$2:$C$999,MATCH(ROWS($A$4:A248),Maestro!$P$2:$P$999,0)),"")</f>
        <v/>
      </c>
      <c r="D248" s="2" t="str">
        <f>IFERROR(TRIM(INDEX(Maestro!$F$2:$F$999,MATCH(ROWS($A$4:A248),Maestro!$P$2:$P$999,0))&amp;" "&amp;INDEX(Maestro!$G$2:$G$999,MATCH(ROWS($A$4:A248),Maestro!$P$2:$P$999,0))&amp;", "&amp;INDEX(Maestro!$H$2:$H$999,MATCH(ROWS($A$4:A248),Maestro!$P$2:$P$999,0))),"")</f>
        <v/>
      </c>
      <c r="E248" s="2" t="str">
        <f>IFERROR(INDEX(Maestro!$I$2:$I$999,MATCH(ROWS($A$4:A248),Maestro!$P$2:$P$999,0)),"")</f>
        <v/>
      </c>
      <c r="F248" s="2" t="str">
        <f>IFERROR(INDEX(Maestro!$K$2:$K$999,MATCH(ROWS($A$4:A248),Maestro!$P$2:$P$999,0)),"")</f>
        <v/>
      </c>
      <c r="G248" s="2" t="str">
        <f>IFERROR(INDEX(Maestro!$L$2:$L$999,MATCH(ROWS($A$4:A248),Maestro!$P$2:$P$999,0)),"")</f>
        <v/>
      </c>
      <c r="H248" s="2" t="str">
        <f>IFERROR(INDEX(Maestro!$M$2:$M$999,MATCH(ROWS($A$4:A248),Maestro!$P$2:$P$999,0)),"")</f>
        <v/>
      </c>
    </row>
    <row r="249" spans="1:8" ht="20" customHeight="1">
      <c r="A249" s="2" t="str">
        <f>IFERROR(INDEX(Maestro!$A$2:$A$999,MATCH(ROWS($A$4:A249),Maestro!$P$2:$P$999,0)),"")</f>
        <v/>
      </c>
      <c r="B249" s="2" t="str">
        <f>IFERROR(INDEX(Maestro!$B$2:$B$999,MATCH(ROWS($A$4:A249),Maestro!$P$2:$P$999,0)),"")</f>
        <v/>
      </c>
      <c r="C249" s="2" t="str">
        <f>IFERROR(INDEX(Maestro!$C$2:$C$999,MATCH(ROWS($A$4:A249),Maestro!$P$2:$P$999,0)),"")</f>
        <v/>
      </c>
      <c r="D249" s="2" t="str">
        <f>IFERROR(TRIM(INDEX(Maestro!$F$2:$F$999,MATCH(ROWS($A$4:A249),Maestro!$P$2:$P$999,0))&amp;" "&amp;INDEX(Maestro!$G$2:$G$999,MATCH(ROWS($A$4:A249),Maestro!$P$2:$P$999,0))&amp;", "&amp;INDEX(Maestro!$H$2:$H$999,MATCH(ROWS($A$4:A249),Maestro!$P$2:$P$999,0))),"")</f>
        <v/>
      </c>
      <c r="E249" s="2" t="str">
        <f>IFERROR(INDEX(Maestro!$I$2:$I$999,MATCH(ROWS($A$4:A249),Maestro!$P$2:$P$999,0)),"")</f>
        <v/>
      </c>
      <c r="F249" s="2" t="str">
        <f>IFERROR(INDEX(Maestro!$K$2:$K$999,MATCH(ROWS($A$4:A249),Maestro!$P$2:$P$999,0)),"")</f>
        <v/>
      </c>
      <c r="G249" s="2" t="str">
        <f>IFERROR(INDEX(Maestro!$L$2:$L$999,MATCH(ROWS($A$4:A249),Maestro!$P$2:$P$999,0)),"")</f>
        <v/>
      </c>
      <c r="H249" s="2" t="str">
        <f>IFERROR(INDEX(Maestro!$M$2:$M$999,MATCH(ROWS($A$4:A249),Maestro!$P$2:$P$999,0)),"")</f>
        <v/>
      </c>
    </row>
    <row r="250" spans="1:8" ht="20" customHeight="1">
      <c r="A250" s="2" t="str">
        <f>IFERROR(INDEX(Maestro!$A$2:$A$999,MATCH(ROWS($A$4:A250),Maestro!$P$2:$P$999,0)),"")</f>
        <v/>
      </c>
      <c r="B250" s="2" t="str">
        <f>IFERROR(INDEX(Maestro!$B$2:$B$999,MATCH(ROWS($A$4:A250),Maestro!$P$2:$P$999,0)),"")</f>
        <v/>
      </c>
      <c r="C250" s="2" t="str">
        <f>IFERROR(INDEX(Maestro!$C$2:$C$999,MATCH(ROWS($A$4:A250),Maestro!$P$2:$P$999,0)),"")</f>
        <v/>
      </c>
      <c r="D250" s="2" t="str">
        <f>IFERROR(TRIM(INDEX(Maestro!$F$2:$F$999,MATCH(ROWS($A$4:A250),Maestro!$P$2:$P$999,0))&amp;" "&amp;INDEX(Maestro!$G$2:$G$999,MATCH(ROWS($A$4:A250),Maestro!$P$2:$P$999,0))&amp;", "&amp;INDEX(Maestro!$H$2:$H$999,MATCH(ROWS($A$4:A250),Maestro!$P$2:$P$999,0))),"")</f>
        <v/>
      </c>
      <c r="E250" s="2" t="str">
        <f>IFERROR(INDEX(Maestro!$I$2:$I$999,MATCH(ROWS($A$4:A250),Maestro!$P$2:$P$999,0)),"")</f>
        <v/>
      </c>
      <c r="F250" s="2" t="str">
        <f>IFERROR(INDEX(Maestro!$K$2:$K$999,MATCH(ROWS($A$4:A250),Maestro!$P$2:$P$999,0)),"")</f>
        <v/>
      </c>
      <c r="G250" s="2" t="str">
        <f>IFERROR(INDEX(Maestro!$L$2:$L$999,MATCH(ROWS($A$4:A250),Maestro!$P$2:$P$999,0)),"")</f>
        <v/>
      </c>
      <c r="H250" s="2" t="str">
        <f>IFERROR(INDEX(Maestro!$M$2:$M$999,MATCH(ROWS($A$4:A250),Maestro!$P$2:$P$999,0)),"")</f>
        <v/>
      </c>
    </row>
    <row r="251" spans="1:8" ht="20" customHeight="1">
      <c r="A251" s="2" t="str">
        <f>IFERROR(INDEX(Maestro!$A$2:$A$999,MATCH(ROWS($A$4:A251),Maestro!$P$2:$P$999,0)),"")</f>
        <v/>
      </c>
      <c r="B251" s="2" t="str">
        <f>IFERROR(INDEX(Maestro!$B$2:$B$999,MATCH(ROWS($A$4:A251),Maestro!$P$2:$P$999,0)),"")</f>
        <v/>
      </c>
      <c r="C251" s="2" t="str">
        <f>IFERROR(INDEX(Maestro!$C$2:$C$999,MATCH(ROWS($A$4:A251),Maestro!$P$2:$P$999,0)),"")</f>
        <v/>
      </c>
      <c r="D251" s="2" t="str">
        <f>IFERROR(TRIM(INDEX(Maestro!$F$2:$F$999,MATCH(ROWS($A$4:A251),Maestro!$P$2:$P$999,0))&amp;" "&amp;INDEX(Maestro!$G$2:$G$999,MATCH(ROWS($A$4:A251),Maestro!$P$2:$P$999,0))&amp;", "&amp;INDEX(Maestro!$H$2:$H$999,MATCH(ROWS($A$4:A251),Maestro!$P$2:$P$999,0))),"")</f>
        <v/>
      </c>
      <c r="E251" s="2" t="str">
        <f>IFERROR(INDEX(Maestro!$I$2:$I$999,MATCH(ROWS($A$4:A251),Maestro!$P$2:$P$999,0)),"")</f>
        <v/>
      </c>
      <c r="F251" s="2" t="str">
        <f>IFERROR(INDEX(Maestro!$K$2:$K$999,MATCH(ROWS($A$4:A251),Maestro!$P$2:$P$999,0)),"")</f>
        <v/>
      </c>
      <c r="G251" s="2" t="str">
        <f>IFERROR(INDEX(Maestro!$L$2:$L$999,MATCH(ROWS($A$4:A251),Maestro!$P$2:$P$999,0)),"")</f>
        <v/>
      </c>
      <c r="H251" s="2" t="str">
        <f>IFERROR(INDEX(Maestro!$M$2:$M$999,MATCH(ROWS($A$4:A251),Maestro!$P$2:$P$999,0)),"")</f>
        <v/>
      </c>
    </row>
    <row r="252" spans="1:8" ht="20" customHeight="1">
      <c r="A252" s="2" t="str">
        <f>IFERROR(INDEX(Maestro!$A$2:$A$999,MATCH(ROWS($A$4:A252),Maestro!$P$2:$P$999,0)),"")</f>
        <v/>
      </c>
      <c r="B252" s="2" t="str">
        <f>IFERROR(INDEX(Maestro!$B$2:$B$999,MATCH(ROWS($A$4:A252),Maestro!$P$2:$P$999,0)),"")</f>
        <v/>
      </c>
      <c r="C252" s="2" t="str">
        <f>IFERROR(INDEX(Maestro!$C$2:$C$999,MATCH(ROWS($A$4:A252),Maestro!$P$2:$P$999,0)),"")</f>
        <v/>
      </c>
      <c r="D252" s="2" t="str">
        <f>IFERROR(TRIM(INDEX(Maestro!$F$2:$F$999,MATCH(ROWS($A$4:A252),Maestro!$P$2:$P$999,0))&amp;" "&amp;INDEX(Maestro!$G$2:$G$999,MATCH(ROWS($A$4:A252),Maestro!$P$2:$P$999,0))&amp;", "&amp;INDEX(Maestro!$H$2:$H$999,MATCH(ROWS($A$4:A252),Maestro!$P$2:$P$999,0))),"")</f>
        <v/>
      </c>
      <c r="E252" s="2" t="str">
        <f>IFERROR(INDEX(Maestro!$I$2:$I$999,MATCH(ROWS($A$4:A252),Maestro!$P$2:$P$999,0)),"")</f>
        <v/>
      </c>
      <c r="F252" s="2" t="str">
        <f>IFERROR(INDEX(Maestro!$K$2:$K$999,MATCH(ROWS($A$4:A252),Maestro!$P$2:$P$999,0)),"")</f>
        <v/>
      </c>
      <c r="G252" s="2" t="str">
        <f>IFERROR(INDEX(Maestro!$L$2:$L$999,MATCH(ROWS($A$4:A252),Maestro!$P$2:$P$999,0)),"")</f>
        <v/>
      </c>
      <c r="H252" s="2" t="str">
        <f>IFERROR(INDEX(Maestro!$M$2:$M$999,MATCH(ROWS($A$4:A252),Maestro!$P$2:$P$999,0)),"")</f>
        <v/>
      </c>
    </row>
    <row r="253" spans="1:8" ht="20" customHeight="1">
      <c r="A253" s="2" t="str">
        <f>IFERROR(INDEX(Maestro!$A$2:$A$999,MATCH(ROWS($A$4:A253),Maestro!$P$2:$P$999,0)),"")</f>
        <v/>
      </c>
      <c r="B253" s="2" t="str">
        <f>IFERROR(INDEX(Maestro!$B$2:$B$999,MATCH(ROWS($A$4:A253),Maestro!$P$2:$P$999,0)),"")</f>
        <v/>
      </c>
      <c r="C253" s="2" t="str">
        <f>IFERROR(INDEX(Maestro!$C$2:$C$999,MATCH(ROWS($A$4:A253),Maestro!$P$2:$P$999,0)),"")</f>
        <v/>
      </c>
      <c r="D253" s="2" t="str">
        <f>IFERROR(TRIM(INDEX(Maestro!$F$2:$F$999,MATCH(ROWS($A$4:A253),Maestro!$P$2:$P$999,0))&amp;" "&amp;INDEX(Maestro!$G$2:$G$999,MATCH(ROWS($A$4:A253),Maestro!$P$2:$P$999,0))&amp;", "&amp;INDEX(Maestro!$H$2:$H$999,MATCH(ROWS($A$4:A253),Maestro!$P$2:$P$999,0))),"")</f>
        <v/>
      </c>
      <c r="E253" s="2" t="str">
        <f>IFERROR(INDEX(Maestro!$I$2:$I$999,MATCH(ROWS($A$4:A253),Maestro!$P$2:$P$999,0)),"")</f>
        <v/>
      </c>
      <c r="F253" s="2" t="str">
        <f>IFERROR(INDEX(Maestro!$K$2:$K$999,MATCH(ROWS($A$4:A253),Maestro!$P$2:$P$999,0)),"")</f>
        <v/>
      </c>
      <c r="G253" s="2" t="str">
        <f>IFERROR(INDEX(Maestro!$L$2:$L$999,MATCH(ROWS($A$4:A253),Maestro!$P$2:$P$999,0)),"")</f>
        <v/>
      </c>
      <c r="H253" s="2" t="str">
        <f>IFERROR(INDEX(Maestro!$M$2:$M$999,MATCH(ROWS($A$4:A253),Maestro!$P$2:$P$999,0)),"")</f>
        <v/>
      </c>
    </row>
    <row r="254" spans="1:8" ht="20" customHeight="1">
      <c r="A254" s="2" t="str">
        <f>IFERROR(INDEX(Maestro!$A$2:$A$999,MATCH(ROWS($A$4:A254),Maestro!$P$2:$P$999,0)),"")</f>
        <v/>
      </c>
      <c r="B254" s="2" t="str">
        <f>IFERROR(INDEX(Maestro!$B$2:$B$999,MATCH(ROWS($A$4:A254),Maestro!$P$2:$P$999,0)),"")</f>
        <v/>
      </c>
      <c r="C254" s="2" t="str">
        <f>IFERROR(INDEX(Maestro!$C$2:$C$999,MATCH(ROWS($A$4:A254),Maestro!$P$2:$P$999,0)),"")</f>
        <v/>
      </c>
      <c r="D254" s="2" t="str">
        <f>IFERROR(TRIM(INDEX(Maestro!$F$2:$F$999,MATCH(ROWS($A$4:A254),Maestro!$P$2:$P$999,0))&amp;" "&amp;INDEX(Maestro!$G$2:$G$999,MATCH(ROWS($A$4:A254),Maestro!$P$2:$P$999,0))&amp;", "&amp;INDEX(Maestro!$H$2:$H$999,MATCH(ROWS($A$4:A254),Maestro!$P$2:$P$999,0))),"")</f>
        <v/>
      </c>
      <c r="E254" s="2" t="str">
        <f>IFERROR(INDEX(Maestro!$I$2:$I$999,MATCH(ROWS($A$4:A254),Maestro!$P$2:$P$999,0)),"")</f>
        <v/>
      </c>
      <c r="F254" s="2" t="str">
        <f>IFERROR(INDEX(Maestro!$K$2:$K$999,MATCH(ROWS($A$4:A254),Maestro!$P$2:$P$999,0)),"")</f>
        <v/>
      </c>
      <c r="G254" s="2" t="str">
        <f>IFERROR(INDEX(Maestro!$L$2:$L$999,MATCH(ROWS($A$4:A254),Maestro!$P$2:$P$999,0)),"")</f>
        <v/>
      </c>
      <c r="H254" s="2" t="str">
        <f>IFERROR(INDEX(Maestro!$M$2:$M$999,MATCH(ROWS($A$4:A254),Maestro!$P$2:$P$999,0)),"")</f>
        <v/>
      </c>
    </row>
    <row r="255" spans="1:8" ht="20" customHeight="1">
      <c r="A255" s="2" t="str">
        <f>IFERROR(INDEX(Maestro!$A$2:$A$999,MATCH(ROWS($A$4:A255),Maestro!$P$2:$P$999,0)),"")</f>
        <v/>
      </c>
      <c r="B255" s="2" t="str">
        <f>IFERROR(INDEX(Maestro!$B$2:$B$999,MATCH(ROWS($A$4:A255),Maestro!$P$2:$P$999,0)),"")</f>
        <v/>
      </c>
      <c r="C255" s="2" t="str">
        <f>IFERROR(INDEX(Maestro!$C$2:$C$999,MATCH(ROWS($A$4:A255),Maestro!$P$2:$P$999,0)),"")</f>
        <v/>
      </c>
      <c r="D255" s="2" t="str">
        <f>IFERROR(TRIM(INDEX(Maestro!$F$2:$F$999,MATCH(ROWS($A$4:A255),Maestro!$P$2:$P$999,0))&amp;" "&amp;INDEX(Maestro!$G$2:$G$999,MATCH(ROWS($A$4:A255),Maestro!$P$2:$P$999,0))&amp;", "&amp;INDEX(Maestro!$H$2:$H$999,MATCH(ROWS($A$4:A255),Maestro!$P$2:$P$999,0))),"")</f>
        <v/>
      </c>
      <c r="E255" s="2" t="str">
        <f>IFERROR(INDEX(Maestro!$I$2:$I$999,MATCH(ROWS($A$4:A255),Maestro!$P$2:$P$999,0)),"")</f>
        <v/>
      </c>
      <c r="F255" s="2" t="str">
        <f>IFERROR(INDEX(Maestro!$K$2:$K$999,MATCH(ROWS($A$4:A255),Maestro!$P$2:$P$999,0)),"")</f>
        <v/>
      </c>
      <c r="G255" s="2" t="str">
        <f>IFERROR(INDEX(Maestro!$L$2:$L$999,MATCH(ROWS($A$4:A255),Maestro!$P$2:$P$999,0)),"")</f>
        <v/>
      </c>
      <c r="H255" s="2" t="str">
        <f>IFERROR(INDEX(Maestro!$M$2:$M$999,MATCH(ROWS($A$4:A255),Maestro!$P$2:$P$999,0)),"")</f>
        <v/>
      </c>
    </row>
    <row r="256" spans="1:8" ht="20" customHeight="1">
      <c r="A256" s="2" t="str">
        <f>IFERROR(INDEX(Maestro!$A$2:$A$999,MATCH(ROWS($A$4:A256),Maestro!$P$2:$P$999,0)),"")</f>
        <v/>
      </c>
      <c r="B256" s="2" t="str">
        <f>IFERROR(INDEX(Maestro!$B$2:$B$999,MATCH(ROWS($A$4:A256),Maestro!$P$2:$P$999,0)),"")</f>
        <v/>
      </c>
      <c r="C256" s="2" t="str">
        <f>IFERROR(INDEX(Maestro!$C$2:$C$999,MATCH(ROWS($A$4:A256),Maestro!$P$2:$P$999,0)),"")</f>
        <v/>
      </c>
      <c r="D256" s="2" t="str">
        <f>IFERROR(TRIM(INDEX(Maestro!$F$2:$F$999,MATCH(ROWS($A$4:A256),Maestro!$P$2:$P$999,0))&amp;" "&amp;INDEX(Maestro!$G$2:$G$999,MATCH(ROWS($A$4:A256),Maestro!$P$2:$P$999,0))&amp;", "&amp;INDEX(Maestro!$H$2:$H$999,MATCH(ROWS($A$4:A256),Maestro!$P$2:$P$999,0))),"")</f>
        <v/>
      </c>
      <c r="E256" s="2" t="str">
        <f>IFERROR(INDEX(Maestro!$I$2:$I$999,MATCH(ROWS($A$4:A256),Maestro!$P$2:$P$999,0)),"")</f>
        <v/>
      </c>
      <c r="F256" s="2" t="str">
        <f>IFERROR(INDEX(Maestro!$K$2:$K$999,MATCH(ROWS($A$4:A256),Maestro!$P$2:$P$999,0)),"")</f>
        <v/>
      </c>
      <c r="G256" s="2" t="str">
        <f>IFERROR(INDEX(Maestro!$L$2:$L$999,MATCH(ROWS($A$4:A256),Maestro!$P$2:$P$999,0)),"")</f>
        <v/>
      </c>
      <c r="H256" s="2" t="str">
        <f>IFERROR(INDEX(Maestro!$M$2:$M$999,MATCH(ROWS($A$4:A256),Maestro!$P$2:$P$999,0)),"")</f>
        <v/>
      </c>
    </row>
    <row r="257" spans="1:8" ht="20" customHeight="1">
      <c r="A257" s="2" t="str">
        <f>IFERROR(INDEX(Maestro!$A$2:$A$999,MATCH(ROWS($A$4:A257),Maestro!$P$2:$P$999,0)),"")</f>
        <v/>
      </c>
      <c r="B257" s="2" t="str">
        <f>IFERROR(INDEX(Maestro!$B$2:$B$999,MATCH(ROWS($A$4:A257),Maestro!$P$2:$P$999,0)),"")</f>
        <v/>
      </c>
      <c r="C257" s="2" t="str">
        <f>IFERROR(INDEX(Maestro!$C$2:$C$999,MATCH(ROWS($A$4:A257),Maestro!$P$2:$P$999,0)),"")</f>
        <v/>
      </c>
      <c r="D257" s="2" t="str">
        <f>IFERROR(TRIM(INDEX(Maestro!$F$2:$F$999,MATCH(ROWS($A$4:A257),Maestro!$P$2:$P$999,0))&amp;" "&amp;INDEX(Maestro!$G$2:$G$999,MATCH(ROWS($A$4:A257),Maestro!$P$2:$P$999,0))&amp;", "&amp;INDEX(Maestro!$H$2:$H$999,MATCH(ROWS($A$4:A257),Maestro!$P$2:$P$999,0))),"")</f>
        <v/>
      </c>
      <c r="E257" s="2" t="str">
        <f>IFERROR(INDEX(Maestro!$I$2:$I$999,MATCH(ROWS($A$4:A257),Maestro!$P$2:$P$999,0)),"")</f>
        <v/>
      </c>
      <c r="F257" s="2" t="str">
        <f>IFERROR(INDEX(Maestro!$K$2:$K$999,MATCH(ROWS($A$4:A257),Maestro!$P$2:$P$999,0)),"")</f>
        <v/>
      </c>
      <c r="G257" s="2" t="str">
        <f>IFERROR(INDEX(Maestro!$L$2:$L$999,MATCH(ROWS($A$4:A257),Maestro!$P$2:$P$999,0)),"")</f>
        <v/>
      </c>
      <c r="H257" s="2" t="str">
        <f>IFERROR(INDEX(Maestro!$M$2:$M$999,MATCH(ROWS($A$4:A257),Maestro!$P$2:$P$999,0)),"")</f>
        <v/>
      </c>
    </row>
    <row r="258" spans="1:8" ht="20" customHeight="1">
      <c r="A258" s="2" t="str">
        <f>IFERROR(INDEX(Maestro!$A$2:$A$999,MATCH(ROWS($A$4:A258),Maestro!$P$2:$P$999,0)),"")</f>
        <v/>
      </c>
      <c r="B258" s="2" t="str">
        <f>IFERROR(INDEX(Maestro!$B$2:$B$999,MATCH(ROWS($A$4:A258),Maestro!$P$2:$P$999,0)),"")</f>
        <v/>
      </c>
      <c r="C258" s="2" t="str">
        <f>IFERROR(INDEX(Maestro!$C$2:$C$999,MATCH(ROWS($A$4:A258),Maestro!$P$2:$P$999,0)),"")</f>
        <v/>
      </c>
      <c r="D258" s="2" t="str">
        <f>IFERROR(TRIM(INDEX(Maestro!$F$2:$F$999,MATCH(ROWS($A$4:A258),Maestro!$P$2:$P$999,0))&amp;" "&amp;INDEX(Maestro!$G$2:$G$999,MATCH(ROWS($A$4:A258),Maestro!$P$2:$P$999,0))&amp;", "&amp;INDEX(Maestro!$H$2:$H$999,MATCH(ROWS($A$4:A258),Maestro!$P$2:$P$999,0))),"")</f>
        <v/>
      </c>
      <c r="E258" s="2" t="str">
        <f>IFERROR(INDEX(Maestro!$I$2:$I$999,MATCH(ROWS($A$4:A258),Maestro!$P$2:$P$999,0)),"")</f>
        <v/>
      </c>
      <c r="F258" s="2" t="str">
        <f>IFERROR(INDEX(Maestro!$K$2:$K$999,MATCH(ROWS($A$4:A258),Maestro!$P$2:$P$999,0)),"")</f>
        <v/>
      </c>
      <c r="G258" s="2" t="str">
        <f>IFERROR(INDEX(Maestro!$L$2:$L$999,MATCH(ROWS($A$4:A258),Maestro!$P$2:$P$999,0)),"")</f>
        <v/>
      </c>
      <c r="H258" s="2" t="str">
        <f>IFERROR(INDEX(Maestro!$M$2:$M$999,MATCH(ROWS($A$4:A258),Maestro!$P$2:$P$999,0)),"")</f>
        <v/>
      </c>
    </row>
    <row r="259" spans="1:8" ht="20" customHeight="1">
      <c r="A259" s="2" t="str">
        <f>IFERROR(INDEX(Maestro!$A$2:$A$999,MATCH(ROWS($A$4:A259),Maestro!$P$2:$P$999,0)),"")</f>
        <v/>
      </c>
      <c r="B259" s="2" t="str">
        <f>IFERROR(INDEX(Maestro!$B$2:$B$999,MATCH(ROWS($A$4:A259),Maestro!$P$2:$P$999,0)),"")</f>
        <v/>
      </c>
      <c r="C259" s="2" t="str">
        <f>IFERROR(INDEX(Maestro!$C$2:$C$999,MATCH(ROWS($A$4:A259),Maestro!$P$2:$P$999,0)),"")</f>
        <v/>
      </c>
      <c r="D259" s="2" t="str">
        <f>IFERROR(TRIM(INDEX(Maestro!$F$2:$F$999,MATCH(ROWS($A$4:A259),Maestro!$P$2:$P$999,0))&amp;" "&amp;INDEX(Maestro!$G$2:$G$999,MATCH(ROWS($A$4:A259),Maestro!$P$2:$P$999,0))&amp;", "&amp;INDEX(Maestro!$H$2:$H$999,MATCH(ROWS($A$4:A259),Maestro!$P$2:$P$999,0))),"")</f>
        <v/>
      </c>
      <c r="E259" s="2" t="str">
        <f>IFERROR(INDEX(Maestro!$I$2:$I$999,MATCH(ROWS($A$4:A259),Maestro!$P$2:$P$999,0)),"")</f>
        <v/>
      </c>
      <c r="F259" s="2" t="str">
        <f>IFERROR(INDEX(Maestro!$K$2:$K$999,MATCH(ROWS($A$4:A259),Maestro!$P$2:$P$999,0)),"")</f>
        <v/>
      </c>
      <c r="G259" s="2" t="str">
        <f>IFERROR(INDEX(Maestro!$L$2:$L$999,MATCH(ROWS($A$4:A259),Maestro!$P$2:$P$999,0)),"")</f>
        <v/>
      </c>
      <c r="H259" s="2" t="str">
        <f>IFERROR(INDEX(Maestro!$M$2:$M$999,MATCH(ROWS($A$4:A259),Maestro!$P$2:$P$999,0)),"")</f>
        <v/>
      </c>
    </row>
    <row r="260" spans="1:8" ht="20" customHeight="1">
      <c r="A260" s="2" t="str">
        <f>IFERROR(INDEX(Maestro!$A$2:$A$999,MATCH(ROWS($A$4:A260),Maestro!$P$2:$P$999,0)),"")</f>
        <v/>
      </c>
      <c r="B260" s="2" t="str">
        <f>IFERROR(INDEX(Maestro!$B$2:$B$999,MATCH(ROWS($A$4:A260),Maestro!$P$2:$P$999,0)),"")</f>
        <v/>
      </c>
      <c r="C260" s="2" t="str">
        <f>IFERROR(INDEX(Maestro!$C$2:$C$999,MATCH(ROWS($A$4:A260),Maestro!$P$2:$P$999,0)),"")</f>
        <v/>
      </c>
      <c r="D260" s="2" t="str">
        <f>IFERROR(TRIM(INDEX(Maestro!$F$2:$F$999,MATCH(ROWS($A$4:A260),Maestro!$P$2:$P$999,0))&amp;" "&amp;INDEX(Maestro!$G$2:$G$999,MATCH(ROWS($A$4:A260),Maestro!$P$2:$P$999,0))&amp;", "&amp;INDEX(Maestro!$H$2:$H$999,MATCH(ROWS($A$4:A260),Maestro!$P$2:$P$999,0))),"")</f>
        <v/>
      </c>
      <c r="E260" s="2" t="str">
        <f>IFERROR(INDEX(Maestro!$I$2:$I$999,MATCH(ROWS($A$4:A260),Maestro!$P$2:$P$999,0)),"")</f>
        <v/>
      </c>
      <c r="F260" s="2" t="str">
        <f>IFERROR(INDEX(Maestro!$K$2:$K$999,MATCH(ROWS($A$4:A260),Maestro!$P$2:$P$999,0)),"")</f>
        <v/>
      </c>
      <c r="G260" s="2" t="str">
        <f>IFERROR(INDEX(Maestro!$L$2:$L$999,MATCH(ROWS($A$4:A260),Maestro!$P$2:$P$999,0)),"")</f>
        <v/>
      </c>
      <c r="H260" s="2" t="str">
        <f>IFERROR(INDEX(Maestro!$M$2:$M$999,MATCH(ROWS($A$4:A260),Maestro!$P$2:$P$999,0)),"")</f>
        <v/>
      </c>
    </row>
    <row r="261" spans="1:8" ht="20" customHeight="1">
      <c r="A261" s="2" t="str">
        <f>IFERROR(INDEX(Maestro!$A$2:$A$999,MATCH(ROWS($A$4:A261),Maestro!$P$2:$P$999,0)),"")</f>
        <v/>
      </c>
      <c r="B261" s="2" t="str">
        <f>IFERROR(INDEX(Maestro!$B$2:$B$999,MATCH(ROWS($A$4:A261),Maestro!$P$2:$P$999,0)),"")</f>
        <v/>
      </c>
      <c r="C261" s="2" t="str">
        <f>IFERROR(INDEX(Maestro!$C$2:$C$999,MATCH(ROWS($A$4:A261),Maestro!$P$2:$P$999,0)),"")</f>
        <v/>
      </c>
      <c r="D261" s="2" t="str">
        <f>IFERROR(TRIM(INDEX(Maestro!$F$2:$F$999,MATCH(ROWS($A$4:A261),Maestro!$P$2:$P$999,0))&amp;" "&amp;INDEX(Maestro!$G$2:$G$999,MATCH(ROWS($A$4:A261),Maestro!$P$2:$P$999,0))&amp;", "&amp;INDEX(Maestro!$H$2:$H$999,MATCH(ROWS($A$4:A261),Maestro!$P$2:$P$999,0))),"")</f>
        <v/>
      </c>
      <c r="E261" s="2" t="str">
        <f>IFERROR(INDEX(Maestro!$I$2:$I$999,MATCH(ROWS($A$4:A261),Maestro!$P$2:$P$999,0)),"")</f>
        <v/>
      </c>
      <c r="F261" s="2" t="str">
        <f>IFERROR(INDEX(Maestro!$K$2:$K$999,MATCH(ROWS($A$4:A261),Maestro!$P$2:$P$999,0)),"")</f>
        <v/>
      </c>
      <c r="G261" s="2" t="str">
        <f>IFERROR(INDEX(Maestro!$L$2:$L$999,MATCH(ROWS($A$4:A261),Maestro!$P$2:$P$999,0)),"")</f>
        <v/>
      </c>
      <c r="H261" s="2" t="str">
        <f>IFERROR(INDEX(Maestro!$M$2:$M$999,MATCH(ROWS($A$4:A261),Maestro!$P$2:$P$999,0)),"")</f>
        <v/>
      </c>
    </row>
    <row r="262" spans="1:8" ht="20" customHeight="1">
      <c r="A262" s="2" t="str">
        <f>IFERROR(INDEX(Maestro!$A$2:$A$999,MATCH(ROWS($A$4:A262),Maestro!$P$2:$P$999,0)),"")</f>
        <v/>
      </c>
      <c r="B262" s="2" t="str">
        <f>IFERROR(INDEX(Maestro!$B$2:$B$999,MATCH(ROWS($A$4:A262),Maestro!$P$2:$P$999,0)),"")</f>
        <v/>
      </c>
      <c r="C262" s="2" t="str">
        <f>IFERROR(INDEX(Maestro!$C$2:$C$999,MATCH(ROWS($A$4:A262),Maestro!$P$2:$P$999,0)),"")</f>
        <v/>
      </c>
      <c r="D262" s="2" t="str">
        <f>IFERROR(TRIM(INDEX(Maestro!$F$2:$F$999,MATCH(ROWS($A$4:A262),Maestro!$P$2:$P$999,0))&amp;" "&amp;INDEX(Maestro!$G$2:$G$999,MATCH(ROWS($A$4:A262),Maestro!$P$2:$P$999,0))&amp;", "&amp;INDEX(Maestro!$H$2:$H$999,MATCH(ROWS($A$4:A262),Maestro!$P$2:$P$999,0))),"")</f>
        <v/>
      </c>
      <c r="E262" s="2" t="str">
        <f>IFERROR(INDEX(Maestro!$I$2:$I$999,MATCH(ROWS($A$4:A262),Maestro!$P$2:$P$999,0)),"")</f>
        <v/>
      </c>
      <c r="F262" s="2" t="str">
        <f>IFERROR(INDEX(Maestro!$K$2:$K$999,MATCH(ROWS($A$4:A262),Maestro!$P$2:$P$999,0)),"")</f>
        <v/>
      </c>
      <c r="G262" s="2" t="str">
        <f>IFERROR(INDEX(Maestro!$L$2:$L$999,MATCH(ROWS($A$4:A262),Maestro!$P$2:$P$999,0)),"")</f>
        <v/>
      </c>
      <c r="H262" s="2" t="str">
        <f>IFERROR(INDEX(Maestro!$M$2:$M$999,MATCH(ROWS($A$4:A262),Maestro!$P$2:$P$999,0)),"")</f>
        <v/>
      </c>
    </row>
    <row r="263" spans="1:8" ht="20" customHeight="1">
      <c r="A263" s="2" t="str">
        <f>IFERROR(INDEX(Maestro!$A$2:$A$999,MATCH(ROWS($A$4:A263),Maestro!$P$2:$P$999,0)),"")</f>
        <v/>
      </c>
      <c r="B263" s="2" t="str">
        <f>IFERROR(INDEX(Maestro!$B$2:$B$999,MATCH(ROWS($A$4:A263),Maestro!$P$2:$P$999,0)),"")</f>
        <v/>
      </c>
      <c r="C263" s="2" t="str">
        <f>IFERROR(INDEX(Maestro!$C$2:$C$999,MATCH(ROWS($A$4:A263),Maestro!$P$2:$P$999,0)),"")</f>
        <v/>
      </c>
      <c r="D263" s="2" t="str">
        <f>IFERROR(TRIM(INDEX(Maestro!$F$2:$F$999,MATCH(ROWS($A$4:A263),Maestro!$P$2:$P$999,0))&amp;" "&amp;INDEX(Maestro!$G$2:$G$999,MATCH(ROWS($A$4:A263),Maestro!$P$2:$P$999,0))&amp;", "&amp;INDEX(Maestro!$H$2:$H$999,MATCH(ROWS($A$4:A263),Maestro!$P$2:$P$999,0))),"")</f>
        <v/>
      </c>
      <c r="E263" s="2" t="str">
        <f>IFERROR(INDEX(Maestro!$I$2:$I$999,MATCH(ROWS($A$4:A263),Maestro!$P$2:$P$999,0)),"")</f>
        <v/>
      </c>
      <c r="F263" s="2" t="str">
        <f>IFERROR(INDEX(Maestro!$K$2:$K$999,MATCH(ROWS($A$4:A263),Maestro!$P$2:$P$999,0)),"")</f>
        <v/>
      </c>
      <c r="G263" s="2" t="str">
        <f>IFERROR(INDEX(Maestro!$L$2:$L$999,MATCH(ROWS($A$4:A263),Maestro!$P$2:$P$999,0)),"")</f>
        <v/>
      </c>
      <c r="H263" s="2" t="str">
        <f>IFERROR(INDEX(Maestro!$M$2:$M$999,MATCH(ROWS($A$4:A263),Maestro!$P$2:$P$999,0)),"")</f>
        <v/>
      </c>
    </row>
    <row r="264" spans="1:8" ht="20" customHeight="1">
      <c r="A264" s="2" t="str">
        <f>IFERROR(INDEX(Maestro!$A$2:$A$999,MATCH(ROWS($A$4:A264),Maestro!$P$2:$P$999,0)),"")</f>
        <v/>
      </c>
      <c r="B264" s="2" t="str">
        <f>IFERROR(INDEX(Maestro!$B$2:$B$999,MATCH(ROWS($A$4:A264),Maestro!$P$2:$P$999,0)),"")</f>
        <v/>
      </c>
      <c r="C264" s="2" t="str">
        <f>IFERROR(INDEX(Maestro!$C$2:$C$999,MATCH(ROWS($A$4:A264),Maestro!$P$2:$P$999,0)),"")</f>
        <v/>
      </c>
      <c r="D264" s="2" t="str">
        <f>IFERROR(TRIM(INDEX(Maestro!$F$2:$F$999,MATCH(ROWS($A$4:A264),Maestro!$P$2:$P$999,0))&amp;" "&amp;INDEX(Maestro!$G$2:$G$999,MATCH(ROWS($A$4:A264),Maestro!$P$2:$P$999,0))&amp;", "&amp;INDEX(Maestro!$H$2:$H$999,MATCH(ROWS($A$4:A264),Maestro!$P$2:$P$999,0))),"")</f>
        <v/>
      </c>
      <c r="E264" s="2" t="str">
        <f>IFERROR(INDEX(Maestro!$I$2:$I$999,MATCH(ROWS($A$4:A264),Maestro!$P$2:$P$999,0)),"")</f>
        <v/>
      </c>
      <c r="F264" s="2" t="str">
        <f>IFERROR(INDEX(Maestro!$K$2:$K$999,MATCH(ROWS($A$4:A264),Maestro!$P$2:$P$999,0)),"")</f>
        <v/>
      </c>
      <c r="G264" s="2" t="str">
        <f>IFERROR(INDEX(Maestro!$L$2:$L$999,MATCH(ROWS($A$4:A264),Maestro!$P$2:$P$999,0)),"")</f>
        <v/>
      </c>
      <c r="H264" s="2" t="str">
        <f>IFERROR(INDEX(Maestro!$M$2:$M$999,MATCH(ROWS($A$4:A264),Maestro!$P$2:$P$999,0)),"")</f>
        <v/>
      </c>
    </row>
    <row r="265" spans="1:8" ht="20" customHeight="1">
      <c r="A265" s="2" t="str">
        <f>IFERROR(INDEX(Maestro!$A$2:$A$999,MATCH(ROWS($A$4:A265),Maestro!$P$2:$P$999,0)),"")</f>
        <v/>
      </c>
      <c r="B265" s="2" t="str">
        <f>IFERROR(INDEX(Maestro!$B$2:$B$999,MATCH(ROWS($A$4:A265),Maestro!$P$2:$P$999,0)),"")</f>
        <v/>
      </c>
      <c r="C265" s="2" t="str">
        <f>IFERROR(INDEX(Maestro!$C$2:$C$999,MATCH(ROWS($A$4:A265),Maestro!$P$2:$P$999,0)),"")</f>
        <v/>
      </c>
      <c r="D265" s="2" t="str">
        <f>IFERROR(TRIM(INDEX(Maestro!$F$2:$F$999,MATCH(ROWS($A$4:A265),Maestro!$P$2:$P$999,0))&amp;" "&amp;INDEX(Maestro!$G$2:$G$999,MATCH(ROWS($A$4:A265),Maestro!$P$2:$P$999,0))&amp;", "&amp;INDEX(Maestro!$H$2:$H$999,MATCH(ROWS($A$4:A265),Maestro!$P$2:$P$999,0))),"")</f>
        <v/>
      </c>
      <c r="E265" s="2" t="str">
        <f>IFERROR(INDEX(Maestro!$I$2:$I$999,MATCH(ROWS($A$4:A265),Maestro!$P$2:$P$999,0)),"")</f>
        <v/>
      </c>
      <c r="F265" s="2" t="str">
        <f>IFERROR(INDEX(Maestro!$K$2:$K$999,MATCH(ROWS($A$4:A265),Maestro!$P$2:$P$999,0)),"")</f>
        <v/>
      </c>
      <c r="G265" s="2" t="str">
        <f>IFERROR(INDEX(Maestro!$L$2:$L$999,MATCH(ROWS($A$4:A265),Maestro!$P$2:$P$999,0)),"")</f>
        <v/>
      </c>
      <c r="H265" s="2" t="str">
        <f>IFERROR(INDEX(Maestro!$M$2:$M$999,MATCH(ROWS($A$4:A265),Maestro!$P$2:$P$999,0)),"")</f>
        <v/>
      </c>
    </row>
    <row r="266" spans="1:8" ht="20" customHeight="1">
      <c r="A266" s="2" t="str">
        <f>IFERROR(INDEX(Maestro!$A$2:$A$999,MATCH(ROWS($A$4:A266),Maestro!$P$2:$P$999,0)),"")</f>
        <v/>
      </c>
      <c r="B266" s="2" t="str">
        <f>IFERROR(INDEX(Maestro!$B$2:$B$999,MATCH(ROWS($A$4:A266),Maestro!$P$2:$P$999,0)),"")</f>
        <v/>
      </c>
      <c r="C266" s="2" t="str">
        <f>IFERROR(INDEX(Maestro!$C$2:$C$999,MATCH(ROWS($A$4:A266),Maestro!$P$2:$P$999,0)),"")</f>
        <v/>
      </c>
      <c r="D266" s="2" t="str">
        <f>IFERROR(TRIM(INDEX(Maestro!$F$2:$F$999,MATCH(ROWS($A$4:A266),Maestro!$P$2:$P$999,0))&amp;" "&amp;INDEX(Maestro!$G$2:$G$999,MATCH(ROWS($A$4:A266),Maestro!$P$2:$P$999,0))&amp;", "&amp;INDEX(Maestro!$H$2:$H$999,MATCH(ROWS($A$4:A266),Maestro!$P$2:$P$999,0))),"")</f>
        <v/>
      </c>
      <c r="E266" s="2" t="str">
        <f>IFERROR(INDEX(Maestro!$I$2:$I$999,MATCH(ROWS($A$4:A266),Maestro!$P$2:$P$999,0)),"")</f>
        <v/>
      </c>
      <c r="F266" s="2" t="str">
        <f>IFERROR(INDEX(Maestro!$K$2:$K$999,MATCH(ROWS($A$4:A266),Maestro!$P$2:$P$999,0)),"")</f>
        <v/>
      </c>
      <c r="G266" s="2" t="str">
        <f>IFERROR(INDEX(Maestro!$L$2:$L$999,MATCH(ROWS($A$4:A266),Maestro!$P$2:$P$999,0)),"")</f>
        <v/>
      </c>
      <c r="H266" s="2" t="str">
        <f>IFERROR(INDEX(Maestro!$M$2:$M$999,MATCH(ROWS($A$4:A266),Maestro!$P$2:$P$999,0)),"")</f>
        <v/>
      </c>
    </row>
    <row r="267" spans="1:8" ht="20" customHeight="1">
      <c r="A267" s="2" t="str">
        <f>IFERROR(INDEX(Maestro!$A$2:$A$999,MATCH(ROWS($A$4:A267),Maestro!$P$2:$P$999,0)),"")</f>
        <v/>
      </c>
      <c r="B267" s="2" t="str">
        <f>IFERROR(INDEX(Maestro!$B$2:$B$999,MATCH(ROWS($A$4:A267),Maestro!$P$2:$P$999,0)),"")</f>
        <v/>
      </c>
      <c r="C267" s="2" t="str">
        <f>IFERROR(INDEX(Maestro!$C$2:$C$999,MATCH(ROWS($A$4:A267),Maestro!$P$2:$P$999,0)),"")</f>
        <v/>
      </c>
      <c r="D267" s="2" t="str">
        <f>IFERROR(TRIM(INDEX(Maestro!$F$2:$F$999,MATCH(ROWS($A$4:A267),Maestro!$P$2:$P$999,0))&amp;" "&amp;INDEX(Maestro!$G$2:$G$999,MATCH(ROWS($A$4:A267),Maestro!$P$2:$P$999,0))&amp;", "&amp;INDEX(Maestro!$H$2:$H$999,MATCH(ROWS($A$4:A267),Maestro!$P$2:$P$999,0))),"")</f>
        <v/>
      </c>
      <c r="E267" s="2" t="str">
        <f>IFERROR(INDEX(Maestro!$I$2:$I$999,MATCH(ROWS($A$4:A267),Maestro!$P$2:$P$999,0)),"")</f>
        <v/>
      </c>
      <c r="F267" s="2" t="str">
        <f>IFERROR(INDEX(Maestro!$K$2:$K$999,MATCH(ROWS($A$4:A267),Maestro!$P$2:$P$999,0)),"")</f>
        <v/>
      </c>
      <c r="G267" s="2" t="str">
        <f>IFERROR(INDEX(Maestro!$L$2:$L$999,MATCH(ROWS($A$4:A267),Maestro!$P$2:$P$999,0)),"")</f>
        <v/>
      </c>
      <c r="H267" s="2" t="str">
        <f>IFERROR(INDEX(Maestro!$M$2:$M$999,MATCH(ROWS($A$4:A267),Maestro!$P$2:$P$999,0)),"")</f>
        <v/>
      </c>
    </row>
    <row r="268" spans="1:8" ht="20" customHeight="1">
      <c r="A268" s="2" t="str">
        <f>IFERROR(INDEX(Maestro!$A$2:$A$999,MATCH(ROWS($A$4:A268),Maestro!$P$2:$P$999,0)),"")</f>
        <v/>
      </c>
      <c r="B268" s="2" t="str">
        <f>IFERROR(INDEX(Maestro!$B$2:$B$999,MATCH(ROWS($A$4:A268),Maestro!$P$2:$P$999,0)),"")</f>
        <v/>
      </c>
      <c r="C268" s="2" t="str">
        <f>IFERROR(INDEX(Maestro!$C$2:$C$999,MATCH(ROWS($A$4:A268),Maestro!$P$2:$P$999,0)),"")</f>
        <v/>
      </c>
      <c r="D268" s="2" t="str">
        <f>IFERROR(TRIM(INDEX(Maestro!$F$2:$F$999,MATCH(ROWS($A$4:A268),Maestro!$P$2:$P$999,0))&amp;" "&amp;INDEX(Maestro!$G$2:$G$999,MATCH(ROWS($A$4:A268),Maestro!$P$2:$P$999,0))&amp;", "&amp;INDEX(Maestro!$H$2:$H$999,MATCH(ROWS($A$4:A268),Maestro!$P$2:$P$999,0))),"")</f>
        <v/>
      </c>
      <c r="E268" s="2" t="str">
        <f>IFERROR(INDEX(Maestro!$I$2:$I$999,MATCH(ROWS($A$4:A268),Maestro!$P$2:$P$999,0)),"")</f>
        <v/>
      </c>
      <c r="F268" s="2" t="str">
        <f>IFERROR(INDEX(Maestro!$K$2:$K$999,MATCH(ROWS($A$4:A268),Maestro!$P$2:$P$999,0)),"")</f>
        <v/>
      </c>
      <c r="G268" s="2" t="str">
        <f>IFERROR(INDEX(Maestro!$L$2:$L$999,MATCH(ROWS($A$4:A268),Maestro!$P$2:$P$999,0)),"")</f>
        <v/>
      </c>
      <c r="H268" s="2" t="str">
        <f>IFERROR(INDEX(Maestro!$M$2:$M$999,MATCH(ROWS($A$4:A268),Maestro!$P$2:$P$999,0)),"")</f>
        <v/>
      </c>
    </row>
    <row r="269" spans="1:8" ht="20" customHeight="1">
      <c r="A269" s="2" t="str">
        <f>IFERROR(INDEX(Maestro!$A$2:$A$999,MATCH(ROWS($A$4:A269),Maestro!$P$2:$P$999,0)),"")</f>
        <v/>
      </c>
      <c r="B269" s="2" t="str">
        <f>IFERROR(INDEX(Maestro!$B$2:$B$999,MATCH(ROWS($A$4:A269),Maestro!$P$2:$P$999,0)),"")</f>
        <v/>
      </c>
      <c r="C269" s="2" t="str">
        <f>IFERROR(INDEX(Maestro!$C$2:$C$999,MATCH(ROWS($A$4:A269),Maestro!$P$2:$P$999,0)),"")</f>
        <v/>
      </c>
      <c r="D269" s="2" t="str">
        <f>IFERROR(TRIM(INDEX(Maestro!$F$2:$F$999,MATCH(ROWS($A$4:A269),Maestro!$P$2:$P$999,0))&amp;" "&amp;INDEX(Maestro!$G$2:$G$999,MATCH(ROWS($A$4:A269),Maestro!$P$2:$P$999,0))&amp;", "&amp;INDEX(Maestro!$H$2:$H$999,MATCH(ROWS($A$4:A269),Maestro!$P$2:$P$999,0))),"")</f>
        <v/>
      </c>
      <c r="E269" s="2" t="str">
        <f>IFERROR(INDEX(Maestro!$I$2:$I$999,MATCH(ROWS($A$4:A269),Maestro!$P$2:$P$999,0)),"")</f>
        <v/>
      </c>
      <c r="F269" s="2" t="str">
        <f>IFERROR(INDEX(Maestro!$K$2:$K$999,MATCH(ROWS($A$4:A269),Maestro!$P$2:$P$999,0)),"")</f>
        <v/>
      </c>
      <c r="G269" s="2" t="str">
        <f>IFERROR(INDEX(Maestro!$L$2:$L$999,MATCH(ROWS($A$4:A269),Maestro!$P$2:$P$999,0)),"")</f>
        <v/>
      </c>
      <c r="H269" s="2" t="str">
        <f>IFERROR(INDEX(Maestro!$M$2:$M$999,MATCH(ROWS($A$4:A269),Maestro!$P$2:$P$999,0)),"")</f>
        <v/>
      </c>
    </row>
    <row r="270" spans="1:8" ht="20" customHeight="1">
      <c r="A270" s="2" t="str">
        <f>IFERROR(INDEX(Maestro!$A$2:$A$999,MATCH(ROWS($A$4:A270),Maestro!$P$2:$P$999,0)),"")</f>
        <v/>
      </c>
      <c r="B270" s="2" t="str">
        <f>IFERROR(INDEX(Maestro!$B$2:$B$999,MATCH(ROWS($A$4:A270),Maestro!$P$2:$P$999,0)),"")</f>
        <v/>
      </c>
      <c r="C270" s="2" t="str">
        <f>IFERROR(INDEX(Maestro!$C$2:$C$999,MATCH(ROWS($A$4:A270),Maestro!$P$2:$P$999,0)),"")</f>
        <v/>
      </c>
      <c r="D270" s="2" t="str">
        <f>IFERROR(TRIM(INDEX(Maestro!$F$2:$F$999,MATCH(ROWS($A$4:A270),Maestro!$P$2:$P$999,0))&amp;" "&amp;INDEX(Maestro!$G$2:$G$999,MATCH(ROWS($A$4:A270),Maestro!$P$2:$P$999,0))&amp;", "&amp;INDEX(Maestro!$H$2:$H$999,MATCH(ROWS($A$4:A270),Maestro!$P$2:$P$999,0))),"")</f>
        <v/>
      </c>
      <c r="E270" s="2" t="str">
        <f>IFERROR(INDEX(Maestro!$I$2:$I$999,MATCH(ROWS($A$4:A270),Maestro!$P$2:$P$999,0)),"")</f>
        <v/>
      </c>
      <c r="F270" s="2" t="str">
        <f>IFERROR(INDEX(Maestro!$K$2:$K$999,MATCH(ROWS($A$4:A270),Maestro!$P$2:$P$999,0)),"")</f>
        <v/>
      </c>
      <c r="G270" s="2" t="str">
        <f>IFERROR(INDEX(Maestro!$L$2:$L$999,MATCH(ROWS($A$4:A270),Maestro!$P$2:$P$999,0)),"")</f>
        <v/>
      </c>
      <c r="H270" s="2" t="str">
        <f>IFERROR(INDEX(Maestro!$M$2:$M$999,MATCH(ROWS($A$4:A270),Maestro!$P$2:$P$999,0)),"")</f>
        <v/>
      </c>
    </row>
    <row r="271" spans="1:8" ht="20" customHeight="1">
      <c r="A271" s="2" t="str">
        <f>IFERROR(INDEX(Maestro!$A$2:$A$999,MATCH(ROWS($A$4:A271),Maestro!$P$2:$P$999,0)),"")</f>
        <v/>
      </c>
      <c r="B271" s="2" t="str">
        <f>IFERROR(INDEX(Maestro!$B$2:$B$999,MATCH(ROWS($A$4:A271),Maestro!$P$2:$P$999,0)),"")</f>
        <v/>
      </c>
      <c r="C271" s="2" t="str">
        <f>IFERROR(INDEX(Maestro!$C$2:$C$999,MATCH(ROWS($A$4:A271),Maestro!$P$2:$P$999,0)),"")</f>
        <v/>
      </c>
      <c r="D271" s="2" t="str">
        <f>IFERROR(TRIM(INDEX(Maestro!$F$2:$F$999,MATCH(ROWS($A$4:A271),Maestro!$P$2:$P$999,0))&amp;" "&amp;INDEX(Maestro!$G$2:$G$999,MATCH(ROWS($A$4:A271),Maestro!$P$2:$P$999,0))&amp;", "&amp;INDEX(Maestro!$H$2:$H$999,MATCH(ROWS($A$4:A271),Maestro!$P$2:$P$999,0))),"")</f>
        <v/>
      </c>
      <c r="E271" s="2" t="str">
        <f>IFERROR(INDEX(Maestro!$I$2:$I$999,MATCH(ROWS($A$4:A271),Maestro!$P$2:$P$999,0)),"")</f>
        <v/>
      </c>
      <c r="F271" s="2" t="str">
        <f>IFERROR(INDEX(Maestro!$K$2:$K$999,MATCH(ROWS($A$4:A271),Maestro!$P$2:$P$999,0)),"")</f>
        <v/>
      </c>
      <c r="G271" s="2" t="str">
        <f>IFERROR(INDEX(Maestro!$L$2:$L$999,MATCH(ROWS($A$4:A271),Maestro!$P$2:$P$999,0)),"")</f>
        <v/>
      </c>
      <c r="H271" s="2" t="str">
        <f>IFERROR(INDEX(Maestro!$M$2:$M$999,MATCH(ROWS($A$4:A271),Maestro!$P$2:$P$999,0)),"")</f>
        <v/>
      </c>
    </row>
    <row r="272" spans="1:8" ht="20" customHeight="1">
      <c r="A272" s="2" t="str">
        <f>IFERROR(INDEX(Maestro!$A$2:$A$999,MATCH(ROWS($A$4:A272),Maestro!$P$2:$P$999,0)),"")</f>
        <v/>
      </c>
      <c r="B272" s="2" t="str">
        <f>IFERROR(INDEX(Maestro!$B$2:$B$999,MATCH(ROWS($A$4:A272),Maestro!$P$2:$P$999,0)),"")</f>
        <v/>
      </c>
      <c r="C272" s="2" t="str">
        <f>IFERROR(INDEX(Maestro!$C$2:$C$999,MATCH(ROWS($A$4:A272),Maestro!$P$2:$P$999,0)),"")</f>
        <v/>
      </c>
      <c r="D272" s="2" t="str">
        <f>IFERROR(TRIM(INDEX(Maestro!$F$2:$F$999,MATCH(ROWS($A$4:A272),Maestro!$P$2:$P$999,0))&amp;" "&amp;INDEX(Maestro!$G$2:$G$999,MATCH(ROWS($A$4:A272),Maestro!$P$2:$P$999,0))&amp;", "&amp;INDEX(Maestro!$H$2:$H$999,MATCH(ROWS($A$4:A272),Maestro!$P$2:$P$999,0))),"")</f>
        <v/>
      </c>
      <c r="E272" s="2" t="str">
        <f>IFERROR(INDEX(Maestro!$I$2:$I$999,MATCH(ROWS($A$4:A272),Maestro!$P$2:$P$999,0)),"")</f>
        <v/>
      </c>
      <c r="F272" s="2" t="str">
        <f>IFERROR(INDEX(Maestro!$K$2:$K$999,MATCH(ROWS($A$4:A272),Maestro!$P$2:$P$999,0)),"")</f>
        <v/>
      </c>
      <c r="G272" s="2" t="str">
        <f>IFERROR(INDEX(Maestro!$L$2:$L$999,MATCH(ROWS($A$4:A272),Maestro!$P$2:$P$999,0)),"")</f>
        <v/>
      </c>
      <c r="H272" s="2" t="str">
        <f>IFERROR(INDEX(Maestro!$M$2:$M$999,MATCH(ROWS($A$4:A272),Maestro!$P$2:$P$999,0)),"")</f>
        <v/>
      </c>
    </row>
    <row r="273" spans="1:8" ht="20" customHeight="1">
      <c r="A273" s="2" t="str">
        <f>IFERROR(INDEX(Maestro!$A$2:$A$999,MATCH(ROWS($A$4:A273),Maestro!$P$2:$P$999,0)),"")</f>
        <v/>
      </c>
      <c r="B273" s="2" t="str">
        <f>IFERROR(INDEX(Maestro!$B$2:$B$999,MATCH(ROWS($A$4:A273),Maestro!$P$2:$P$999,0)),"")</f>
        <v/>
      </c>
      <c r="C273" s="2" t="str">
        <f>IFERROR(INDEX(Maestro!$C$2:$C$999,MATCH(ROWS($A$4:A273),Maestro!$P$2:$P$999,0)),"")</f>
        <v/>
      </c>
      <c r="D273" s="2" t="str">
        <f>IFERROR(TRIM(INDEX(Maestro!$F$2:$F$999,MATCH(ROWS($A$4:A273),Maestro!$P$2:$P$999,0))&amp;" "&amp;INDEX(Maestro!$G$2:$G$999,MATCH(ROWS($A$4:A273),Maestro!$P$2:$P$999,0))&amp;", "&amp;INDEX(Maestro!$H$2:$H$999,MATCH(ROWS($A$4:A273),Maestro!$P$2:$P$999,0))),"")</f>
        <v/>
      </c>
      <c r="E273" s="2" t="str">
        <f>IFERROR(INDEX(Maestro!$I$2:$I$999,MATCH(ROWS($A$4:A273),Maestro!$P$2:$P$999,0)),"")</f>
        <v/>
      </c>
      <c r="F273" s="2" t="str">
        <f>IFERROR(INDEX(Maestro!$K$2:$K$999,MATCH(ROWS($A$4:A273),Maestro!$P$2:$P$999,0)),"")</f>
        <v/>
      </c>
      <c r="G273" s="2" t="str">
        <f>IFERROR(INDEX(Maestro!$L$2:$L$999,MATCH(ROWS($A$4:A273),Maestro!$P$2:$P$999,0)),"")</f>
        <v/>
      </c>
      <c r="H273" s="2" t="str">
        <f>IFERROR(INDEX(Maestro!$M$2:$M$999,MATCH(ROWS($A$4:A273),Maestro!$P$2:$P$999,0)),"")</f>
        <v/>
      </c>
    </row>
    <row r="274" spans="1:8" ht="20" customHeight="1">
      <c r="A274" s="2" t="str">
        <f>IFERROR(INDEX(Maestro!$A$2:$A$999,MATCH(ROWS($A$4:A274),Maestro!$P$2:$P$999,0)),"")</f>
        <v/>
      </c>
      <c r="B274" s="2" t="str">
        <f>IFERROR(INDEX(Maestro!$B$2:$B$999,MATCH(ROWS($A$4:A274),Maestro!$P$2:$P$999,0)),"")</f>
        <v/>
      </c>
      <c r="C274" s="2" t="str">
        <f>IFERROR(INDEX(Maestro!$C$2:$C$999,MATCH(ROWS($A$4:A274),Maestro!$P$2:$P$999,0)),"")</f>
        <v/>
      </c>
      <c r="D274" s="2" t="str">
        <f>IFERROR(TRIM(INDEX(Maestro!$F$2:$F$999,MATCH(ROWS($A$4:A274),Maestro!$P$2:$P$999,0))&amp;" "&amp;INDEX(Maestro!$G$2:$G$999,MATCH(ROWS($A$4:A274),Maestro!$P$2:$P$999,0))&amp;", "&amp;INDEX(Maestro!$H$2:$H$999,MATCH(ROWS($A$4:A274),Maestro!$P$2:$P$999,0))),"")</f>
        <v/>
      </c>
      <c r="E274" s="2" t="str">
        <f>IFERROR(INDEX(Maestro!$I$2:$I$999,MATCH(ROWS($A$4:A274),Maestro!$P$2:$P$999,0)),"")</f>
        <v/>
      </c>
      <c r="F274" s="2" t="str">
        <f>IFERROR(INDEX(Maestro!$K$2:$K$999,MATCH(ROWS($A$4:A274),Maestro!$P$2:$P$999,0)),"")</f>
        <v/>
      </c>
      <c r="G274" s="2" t="str">
        <f>IFERROR(INDEX(Maestro!$L$2:$L$999,MATCH(ROWS($A$4:A274),Maestro!$P$2:$P$999,0)),"")</f>
        <v/>
      </c>
      <c r="H274" s="2" t="str">
        <f>IFERROR(INDEX(Maestro!$M$2:$M$999,MATCH(ROWS($A$4:A274),Maestro!$P$2:$P$999,0)),"")</f>
        <v/>
      </c>
    </row>
    <row r="275" spans="1:8" ht="20" customHeight="1">
      <c r="A275" s="2" t="str">
        <f>IFERROR(INDEX(Maestro!$A$2:$A$999,MATCH(ROWS($A$4:A275),Maestro!$P$2:$P$999,0)),"")</f>
        <v/>
      </c>
      <c r="B275" s="2" t="str">
        <f>IFERROR(INDEX(Maestro!$B$2:$B$999,MATCH(ROWS($A$4:A275),Maestro!$P$2:$P$999,0)),"")</f>
        <v/>
      </c>
      <c r="C275" s="2" t="str">
        <f>IFERROR(INDEX(Maestro!$C$2:$C$999,MATCH(ROWS($A$4:A275),Maestro!$P$2:$P$999,0)),"")</f>
        <v/>
      </c>
      <c r="D275" s="2" t="str">
        <f>IFERROR(TRIM(INDEX(Maestro!$F$2:$F$999,MATCH(ROWS($A$4:A275),Maestro!$P$2:$P$999,0))&amp;" "&amp;INDEX(Maestro!$G$2:$G$999,MATCH(ROWS($A$4:A275),Maestro!$P$2:$P$999,0))&amp;", "&amp;INDEX(Maestro!$H$2:$H$999,MATCH(ROWS($A$4:A275),Maestro!$P$2:$P$999,0))),"")</f>
        <v/>
      </c>
      <c r="E275" s="2" t="str">
        <f>IFERROR(INDEX(Maestro!$I$2:$I$999,MATCH(ROWS($A$4:A275),Maestro!$P$2:$P$999,0)),"")</f>
        <v/>
      </c>
      <c r="F275" s="2" t="str">
        <f>IFERROR(INDEX(Maestro!$K$2:$K$999,MATCH(ROWS($A$4:A275),Maestro!$P$2:$P$999,0)),"")</f>
        <v/>
      </c>
      <c r="G275" s="2" t="str">
        <f>IFERROR(INDEX(Maestro!$L$2:$L$999,MATCH(ROWS($A$4:A275),Maestro!$P$2:$P$999,0)),"")</f>
        <v/>
      </c>
      <c r="H275" s="2" t="str">
        <f>IFERROR(INDEX(Maestro!$M$2:$M$999,MATCH(ROWS($A$4:A275),Maestro!$P$2:$P$999,0)),"")</f>
        <v/>
      </c>
    </row>
    <row r="276" spans="1:8" ht="20" customHeight="1">
      <c r="A276" s="2" t="str">
        <f>IFERROR(INDEX(Maestro!$A$2:$A$999,MATCH(ROWS($A$4:A276),Maestro!$P$2:$P$999,0)),"")</f>
        <v/>
      </c>
      <c r="B276" s="2" t="str">
        <f>IFERROR(INDEX(Maestro!$B$2:$B$999,MATCH(ROWS($A$4:A276),Maestro!$P$2:$P$999,0)),"")</f>
        <v/>
      </c>
      <c r="C276" s="2" t="str">
        <f>IFERROR(INDEX(Maestro!$C$2:$C$999,MATCH(ROWS($A$4:A276),Maestro!$P$2:$P$999,0)),"")</f>
        <v/>
      </c>
      <c r="D276" s="2" t="str">
        <f>IFERROR(TRIM(INDEX(Maestro!$F$2:$F$999,MATCH(ROWS($A$4:A276),Maestro!$P$2:$P$999,0))&amp;" "&amp;INDEX(Maestro!$G$2:$G$999,MATCH(ROWS($A$4:A276),Maestro!$P$2:$P$999,0))&amp;", "&amp;INDEX(Maestro!$H$2:$H$999,MATCH(ROWS($A$4:A276),Maestro!$P$2:$P$999,0))),"")</f>
        <v/>
      </c>
      <c r="E276" s="2" t="str">
        <f>IFERROR(INDEX(Maestro!$I$2:$I$999,MATCH(ROWS($A$4:A276),Maestro!$P$2:$P$999,0)),"")</f>
        <v/>
      </c>
      <c r="F276" s="2" t="str">
        <f>IFERROR(INDEX(Maestro!$K$2:$K$999,MATCH(ROWS($A$4:A276),Maestro!$P$2:$P$999,0)),"")</f>
        <v/>
      </c>
      <c r="G276" s="2" t="str">
        <f>IFERROR(INDEX(Maestro!$L$2:$L$999,MATCH(ROWS($A$4:A276),Maestro!$P$2:$P$999,0)),"")</f>
        <v/>
      </c>
      <c r="H276" s="2" t="str">
        <f>IFERROR(INDEX(Maestro!$M$2:$M$999,MATCH(ROWS($A$4:A276),Maestro!$P$2:$P$999,0)),"")</f>
        <v/>
      </c>
    </row>
    <row r="277" spans="1:8" ht="20" customHeight="1">
      <c r="A277" s="2" t="str">
        <f>IFERROR(INDEX(Maestro!$A$2:$A$999,MATCH(ROWS($A$4:A277),Maestro!$P$2:$P$999,0)),"")</f>
        <v/>
      </c>
      <c r="B277" s="2" t="str">
        <f>IFERROR(INDEX(Maestro!$B$2:$B$999,MATCH(ROWS($A$4:A277),Maestro!$P$2:$P$999,0)),"")</f>
        <v/>
      </c>
      <c r="C277" s="2" t="str">
        <f>IFERROR(INDEX(Maestro!$C$2:$C$999,MATCH(ROWS($A$4:A277),Maestro!$P$2:$P$999,0)),"")</f>
        <v/>
      </c>
      <c r="D277" s="2" t="str">
        <f>IFERROR(TRIM(INDEX(Maestro!$F$2:$F$999,MATCH(ROWS($A$4:A277),Maestro!$P$2:$P$999,0))&amp;" "&amp;INDEX(Maestro!$G$2:$G$999,MATCH(ROWS($A$4:A277),Maestro!$P$2:$P$999,0))&amp;", "&amp;INDEX(Maestro!$H$2:$H$999,MATCH(ROWS($A$4:A277),Maestro!$P$2:$P$999,0))),"")</f>
        <v/>
      </c>
      <c r="E277" s="2" t="str">
        <f>IFERROR(INDEX(Maestro!$I$2:$I$999,MATCH(ROWS($A$4:A277),Maestro!$P$2:$P$999,0)),"")</f>
        <v/>
      </c>
      <c r="F277" s="2" t="str">
        <f>IFERROR(INDEX(Maestro!$K$2:$K$999,MATCH(ROWS($A$4:A277),Maestro!$P$2:$P$999,0)),"")</f>
        <v/>
      </c>
      <c r="G277" s="2" t="str">
        <f>IFERROR(INDEX(Maestro!$L$2:$L$999,MATCH(ROWS($A$4:A277),Maestro!$P$2:$P$999,0)),"")</f>
        <v/>
      </c>
      <c r="H277" s="2" t="str">
        <f>IFERROR(INDEX(Maestro!$M$2:$M$999,MATCH(ROWS($A$4:A277),Maestro!$P$2:$P$999,0)),"")</f>
        <v/>
      </c>
    </row>
    <row r="278" spans="1:8" ht="20" customHeight="1">
      <c r="A278" s="2" t="str">
        <f>IFERROR(INDEX(Maestro!$A$2:$A$999,MATCH(ROWS($A$4:A278),Maestro!$P$2:$P$999,0)),"")</f>
        <v/>
      </c>
      <c r="B278" s="2" t="str">
        <f>IFERROR(INDEX(Maestro!$B$2:$B$999,MATCH(ROWS($A$4:A278),Maestro!$P$2:$P$999,0)),"")</f>
        <v/>
      </c>
      <c r="C278" s="2" t="str">
        <f>IFERROR(INDEX(Maestro!$C$2:$C$999,MATCH(ROWS($A$4:A278),Maestro!$P$2:$P$999,0)),"")</f>
        <v/>
      </c>
      <c r="D278" s="2" t="str">
        <f>IFERROR(TRIM(INDEX(Maestro!$F$2:$F$999,MATCH(ROWS($A$4:A278),Maestro!$P$2:$P$999,0))&amp;" "&amp;INDEX(Maestro!$G$2:$G$999,MATCH(ROWS($A$4:A278),Maestro!$P$2:$P$999,0))&amp;", "&amp;INDEX(Maestro!$H$2:$H$999,MATCH(ROWS($A$4:A278),Maestro!$P$2:$P$999,0))),"")</f>
        <v/>
      </c>
      <c r="E278" s="2" t="str">
        <f>IFERROR(INDEX(Maestro!$I$2:$I$999,MATCH(ROWS($A$4:A278),Maestro!$P$2:$P$999,0)),"")</f>
        <v/>
      </c>
      <c r="F278" s="2" t="str">
        <f>IFERROR(INDEX(Maestro!$K$2:$K$999,MATCH(ROWS($A$4:A278),Maestro!$P$2:$P$999,0)),"")</f>
        <v/>
      </c>
      <c r="G278" s="2" t="str">
        <f>IFERROR(INDEX(Maestro!$L$2:$L$999,MATCH(ROWS($A$4:A278),Maestro!$P$2:$P$999,0)),"")</f>
        <v/>
      </c>
      <c r="H278" s="2" t="str">
        <f>IFERROR(INDEX(Maestro!$M$2:$M$999,MATCH(ROWS($A$4:A278),Maestro!$P$2:$P$999,0)),"")</f>
        <v/>
      </c>
    </row>
    <row r="279" spans="1:8" ht="20" customHeight="1">
      <c r="A279" s="2" t="str">
        <f>IFERROR(INDEX(Maestro!$A$2:$A$999,MATCH(ROWS($A$4:A279),Maestro!$P$2:$P$999,0)),"")</f>
        <v/>
      </c>
      <c r="B279" s="2" t="str">
        <f>IFERROR(INDEX(Maestro!$B$2:$B$999,MATCH(ROWS($A$4:A279),Maestro!$P$2:$P$999,0)),"")</f>
        <v/>
      </c>
      <c r="C279" s="2" t="str">
        <f>IFERROR(INDEX(Maestro!$C$2:$C$999,MATCH(ROWS($A$4:A279),Maestro!$P$2:$P$999,0)),"")</f>
        <v/>
      </c>
      <c r="D279" s="2" t="str">
        <f>IFERROR(TRIM(INDEX(Maestro!$F$2:$F$999,MATCH(ROWS($A$4:A279),Maestro!$P$2:$P$999,0))&amp;" "&amp;INDEX(Maestro!$G$2:$G$999,MATCH(ROWS($A$4:A279),Maestro!$P$2:$P$999,0))&amp;", "&amp;INDEX(Maestro!$H$2:$H$999,MATCH(ROWS($A$4:A279),Maestro!$P$2:$P$999,0))),"")</f>
        <v/>
      </c>
      <c r="E279" s="2" t="str">
        <f>IFERROR(INDEX(Maestro!$I$2:$I$999,MATCH(ROWS($A$4:A279),Maestro!$P$2:$P$999,0)),"")</f>
        <v/>
      </c>
      <c r="F279" s="2" t="str">
        <f>IFERROR(INDEX(Maestro!$K$2:$K$999,MATCH(ROWS($A$4:A279),Maestro!$P$2:$P$999,0)),"")</f>
        <v/>
      </c>
      <c r="G279" s="2" t="str">
        <f>IFERROR(INDEX(Maestro!$L$2:$L$999,MATCH(ROWS($A$4:A279),Maestro!$P$2:$P$999,0)),"")</f>
        <v/>
      </c>
      <c r="H279" s="2" t="str">
        <f>IFERROR(INDEX(Maestro!$M$2:$M$999,MATCH(ROWS($A$4:A279),Maestro!$P$2:$P$999,0)),"")</f>
        <v/>
      </c>
    </row>
    <row r="280" spans="1:8" ht="20" customHeight="1">
      <c r="A280" s="2" t="str">
        <f>IFERROR(INDEX(Maestro!$A$2:$A$999,MATCH(ROWS($A$4:A280),Maestro!$P$2:$P$999,0)),"")</f>
        <v/>
      </c>
      <c r="B280" s="2" t="str">
        <f>IFERROR(INDEX(Maestro!$B$2:$B$999,MATCH(ROWS($A$4:A280),Maestro!$P$2:$P$999,0)),"")</f>
        <v/>
      </c>
      <c r="C280" s="2" t="str">
        <f>IFERROR(INDEX(Maestro!$C$2:$C$999,MATCH(ROWS($A$4:A280),Maestro!$P$2:$P$999,0)),"")</f>
        <v/>
      </c>
      <c r="D280" s="2" t="str">
        <f>IFERROR(TRIM(INDEX(Maestro!$F$2:$F$999,MATCH(ROWS($A$4:A280),Maestro!$P$2:$P$999,0))&amp;" "&amp;INDEX(Maestro!$G$2:$G$999,MATCH(ROWS($A$4:A280),Maestro!$P$2:$P$999,0))&amp;", "&amp;INDEX(Maestro!$H$2:$H$999,MATCH(ROWS($A$4:A280),Maestro!$P$2:$P$999,0))),"")</f>
        <v/>
      </c>
      <c r="E280" s="2" t="str">
        <f>IFERROR(INDEX(Maestro!$I$2:$I$999,MATCH(ROWS($A$4:A280),Maestro!$P$2:$P$999,0)),"")</f>
        <v/>
      </c>
      <c r="F280" s="2" t="str">
        <f>IFERROR(INDEX(Maestro!$K$2:$K$999,MATCH(ROWS($A$4:A280),Maestro!$P$2:$P$999,0)),"")</f>
        <v/>
      </c>
      <c r="G280" s="2" t="str">
        <f>IFERROR(INDEX(Maestro!$L$2:$L$999,MATCH(ROWS($A$4:A280),Maestro!$P$2:$P$999,0)),"")</f>
        <v/>
      </c>
      <c r="H280" s="2" t="str">
        <f>IFERROR(INDEX(Maestro!$M$2:$M$999,MATCH(ROWS($A$4:A280),Maestro!$P$2:$P$999,0)),"")</f>
        <v/>
      </c>
    </row>
    <row r="281" spans="1:8" ht="20" customHeight="1">
      <c r="A281" s="2" t="str">
        <f>IFERROR(INDEX(Maestro!$A$2:$A$999,MATCH(ROWS($A$4:A281),Maestro!$P$2:$P$999,0)),"")</f>
        <v/>
      </c>
      <c r="B281" s="2" t="str">
        <f>IFERROR(INDEX(Maestro!$B$2:$B$999,MATCH(ROWS($A$4:A281),Maestro!$P$2:$P$999,0)),"")</f>
        <v/>
      </c>
      <c r="C281" s="2" t="str">
        <f>IFERROR(INDEX(Maestro!$C$2:$C$999,MATCH(ROWS($A$4:A281),Maestro!$P$2:$P$999,0)),"")</f>
        <v/>
      </c>
      <c r="D281" s="2" t="str">
        <f>IFERROR(TRIM(INDEX(Maestro!$F$2:$F$999,MATCH(ROWS($A$4:A281),Maestro!$P$2:$P$999,0))&amp;" "&amp;INDEX(Maestro!$G$2:$G$999,MATCH(ROWS($A$4:A281),Maestro!$P$2:$P$999,0))&amp;", "&amp;INDEX(Maestro!$H$2:$H$999,MATCH(ROWS($A$4:A281),Maestro!$P$2:$P$999,0))),"")</f>
        <v/>
      </c>
      <c r="E281" s="2" t="str">
        <f>IFERROR(INDEX(Maestro!$I$2:$I$999,MATCH(ROWS($A$4:A281),Maestro!$P$2:$P$999,0)),"")</f>
        <v/>
      </c>
      <c r="F281" s="2" t="str">
        <f>IFERROR(INDEX(Maestro!$K$2:$K$999,MATCH(ROWS($A$4:A281),Maestro!$P$2:$P$999,0)),"")</f>
        <v/>
      </c>
      <c r="G281" s="2" t="str">
        <f>IFERROR(INDEX(Maestro!$L$2:$L$999,MATCH(ROWS($A$4:A281),Maestro!$P$2:$P$999,0)),"")</f>
        <v/>
      </c>
      <c r="H281" s="2" t="str">
        <f>IFERROR(INDEX(Maestro!$M$2:$M$999,MATCH(ROWS($A$4:A281),Maestro!$P$2:$P$999,0)),"")</f>
        <v/>
      </c>
    </row>
    <row r="282" spans="1:8" ht="20" customHeight="1">
      <c r="A282" s="2" t="str">
        <f>IFERROR(INDEX(Maestro!$A$2:$A$999,MATCH(ROWS($A$4:A282),Maestro!$P$2:$P$999,0)),"")</f>
        <v/>
      </c>
      <c r="B282" s="2" t="str">
        <f>IFERROR(INDEX(Maestro!$B$2:$B$999,MATCH(ROWS($A$4:A282),Maestro!$P$2:$P$999,0)),"")</f>
        <v/>
      </c>
      <c r="C282" s="2" t="str">
        <f>IFERROR(INDEX(Maestro!$C$2:$C$999,MATCH(ROWS($A$4:A282),Maestro!$P$2:$P$999,0)),"")</f>
        <v/>
      </c>
      <c r="D282" s="2" t="str">
        <f>IFERROR(TRIM(INDEX(Maestro!$F$2:$F$999,MATCH(ROWS($A$4:A282),Maestro!$P$2:$P$999,0))&amp;" "&amp;INDEX(Maestro!$G$2:$G$999,MATCH(ROWS($A$4:A282),Maestro!$P$2:$P$999,0))&amp;", "&amp;INDEX(Maestro!$H$2:$H$999,MATCH(ROWS($A$4:A282),Maestro!$P$2:$P$999,0))),"")</f>
        <v/>
      </c>
      <c r="E282" s="2" t="str">
        <f>IFERROR(INDEX(Maestro!$I$2:$I$999,MATCH(ROWS($A$4:A282),Maestro!$P$2:$P$999,0)),"")</f>
        <v/>
      </c>
      <c r="F282" s="2" t="str">
        <f>IFERROR(INDEX(Maestro!$K$2:$K$999,MATCH(ROWS($A$4:A282),Maestro!$P$2:$P$999,0)),"")</f>
        <v/>
      </c>
      <c r="G282" s="2" t="str">
        <f>IFERROR(INDEX(Maestro!$L$2:$L$999,MATCH(ROWS($A$4:A282),Maestro!$P$2:$P$999,0)),"")</f>
        <v/>
      </c>
      <c r="H282" s="2" t="str">
        <f>IFERROR(INDEX(Maestro!$M$2:$M$999,MATCH(ROWS($A$4:A282),Maestro!$P$2:$P$999,0)),"")</f>
        <v/>
      </c>
    </row>
    <row r="283" spans="1:8" ht="20" customHeight="1">
      <c r="A283" s="2" t="str">
        <f>IFERROR(INDEX(Maestro!$A$2:$A$999,MATCH(ROWS($A$4:A283),Maestro!$P$2:$P$999,0)),"")</f>
        <v/>
      </c>
      <c r="B283" s="2" t="str">
        <f>IFERROR(INDEX(Maestro!$B$2:$B$999,MATCH(ROWS($A$4:A283),Maestro!$P$2:$P$999,0)),"")</f>
        <v/>
      </c>
      <c r="C283" s="2" t="str">
        <f>IFERROR(INDEX(Maestro!$C$2:$C$999,MATCH(ROWS($A$4:A283),Maestro!$P$2:$P$999,0)),"")</f>
        <v/>
      </c>
      <c r="D283" s="2" t="str">
        <f>IFERROR(TRIM(INDEX(Maestro!$F$2:$F$999,MATCH(ROWS($A$4:A283),Maestro!$P$2:$P$999,0))&amp;" "&amp;INDEX(Maestro!$G$2:$G$999,MATCH(ROWS($A$4:A283),Maestro!$P$2:$P$999,0))&amp;", "&amp;INDEX(Maestro!$H$2:$H$999,MATCH(ROWS($A$4:A283),Maestro!$P$2:$P$999,0))),"")</f>
        <v/>
      </c>
      <c r="E283" s="2" t="str">
        <f>IFERROR(INDEX(Maestro!$I$2:$I$999,MATCH(ROWS($A$4:A283),Maestro!$P$2:$P$999,0)),"")</f>
        <v/>
      </c>
      <c r="F283" s="2" t="str">
        <f>IFERROR(INDEX(Maestro!$K$2:$K$999,MATCH(ROWS($A$4:A283),Maestro!$P$2:$P$999,0)),"")</f>
        <v/>
      </c>
      <c r="G283" s="2" t="str">
        <f>IFERROR(INDEX(Maestro!$L$2:$L$999,MATCH(ROWS($A$4:A283),Maestro!$P$2:$P$999,0)),"")</f>
        <v/>
      </c>
      <c r="H283" s="2" t="str">
        <f>IFERROR(INDEX(Maestro!$M$2:$M$999,MATCH(ROWS($A$4:A283),Maestro!$P$2:$P$999,0)),"")</f>
        <v/>
      </c>
    </row>
    <row r="284" spans="1:8" ht="20" customHeight="1">
      <c r="A284" s="2" t="str">
        <f>IFERROR(INDEX(Maestro!$A$2:$A$999,MATCH(ROWS($A$4:A284),Maestro!$P$2:$P$999,0)),"")</f>
        <v/>
      </c>
      <c r="B284" s="2" t="str">
        <f>IFERROR(INDEX(Maestro!$B$2:$B$999,MATCH(ROWS($A$4:A284),Maestro!$P$2:$P$999,0)),"")</f>
        <v/>
      </c>
      <c r="C284" s="2" t="str">
        <f>IFERROR(INDEX(Maestro!$C$2:$C$999,MATCH(ROWS($A$4:A284),Maestro!$P$2:$P$999,0)),"")</f>
        <v/>
      </c>
      <c r="D284" s="2" t="str">
        <f>IFERROR(TRIM(INDEX(Maestro!$F$2:$F$999,MATCH(ROWS($A$4:A284),Maestro!$P$2:$P$999,0))&amp;" "&amp;INDEX(Maestro!$G$2:$G$999,MATCH(ROWS($A$4:A284),Maestro!$P$2:$P$999,0))&amp;", "&amp;INDEX(Maestro!$H$2:$H$999,MATCH(ROWS($A$4:A284),Maestro!$P$2:$P$999,0))),"")</f>
        <v/>
      </c>
      <c r="E284" s="2" t="str">
        <f>IFERROR(INDEX(Maestro!$I$2:$I$999,MATCH(ROWS($A$4:A284),Maestro!$P$2:$P$999,0)),"")</f>
        <v/>
      </c>
      <c r="F284" s="2" t="str">
        <f>IFERROR(INDEX(Maestro!$K$2:$K$999,MATCH(ROWS($A$4:A284),Maestro!$P$2:$P$999,0)),"")</f>
        <v/>
      </c>
      <c r="G284" s="2" t="str">
        <f>IFERROR(INDEX(Maestro!$L$2:$L$999,MATCH(ROWS($A$4:A284),Maestro!$P$2:$P$999,0)),"")</f>
        <v/>
      </c>
      <c r="H284" s="2" t="str">
        <f>IFERROR(INDEX(Maestro!$M$2:$M$999,MATCH(ROWS($A$4:A284),Maestro!$P$2:$P$999,0)),"")</f>
        <v/>
      </c>
    </row>
    <row r="285" spans="1:8" ht="20" customHeight="1">
      <c r="A285" s="2" t="str">
        <f>IFERROR(INDEX(Maestro!$A$2:$A$999,MATCH(ROWS($A$4:A285),Maestro!$P$2:$P$999,0)),"")</f>
        <v/>
      </c>
      <c r="B285" s="2" t="str">
        <f>IFERROR(INDEX(Maestro!$B$2:$B$999,MATCH(ROWS($A$4:A285),Maestro!$P$2:$P$999,0)),"")</f>
        <v/>
      </c>
      <c r="C285" s="2" t="str">
        <f>IFERROR(INDEX(Maestro!$C$2:$C$999,MATCH(ROWS($A$4:A285),Maestro!$P$2:$P$999,0)),"")</f>
        <v/>
      </c>
      <c r="D285" s="2" t="str">
        <f>IFERROR(TRIM(INDEX(Maestro!$F$2:$F$999,MATCH(ROWS($A$4:A285),Maestro!$P$2:$P$999,0))&amp;" "&amp;INDEX(Maestro!$G$2:$G$999,MATCH(ROWS($A$4:A285),Maestro!$P$2:$P$999,0))&amp;", "&amp;INDEX(Maestro!$H$2:$H$999,MATCH(ROWS($A$4:A285),Maestro!$P$2:$P$999,0))),"")</f>
        <v/>
      </c>
      <c r="E285" s="2" t="str">
        <f>IFERROR(INDEX(Maestro!$I$2:$I$999,MATCH(ROWS($A$4:A285),Maestro!$P$2:$P$999,0)),"")</f>
        <v/>
      </c>
      <c r="F285" s="2" t="str">
        <f>IFERROR(INDEX(Maestro!$K$2:$K$999,MATCH(ROWS($A$4:A285),Maestro!$P$2:$P$999,0)),"")</f>
        <v/>
      </c>
      <c r="G285" s="2" t="str">
        <f>IFERROR(INDEX(Maestro!$L$2:$L$999,MATCH(ROWS($A$4:A285),Maestro!$P$2:$P$999,0)),"")</f>
        <v/>
      </c>
      <c r="H285" s="2" t="str">
        <f>IFERROR(INDEX(Maestro!$M$2:$M$999,MATCH(ROWS($A$4:A285),Maestro!$P$2:$P$999,0)),"")</f>
        <v/>
      </c>
    </row>
    <row r="286" spans="1:8" ht="20" customHeight="1">
      <c r="A286" s="2" t="str">
        <f>IFERROR(INDEX(Maestro!$A$2:$A$999,MATCH(ROWS($A$4:A286),Maestro!$P$2:$P$999,0)),"")</f>
        <v/>
      </c>
      <c r="B286" s="2" t="str">
        <f>IFERROR(INDEX(Maestro!$B$2:$B$999,MATCH(ROWS($A$4:A286),Maestro!$P$2:$P$999,0)),"")</f>
        <v/>
      </c>
      <c r="C286" s="2" t="str">
        <f>IFERROR(INDEX(Maestro!$C$2:$C$999,MATCH(ROWS($A$4:A286),Maestro!$P$2:$P$999,0)),"")</f>
        <v/>
      </c>
      <c r="D286" s="2" t="str">
        <f>IFERROR(TRIM(INDEX(Maestro!$F$2:$F$999,MATCH(ROWS($A$4:A286),Maestro!$P$2:$P$999,0))&amp;" "&amp;INDEX(Maestro!$G$2:$G$999,MATCH(ROWS($A$4:A286),Maestro!$P$2:$P$999,0))&amp;", "&amp;INDEX(Maestro!$H$2:$H$999,MATCH(ROWS($A$4:A286),Maestro!$P$2:$P$999,0))),"")</f>
        <v/>
      </c>
      <c r="E286" s="2" t="str">
        <f>IFERROR(INDEX(Maestro!$I$2:$I$999,MATCH(ROWS($A$4:A286),Maestro!$P$2:$P$999,0)),"")</f>
        <v/>
      </c>
      <c r="F286" s="2" t="str">
        <f>IFERROR(INDEX(Maestro!$K$2:$K$999,MATCH(ROWS($A$4:A286),Maestro!$P$2:$P$999,0)),"")</f>
        <v/>
      </c>
      <c r="G286" s="2" t="str">
        <f>IFERROR(INDEX(Maestro!$L$2:$L$999,MATCH(ROWS($A$4:A286),Maestro!$P$2:$P$999,0)),"")</f>
        <v/>
      </c>
      <c r="H286" s="2" t="str">
        <f>IFERROR(INDEX(Maestro!$M$2:$M$999,MATCH(ROWS($A$4:A286),Maestro!$P$2:$P$999,0)),"")</f>
        <v/>
      </c>
    </row>
    <row r="287" spans="1:8" ht="20" customHeight="1">
      <c r="A287" s="2" t="str">
        <f>IFERROR(INDEX(Maestro!$A$2:$A$999,MATCH(ROWS($A$4:A287),Maestro!$P$2:$P$999,0)),"")</f>
        <v/>
      </c>
      <c r="B287" s="2" t="str">
        <f>IFERROR(INDEX(Maestro!$B$2:$B$999,MATCH(ROWS($A$4:A287),Maestro!$P$2:$P$999,0)),"")</f>
        <v/>
      </c>
      <c r="C287" s="2" t="str">
        <f>IFERROR(INDEX(Maestro!$C$2:$C$999,MATCH(ROWS($A$4:A287),Maestro!$P$2:$P$999,0)),"")</f>
        <v/>
      </c>
      <c r="D287" s="2" t="str">
        <f>IFERROR(TRIM(INDEX(Maestro!$F$2:$F$999,MATCH(ROWS($A$4:A287),Maestro!$P$2:$P$999,0))&amp;" "&amp;INDEX(Maestro!$G$2:$G$999,MATCH(ROWS($A$4:A287),Maestro!$P$2:$P$999,0))&amp;", "&amp;INDEX(Maestro!$H$2:$H$999,MATCH(ROWS($A$4:A287),Maestro!$P$2:$P$999,0))),"")</f>
        <v/>
      </c>
      <c r="E287" s="2" t="str">
        <f>IFERROR(INDEX(Maestro!$I$2:$I$999,MATCH(ROWS($A$4:A287),Maestro!$P$2:$P$999,0)),"")</f>
        <v/>
      </c>
      <c r="F287" s="2" t="str">
        <f>IFERROR(INDEX(Maestro!$K$2:$K$999,MATCH(ROWS($A$4:A287),Maestro!$P$2:$P$999,0)),"")</f>
        <v/>
      </c>
      <c r="G287" s="2" t="str">
        <f>IFERROR(INDEX(Maestro!$L$2:$L$999,MATCH(ROWS($A$4:A287),Maestro!$P$2:$P$999,0)),"")</f>
        <v/>
      </c>
      <c r="H287" s="2" t="str">
        <f>IFERROR(INDEX(Maestro!$M$2:$M$999,MATCH(ROWS($A$4:A287),Maestro!$P$2:$P$999,0)),"")</f>
        <v/>
      </c>
    </row>
    <row r="288" spans="1:8" ht="20" customHeight="1">
      <c r="A288" s="2" t="str">
        <f>IFERROR(INDEX(Maestro!$A$2:$A$999,MATCH(ROWS($A$4:A288),Maestro!$P$2:$P$999,0)),"")</f>
        <v/>
      </c>
      <c r="B288" s="2" t="str">
        <f>IFERROR(INDEX(Maestro!$B$2:$B$999,MATCH(ROWS($A$4:A288),Maestro!$P$2:$P$999,0)),"")</f>
        <v/>
      </c>
      <c r="C288" s="2" t="str">
        <f>IFERROR(INDEX(Maestro!$C$2:$C$999,MATCH(ROWS($A$4:A288),Maestro!$P$2:$P$999,0)),"")</f>
        <v/>
      </c>
      <c r="D288" s="2" t="str">
        <f>IFERROR(TRIM(INDEX(Maestro!$F$2:$F$999,MATCH(ROWS($A$4:A288),Maestro!$P$2:$P$999,0))&amp;" "&amp;INDEX(Maestro!$G$2:$G$999,MATCH(ROWS($A$4:A288),Maestro!$P$2:$P$999,0))&amp;", "&amp;INDEX(Maestro!$H$2:$H$999,MATCH(ROWS($A$4:A288),Maestro!$P$2:$P$999,0))),"")</f>
        <v/>
      </c>
      <c r="E288" s="2" t="str">
        <f>IFERROR(INDEX(Maestro!$I$2:$I$999,MATCH(ROWS($A$4:A288),Maestro!$P$2:$P$999,0)),"")</f>
        <v/>
      </c>
      <c r="F288" s="2" t="str">
        <f>IFERROR(INDEX(Maestro!$K$2:$K$999,MATCH(ROWS($A$4:A288),Maestro!$P$2:$P$999,0)),"")</f>
        <v/>
      </c>
      <c r="G288" s="2" t="str">
        <f>IFERROR(INDEX(Maestro!$L$2:$L$999,MATCH(ROWS($A$4:A288),Maestro!$P$2:$P$999,0)),"")</f>
        <v/>
      </c>
      <c r="H288" s="2" t="str">
        <f>IFERROR(INDEX(Maestro!$M$2:$M$999,MATCH(ROWS($A$4:A288),Maestro!$P$2:$P$999,0)),"")</f>
        <v/>
      </c>
    </row>
    <row r="289" spans="1:8" ht="20" customHeight="1">
      <c r="A289" s="2" t="str">
        <f>IFERROR(INDEX(Maestro!$A$2:$A$999,MATCH(ROWS($A$4:A289),Maestro!$P$2:$P$999,0)),"")</f>
        <v/>
      </c>
      <c r="B289" s="2" t="str">
        <f>IFERROR(INDEX(Maestro!$B$2:$B$999,MATCH(ROWS($A$4:A289),Maestro!$P$2:$P$999,0)),"")</f>
        <v/>
      </c>
      <c r="C289" s="2" t="str">
        <f>IFERROR(INDEX(Maestro!$C$2:$C$999,MATCH(ROWS($A$4:A289),Maestro!$P$2:$P$999,0)),"")</f>
        <v/>
      </c>
      <c r="D289" s="2" t="str">
        <f>IFERROR(TRIM(INDEX(Maestro!$F$2:$F$999,MATCH(ROWS($A$4:A289),Maestro!$P$2:$P$999,0))&amp;" "&amp;INDEX(Maestro!$G$2:$G$999,MATCH(ROWS($A$4:A289),Maestro!$P$2:$P$999,0))&amp;", "&amp;INDEX(Maestro!$H$2:$H$999,MATCH(ROWS($A$4:A289),Maestro!$P$2:$P$999,0))),"")</f>
        <v/>
      </c>
      <c r="E289" s="2" t="str">
        <f>IFERROR(INDEX(Maestro!$I$2:$I$999,MATCH(ROWS($A$4:A289),Maestro!$P$2:$P$999,0)),"")</f>
        <v/>
      </c>
      <c r="F289" s="2" t="str">
        <f>IFERROR(INDEX(Maestro!$K$2:$K$999,MATCH(ROWS($A$4:A289),Maestro!$P$2:$P$999,0)),"")</f>
        <v/>
      </c>
      <c r="G289" s="2" t="str">
        <f>IFERROR(INDEX(Maestro!$L$2:$L$999,MATCH(ROWS($A$4:A289),Maestro!$P$2:$P$999,0)),"")</f>
        <v/>
      </c>
      <c r="H289" s="2" t="str">
        <f>IFERROR(INDEX(Maestro!$M$2:$M$999,MATCH(ROWS($A$4:A289),Maestro!$P$2:$P$999,0)),"")</f>
        <v/>
      </c>
    </row>
    <row r="290" spans="1:8" ht="20" customHeight="1">
      <c r="A290" s="2" t="str">
        <f>IFERROR(INDEX(Maestro!$A$2:$A$999,MATCH(ROWS($A$4:A290),Maestro!$P$2:$P$999,0)),"")</f>
        <v/>
      </c>
      <c r="B290" s="2" t="str">
        <f>IFERROR(INDEX(Maestro!$B$2:$B$999,MATCH(ROWS($A$4:A290),Maestro!$P$2:$P$999,0)),"")</f>
        <v/>
      </c>
      <c r="C290" s="2" t="str">
        <f>IFERROR(INDEX(Maestro!$C$2:$C$999,MATCH(ROWS($A$4:A290),Maestro!$P$2:$P$999,0)),"")</f>
        <v/>
      </c>
      <c r="D290" s="2" t="str">
        <f>IFERROR(TRIM(INDEX(Maestro!$F$2:$F$999,MATCH(ROWS($A$4:A290),Maestro!$P$2:$P$999,0))&amp;" "&amp;INDEX(Maestro!$G$2:$G$999,MATCH(ROWS($A$4:A290),Maestro!$P$2:$P$999,0))&amp;", "&amp;INDEX(Maestro!$H$2:$H$999,MATCH(ROWS($A$4:A290),Maestro!$P$2:$P$999,0))),"")</f>
        <v/>
      </c>
      <c r="E290" s="2" t="str">
        <f>IFERROR(INDEX(Maestro!$I$2:$I$999,MATCH(ROWS($A$4:A290),Maestro!$P$2:$P$999,0)),"")</f>
        <v/>
      </c>
      <c r="F290" s="2" t="str">
        <f>IFERROR(INDEX(Maestro!$K$2:$K$999,MATCH(ROWS($A$4:A290),Maestro!$P$2:$P$999,0)),"")</f>
        <v/>
      </c>
      <c r="G290" s="2" t="str">
        <f>IFERROR(INDEX(Maestro!$L$2:$L$999,MATCH(ROWS($A$4:A290),Maestro!$P$2:$P$999,0)),"")</f>
        <v/>
      </c>
      <c r="H290" s="2" t="str">
        <f>IFERROR(INDEX(Maestro!$M$2:$M$999,MATCH(ROWS($A$4:A290),Maestro!$P$2:$P$999,0)),"")</f>
        <v/>
      </c>
    </row>
    <row r="291" spans="1:8" ht="20" customHeight="1">
      <c r="A291" s="2" t="str">
        <f>IFERROR(INDEX(Maestro!$A$2:$A$999,MATCH(ROWS($A$4:A291),Maestro!$P$2:$P$999,0)),"")</f>
        <v/>
      </c>
      <c r="B291" s="2" t="str">
        <f>IFERROR(INDEX(Maestro!$B$2:$B$999,MATCH(ROWS($A$4:A291),Maestro!$P$2:$P$999,0)),"")</f>
        <v/>
      </c>
      <c r="C291" s="2" t="str">
        <f>IFERROR(INDEX(Maestro!$C$2:$C$999,MATCH(ROWS($A$4:A291),Maestro!$P$2:$P$999,0)),"")</f>
        <v/>
      </c>
      <c r="D291" s="2" t="str">
        <f>IFERROR(TRIM(INDEX(Maestro!$F$2:$F$999,MATCH(ROWS($A$4:A291),Maestro!$P$2:$P$999,0))&amp;" "&amp;INDEX(Maestro!$G$2:$G$999,MATCH(ROWS($A$4:A291),Maestro!$P$2:$P$999,0))&amp;", "&amp;INDEX(Maestro!$H$2:$H$999,MATCH(ROWS($A$4:A291),Maestro!$P$2:$P$999,0))),"")</f>
        <v/>
      </c>
      <c r="E291" s="2" t="str">
        <f>IFERROR(INDEX(Maestro!$I$2:$I$999,MATCH(ROWS($A$4:A291),Maestro!$P$2:$P$999,0)),"")</f>
        <v/>
      </c>
      <c r="F291" s="2" t="str">
        <f>IFERROR(INDEX(Maestro!$K$2:$K$999,MATCH(ROWS($A$4:A291),Maestro!$P$2:$P$999,0)),"")</f>
        <v/>
      </c>
      <c r="G291" s="2" t="str">
        <f>IFERROR(INDEX(Maestro!$L$2:$L$999,MATCH(ROWS($A$4:A291),Maestro!$P$2:$P$999,0)),"")</f>
        <v/>
      </c>
      <c r="H291" s="2" t="str">
        <f>IFERROR(INDEX(Maestro!$M$2:$M$999,MATCH(ROWS($A$4:A291),Maestro!$P$2:$P$999,0)),"")</f>
        <v/>
      </c>
    </row>
    <row r="292" spans="1:8" ht="20" customHeight="1">
      <c r="A292" s="2" t="str">
        <f>IFERROR(INDEX(Maestro!$A$2:$A$999,MATCH(ROWS($A$4:A292),Maestro!$P$2:$P$999,0)),"")</f>
        <v/>
      </c>
      <c r="B292" s="2" t="str">
        <f>IFERROR(INDEX(Maestro!$B$2:$B$999,MATCH(ROWS($A$4:A292),Maestro!$P$2:$P$999,0)),"")</f>
        <v/>
      </c>
      <c r="C292" s="2" t="str">
        <f>IFERROR(INDEX(Maestro!$C$2:$C$999,MATCH(ROWS($A$4:A292),Maestro!$P$2:$P$999,0)),"")</f>
        <v/>
      </c>
      <c r="D292" s="2" t="str">
        <f>IFERROR(TRIM(INDEX(Maestro!$F$2:$F$999,MATCH(ROWS($A$4:A292),Maestro!$P$2:$P$999,0))&amp;" "&amp;INDEX(Maestro!$G$2:$G$999,MATCH(ROWS($A$4:A292),Maestro!$P$2:$P$999,0))&amp;", "&amp;INDEX(Maestro!$H$2:$H$999,MATCH(ROWS($A$4:A292),Maestro!$P$2:$P$999,0))),"")</f>
        <v/>
      </c>
      <c r="E292" s="2" t="str">
        <f>IFERROR(INDEX(Maestro!$I$2:$I$999,MATCH(ROWS($A$4:A292),Maestro!$P$2:$P$999,0)),"")</f>
        <v/>
      </c>
      <c r="F292" s="2" t="str">
        <f>IFERROR(INDEX(Maestro!$K$2:$K$999,MATCH(ROWS($A$4:A292),Maestro!$P$2:$P$999,0)),"")</f>
        <v/>
      </c>
      <c r="G292" s="2" t="str">
        <f>IFERROR(INDEX(Maestro!$L$2:$L$999,MATCH(ROWS($A$4:A292),Maestro!$P$2:$P$999,0)),"")</f>
        <v/>
      </c>
      <c r="H292" s="2" t="str">
        <f>IFERROR(INDEX(Maestro!$M$2:$M$999,MATCH(ROWS($A$4:A292),Maestro!$P$2:$P$999,0)),"")</f>
        <v/>
      </c>
    </row>
    <row r="293" spans="1:8" ht="20" customHeight="1">
      <c r="A293" s="2" t="str">
        <f>IFERROR(INDEX(Maestro!$A$2:$A$999,MATCH(ROWS($A$4:A293),Maestro!$P$2:$P$999,0)),"")</f>
        <v/>
      </c>
      <c r="B293" s="2" t="str">
        <f>IFERROR(INDEX(Maestro!$B$2:$B$999,MATCH(ROWS($A$4:A293),Maestro!$P$2:$P$999,0)),"")</f>
        <v/>
      </c>
      <c r="C293" s="2" t="str">
        <f>IFERROR(INDEX(Maestro!$C$2:$C$999,MATCH(ROWS($A$4:A293),Maestro!$P$2:$P$999,0)),"")</f>
        <v/>
      </c>
      <c r="D293" s="2" t="str">
        <f>IFERROR(TRIM(INDEX(Maestro!$F$2:$F$999,MATCH(ROWS($A$4:A293),Maestro!$P$2:$P$999,0))&amp;" "&amp;INDEX(Maestro!$G$2:$G$999,MATCH(ROWS($A$4:A293),Maestro!$P$2:$P$999,0))&amp;", "&amp;INDEX(Maestro!$H$2:$H$999,MATCH(ROWS($A$4:A293),Maestro!$P$2:$P$999,0))),"")</f>
        <v/>
      </c>
      <c r="E293" s="2" t="str">
        <f>IFERROR(INDEX(Maestro!$I$2:$I$999,MATCH(ROWS($A$4:A293),Maestro!$P$2:$P$999,0)),"")</f>
        <v/>
      </c>
      <c r="F293" s="2" t="str">
        <f>IFERROR(INDEX(Maestro!$K$2:$K$999,MATCH(ROWS($A$4:A293),Maestro!$P$2:$P$999,0)),"")</f>
        <v/>
      </c>
      <c r="G293" s="2" t="str">
        <f>IFERROR(INDEX(Maestro!$L$2:$L$999,MATCH(ROWS($A$4:A293),Maestro!$P$2:$P$999,0)),"")</f>
        <v/>
      </c>
      <c r="H293" s="2" t="str">
        <f>IFERROR(INDEX(Maestro!$M$2:$M$999,MATCH(ROWS($A$4:A293),Maestro!$P$2:$P$999,0)),"")</f>
        <v/>
      </c>
    </row>
    <row r="294" spans="1:8" ht="20" customHeight="1">
      <c r="A294" s="2" t="str">
        <f>IFERROR(INDEX(Maestro!$A$2:$A$999,MATCH(ROWS($A$4:A294),Maestro!$P$2:$P$999,0)),"")</f>
        <v/>
      </c>
      <c r="B294" s="2" t="str">
        <f>IFERROR(INDEX(Maestro!$B$2:$B$999,MATCH(ROWS($A$4:A294),Maestro!$P$2:$P$999,0)),"")</f>
        <v/>
      </c>
      <c r="C294" s="2" t="str">
        <f>IFERROR(INDEX(Maestro!$C$2:$C$999,MATCH(ROWS($A$4:A294),Maestro!$P$2:$P$999,0)),"")</f>
        <v/>
      </c>
      <c r="D294" s="2" t="str">
        <f>IFERROR(TRIM(INDEX(Maestro!$F$2:$F$999,MATCH(ROWS($A$4:A294),Maestro!$P$2:$P$999,0))&amp;" "&amp;INDEX(Maestro!$G$2:$G$999,MATCH(ROWS($A$4:A294),Maestro!$P$2:$P$999,0))&amp;", "&amp;INDEX(Maestro!$H$2:$H$999,MATCH(ROWS($A$4:A294),Maestro!$P$2:$P$999,0))),"")</f>
        <v/>
      </c>
      <c r="E294" s="2" t="str">
        <f>IFERROR(INDEX(Maestro!$I$2:$I$999,MATCH(ROWS($A$4:A294),Maestro!$P$2:$P$999,0)),"")</f>
        <v/>
      </c>
      <c r="F294" s="2" t="str">
        <f>IFERROR(INDEX(Maestro!$K$2:$K$999,MATCH(ROWS($A$4:A294),Maestro!$P$2:$P$999,0)),"")</f>
        <v/>
      </c>
      <c r="G294" s="2" t="str">
        <f>IFERROR(INDEX(Maestro!$L$2:$L$999,MATCH(ROWS($A$4:A294),Maestro!$P$2:$P$999,0)),"")</f>
        <v/>
      </c>
      <c r="H294" s="2" t="str">
        <f>IFERROR(INDEX(Maestro!$M$2:$M$999,MATCH(ROWS($A$4:A294),Maestro!$P$2:$P$999,0)),"")</f>
        <v/>
      </c>
    </row>
    <row r="295" spans="1:8" ht="20" customHeight="1">
      <c r="A295" s="2" t="str">
        <f>IFERROR(INDEX(Maestro!$A$2:$A$999,MATCH(ROWS($A$4:A295),Maestro!$P$2:$P$999,0)),"")</f>
        <v/>
      </c>
      <c r="B295" s="2" t="str">
        <f>IFERROR(INDEX(Maestro!$B$2:$B$999,MATCH(ROWS($A$4:A295),Maestro!$P$2:$P$999,0)),"")</f>
        <v/>
      </c>
      <c r="C295" s="2" t="str">
        <f>IFERROR(INDEX(Maestro!$C$2:$C$999,MATCH(ROWS($A$4:A295),Maestro!$P$2:$P$999,0)),"")</f>
        <v/>
      </c>
      <c r="D295" s="2" t="str">
        <f>IFERROR(TRIM(INDEX(Maestro!$F$2:$F$999,MATCH(ROWS($A$4:A295),Maestro!$P$2:$P$999,0))&amp;" "&amp;INDEX(Maestro!$G$2:$G$999,MATCH(ROWS($A$4:A295),Maestro!$P$2:$P$999,0))&amp;", "&amp;INDEX(Maestro!$H$2:$H$999,MATCH(ROWS($A$4:A295),Maestro!$P$2:$P$999,0))),"")</f>
        <v/>
      </c>
      <c r="E295" s="2" t="str">
        <f>IFERROR(INDEX(Maestro!$I$2:$I$999,MATCH(ROWS($A$4:A295),Maestro!$P$2:$P$999,0)),"")</f>
        <v/>
      </c>
      <c r="F295" s="2" t="str">
        <f>IFERROR(INDEX(Maestro!$K$2:$K$999,MATCH(ROWS($A$4:A295),Maestro!$P$2:$P$999,0)),"")</f>
        <v/>
      </c>
      <c r="G295" s="2" t="str">
        <f>IFERROR(INDEX(Maestro!$L$2:$L$999,MATCH(ROWS($A$4:A295),Maestro!$P$2:$P$999,0)),"")</f>
        <v/>
      </c>
      <c r="H295" s="2" t="str">
        <f>IFERROR(INDEX(Maestro!$M$2:$M$999,MATCH(ROWS($A$4:A295),Maestro!$P$2:$P$999,0)),"")</f>
        <v/>
      </c>
    </row>
    <row r="296" spans="1:8" ht="20" customHeight="1">
      <c r="A296" s="2" t="str">
        <f>IFERROR(INDEX(Maestro!$A$2:$A$999,MATCH(ROWS($A$4:A296),Maestro!$P$2:$P$999,0)),"")</f>
        <v/>
      </c>
      <c r="B296" s="2" t="str">
        <f>IFERROR(INDEX(Maestro!$B$2:$B$999,MATCH(ROWS($A$4:A296),Maestro!$P$2:$P$999,0)),"")</f>
        <v/>
      </c>
      <c r="C296" s="2" t="str">
        <f>IFERROR(INDEX(Maestro!$C$2:$C$999,MATCH(ROWS($A$4:A296),Maestro!$P$2:$P$999,0)),"")</f>
        <v/>
      </c>
      <c r="D296" s="2" t="str">
        <f>IFERROR(TRIM(INDEX(Maestro!$F$2:$F$999,MATCH(ROWS($A$4:A296),Maestro!$P$2:$P$999,0))&amp;" "&amp;INDEX(Maestro!$G$2:$G$999,MATCH(ROWS($A$4:A296),Maestro!$P$2:$P$999,0))&amp;", "&amp;INDEX(Maestro!$H$2:$H$999,MATCH(ROWS($A$4:A296),Maestro!$P$2:$P$999,0))),"")</f>
        <v/>
      </c>
      <c r="E296" s="2" t="str">
        <f>IFERROR(INDEX(Maestro!$I$2:$I$999,MATCH(ROWS($A$4:A296),Maestro!$P$2:$P$999,0)),"")</f>
        <v/>
      </c>
      <c r="F296" s="2" t="str">
        <f>IFERROR(INDEX(Maestro!$K$2:$K$999,MATCH(ROWS($A$4:A296),Maestro!$P$2:$P$999,0)),"")</f>
        <v/>
      </c>
      <c r="G296" s="2" t="str">
        <f>IFERROR(INDEX(Maestro!$L$2:$L$999,MATCH(ROWS($A$4:A296),Maestro!$P$2:$P$999,0)),"")</f>
        <v/>
      </c>
      <c r="H296" s="2" t="str">
        <f>IFERROR(INDEX(Maestro!$M$2:$M$999,MATCH(ROWS($A$4:A296),Maestro!$P$2:$P$999,0)),"")</f>
        <v/>
      </c>
    </row>
    <row r="297" spans="1:8" ht="20" customHeight="1">
      <c r="A297" s="2" t="str">
        <f>IFERROR(INDEX(Maestro!$A$2:$A$999,MATCH(ROWS($A$4:A297),Maestro!$P$2:$P$999,0)),"")</f>
        <v/>
      </c>
      <c r="B297" s="2" t="str">
        <f>IFERROR(INDEX(Maestro!$B$2:$B$999,MATCH(ROWS($A$4:A297),Maestro!$P$2:$P$999,0)),"")</f>
        <v/>
      </c>
      <c r="C297" s="2" t="str">
        <f>IFERROR(INDEX(Maestro!$C$2:$C$999,MATCH(ROWS($A$4:A297),Maestro!$P$2:$P$999,0)),"")</f>
        <v/>
      </c>
      <c r="D297" s="2" t="str">
        <f>IFERROR(TRIM(INDEX(Maestro!$F$2:$F$999,MATCH(ROWS($A$4:A297),Maestro!$P$2:$P$999,0))&amp;" "&amp;INDEX(Maestro!$G$2:$G$999,MATCH(ROWS($A$4:A297),Maestro!$P$2:$P$999,0))&amp;", "&amp;INDEX(Maestro!$H$2:$H$999,MATCH(ROWS($A$4:A297),Maestro!$P$2:$P$999,0))),"")</f>
        <v/>
      </c>
      <c r="E297" s="2" t="str">
        <f>IFERROR(INDEX(Maestro!$I$2:$I$999,MATCH(ROWS($A$4:A297),Maestro!$P$2:$P$999,0)),"")</f>
        <v/>
      </c>
      <c r="F297" s="2" t="str">
        <f>IFERROR(INDEX(Maestro!$K$2:$K$999,MATCH(ROWS($A$4:A297),Maestro!$P$2:$P$999,0)),"")</f>
        <v/>
      </c>
      <c r="G297" s="2" t="str">
        <f>IFERROR(INDEX(Maestro!$L$2:$L$999,MATCH(ROWS($A$4:A297),Maestro!$P$2:$P$999,0)),"")</f>
        <v/>
      </c>
      <c r="H297" s="2" t="str">
        <f>IFERROR(INDEX(Maestro!$M$2:$M$999,MATCH(ROWS($A$4:A297),Maestro!$P$2:$P$999,0)),"")</f>
        <v/>
      </c>
    </row>
    <row r="298" spans="1:8" ht="20" customHeight="1">
      <c r="A298" s="2" t="str">
        <f>IFERROR(INDEX(Maestro!$A$2:$A$999,MATCH(ROWS($A$4:A298),Maestro!$P$2:$P$999,0)),"")</f>
        <v/>
      </c>
      <c r="B298" s="2" t="str">
        <f>IFERROR(INDEX(Maestro!$B$2:$B$999,MATCH(ROWS($A$4:A298),Maestro!$P$2:$P$999,0)),"")</f>
        <v/>
      </c>
      <c r="C298" s="2" t="str">
        <f>IFERROR(INDEX(Maestro!$C$2:$C$999,MATCH(ROWS($A$4:A298),Maestro!$P$2:$P$999,0)),"")</f>
        <v/>
      </c>
      <c r="D298" s="2" t="str">
        <f>IFERROR(TRIM(INDEX(Maestro!$F$2:$F$999,MATCH(ROWS($A$4:A298),Maestro!$P$2:$P$999,0))&amp;" "&amp;INDEX(Maestro!$G$2:$G$999,MATCH(ROWS($A$4:A298),Maestro!$P$2:$P$999,0))&amp;", "&amp;INDEX(Maestro!$H$2:$H$999,MATCH(ROWS($A$4:A298),Maestro!$P$2:$P$999,0))),"")</f>
        <v/>
      </c>
      <c r="E298" s="2" t="str">
        <f>IFERROR(INDEX(Maestro!$I$2:$I$999,MATCH(ROWS($A$4:A298),Maestro!$P$2:$P$999,0)),"")</f>
        <v/>
      </c>
      <c r="F298" s="2" t="str">
        <f>IFERROR(INDEX(Maestro!$K$2:$K$999,MATCH(ROWS($A$4:A298),Maestro!$P$2:$P$999,0)),"")</f>
        <v/>
      </c>
      <c r="G298" s="2" t="str">
        <f>IFERROR(INDEX(Maestro!$L$2:$L$999,MATCH(ROWS($A$4:A298),Maestro!$P$2:$P$999,0)),"")</f>
        <v/>
      </c>
      <c r="H298" s="2" t="str">
        <f>IFERROR(INDEX(Maestro!$M$2:$M$999,MATCH(ROWS($A$4:A298),Maestro!$P$2:$P$999,0)),"")</f>
        <v/>
      </c>
    </row>
    <row r="299" spans="1:8" ht="20" customHeight="1">
      <c r="A299" s="2" t="str">
        <f>IFERROR(INDEX(Maestro!$A$2:$A$999,MATCH(ROWS($A$4:A299),Maestro!$P$2:$P$999,0)),"")</f>
        <v/>
      </c>
      <c r="B299" s="2" t="str">
        <f>IFERROR(INDEX(Maestro!$B$2:$B$999,MATCH(ROWS($A$4:A299),Maestro!$P$2:$P$999,0)),"")</f>
        <v/>
      </c>
      <c r="C299" s="2" t="str">
        <f>IFERROR(INDEX(Maestro!$C$2:$C$999,MATCH(ROWS($A$4:A299),Maestro!$P$2:$P$999,0)),"")</f>
        <v/>
      </c>
      <c r="D299" s="2" t="str">
        <f>IFERROR(TRIM(INDEX(Maestro!$F$2:$F$999,MATCH(ROWS($A$4:A299),Maestro!$P$2:$P$999,0))&amp;" "&amp;INDEX(Maestro!$G$2:$G$999,MATCH(ROWS($A$4:A299),Maestro!$P$2:$P$999,0))&amp;", "&amp;INDEX(Maestro!$H$2:$H$999,MATCH(ROWS($A$4:A299),Maestro!$P$2:$P$999,0))),"")</f>
        <v/>
      </c>
      <c r="E299" s="2" t="str">
        <f>IFERROR(INDEX(Maestro!$I$2:$I$999,MATCH(ROWS($A$4:A299),Maestro!$P$2:$P$999,0)),"")</f>
        <v/>
      </c>
      <c r="F299" s="2" t="str">
        <f>IFERROR(INDEX(Maestro!$K$2:$K$999,MATCH(ROWS($A$4:A299),Maestro!$P$2:$P$999,0)),"")</f>
        <v/>
      </c>
      <c r="G299" s="2" t="str">
        <f>IFERROR(INDEX(Maestro!$L$2:$L$999,MATCH(ROWS($A$4:A299),Maestro!$P$2:$P$999,0)),"")</f>
        <v/>
      </c>
      <c r="H299" s="2" t="str">
        <f>IFERROR(INDEX(Maestro!$M$2:$M$999,MATCH(ROWS($A$4:A299),Maestro!$P$2:$P$999,0)),"")</f>
        <v/>
      </c>
    </row>
    <row r="300" spans="1:8" ht="20" customHeight="1">
      <c r="A300" s="2" t="str">
        <f>IFERROR(INDEX(Maestro!$A$2:$A$999,MATCH(ROWS($A$4:A300),Maestro!$P$2:$P$999,0)),"")</f>
        <v/>
      </c>
      <c r="B300" s="2" t="str">
        <f>IFERROR(INDEX(Maestro!$B$2:$B$999,MATCH(ROWS($A$4:A300),Maestro!$P$2:$P$999,0)),"")</f>
        <v/>
      </c>
      <c r="C300" s="2" t="str">
        <f>IFERROR(INDEX(Maestro!$C$2:$C$999,MATCH(ROWS($A$4:A300),Maestro!$P$2:$P$999,0)),"")</f>
        <v/>
      </c>
      <c r="D300" s="2" t="str">
        <f>IFERROR(TRIM(INDEX(Maestro!$F$2:$F$999,MATCH(ROWS($A$4:A300),Maestro!$P$2:$P$999,0))&amp;" "&amp;INDEX(Maestro!$G$2:$G$999,MATCH(ROWS($A$4:A300),Maestro!$P$2:$P$999,0))&amp;", "&amp;INDEX(Maestro!$H$2:$H$999,MATCH(ROWS($A$4:A300),Maestro!$P$2:$P$999,0))),"")</f>
        <v/>
      </c>
      <c r="E300" s="2" t="str">
        <f>IFERROR(INDEX(Maestro!$I$2:$I$999,MATCH(ROWS($A$4:A300),Maestro!$P$2:$P$999,0)),"")</f>
        <v/>
      </c>
      <c r="F300" s="2" t="str">
        <f>IFERROR(INDEX(Maestro!$K$2:$K$999,MATCH(ROWS($A$4:A300),Maestro!$P$2:$P$999,0)),"")</f>
        <v/>
      </c>
      <c r="G300" s="2" t="str">
        <f>IFERROR(INDEX(Maestro!$L$2:$L$999,MATCH(ROWS($A$4:A300),Maestro!$P$2:$P$999,0)),"")</f>
        <v/>
      </c>
      <c r="H300" s="2" t="str">
        <f>IFERROR(INDEX(Maestro!$M$2:$M$999,MATCH(ROWS($A$4:A300),Maestro!$P$2:$P$999,0)),"")</f>
        <v/>
      </c>
    </row>
    <row r="301" spans="1:8" ht="20" customHeight="1">
      <c r="A301" s="2" t="str">
        <f>IFERROR(INDEX(Maestro!$A$2:$A$999,MATCH(ROWS($A$4:A301),Maestro!$P$2:$P$999,0)),"")</f>
        <v/>
      </c>
      <c r="B301" s="2" t="str">
        <f>IFERROR(INDEX(Maestro!$B$2:$B$999,MATCH(ROWS($A$4:A301),Maestro!$P$2:$P$999,0)),"")</f>
        <v/>
      </c>
      <c r="C301" s="2" t="str">
        <f>IFERROR(INDEX(Maestro!$C$2:$C$999,MATCH(ROWS($A$4:A301),Maestro!$P$2:$P$999,0)),"")</f>
        <v/>
      </c>
      <c r="D301" s="2" t="str">
        <f>IFERROR(TRIM(INDEX(Maestro!$F$2:$F$999,MATCH(ROWS($A$4:A301),Maestro!$P$2:$P$999,0))&amp;" "&amp;INDEX(Maestro!$G$2:$G$999,MATCH(ROWS($A$4:A301),Maestro!$P$2:$P$999,0))&amp;", "&amp;INDEX(Maestro!$H$2:$H$999,MATCH(ROWS($A$4:A301),Maestro!$P$2:$P$999,0))),"")</f>
        <v/>
      </c>
      <c r="E301" s="2" t="str">
        <f>IFERROR(INDEX(Maestro!$I$2:$I$999,MATCH(ROWS($A$4:A301),Maestro!$P$2:$P$999,0)),"")</f>
        <v/>
      </c>
      <c r="F301" s="2" t="str">
        <f>IFERROR(INDEX(Maestro!$K$2:$K$999,MATCH(ROWS($A$4:A301),Maestro!$P$2:$P$999,0)),"")</f>
        <v/>
      </c>
      <c r="G301" s="2" t="str">
        <f>IFERROR(INDEX(Maestro!$L$2:$L$999,MATCH(ROWS($A$4:A301),Maestro!$P$2:$P$999,0)),"")</f>
        <v/>
      </c>
      <c r="H301" s="2" t="str">
        <f>IFERROR(INDEX(Maestro!$M$2:$M$999,MATCH(ROWS($A$4:A301),Maestro!$P$2:$P$999,0)),"")</f>
        <v/>
      </c>
    </row>
    <row r="302" spans="1:8" ht="20" customHeight="1">
      <c r="A302" s="2" t="str">
        <f>IFERROR(INDEX(Maestro!$A$2:$A$999,MATCH(ROWS($A$4:A302),Maestro!$P$2:$P$999,0)),"")</f>
        <v/>
      </c>
      <c r="B302" s="2" t="str">
        <f>IFERROR(INDEX(Maestro!$B$2:$B$999,MATCH(ROWS($A$4:A302),Maestro!$P$2:$P$999,0)),"")</f>
        <v/>
      </c>
      <c r="C302" s="2" t="str">
        <f>IFERROR(INDEX(Maestro!$C$2:$C$999,MATCH(ROWS($A$4:A302),Maestro!$P$2:$P$999,0)),"")</f>
        <v/>
      </c>
      <c r="D302" s="2" t="str">
        <f>IFERROR(TRIM(INDEX(Maestro!$F$2:$F$999,MATCH(ROWS($A$4:A302),Maestro!$P$2:$P$999,0))&amp;" "&amp;INDEX(Maestro!$G$2:$G$999,MATCH(ROWS($A$4:A302),Maestro!$P$2:$P$999,0))&amp;", "&amp;INDEX(Maestro!$H$2:$H$999,MATCH(ROWS($A$4:A302),Maestro!$P$2:$P$999,0))),"")</f>
        <v/>
      </c>
      <c r="E302" s="2" t="str">
        <f>IFERROR(INDEX(Maestro!$I$2:$I$999,MATCH(ROWS($A$4:A302),Maestro!$P$2:$P$999,0)),"")</f>
        <v/>
      </c>
      <c r="F302" s="2" t="str">
        <f>IFERROR(INDEX(Maestro!$K$2:$K$999,MATCH(ROWS($A$4:A302),Maestro!$P$2:$P$999,0)),"")</f>
        <v/>
      </c>
      <c r="G302" s="2" t="str">
        <f>IFERROR(INDEX(Maestro!$L$2:$L$999,MATCH(ROWS($A$4:A302),Maestro!$P$2:$P$999,0)),"")</f>
        <v/>
      </c>
      <c r="H302" s="2" t="str">
        <f>IFERROR(INDEX(Maestro!$M$2:$M$999,MATCH(ROWS($A$4:A302),Maestro!$P$2:$P$999,0)),"")</f>
        <v/>
      </c>
    </row>
    <row r="303" spans="1:8" ht="20" customHeight="1">
      <c r="A303" s="2" t="str">
        <f>IFERROR(INDEX(Maestro!$A$2:$A$999,MATCH(ROWS($A$4:A303),Maestro!$P$2:$P$999,0)),"")</f>
        <v/>
      </c>
      <c r="B303" s="2" t="str">
        <f>IFERROR(INDEX(Maestro!$B$2:$B$999,MATCH(ROWS($A$4:A303),Maestro!$P$2:$P$999,0)),"")</f>
        <v/>
      </c>
      <c r="C303" s="2" t="str">
        <f>IFERROR(INDEX(Maestro!$C$2:$C$999,MATCH(ROWS($A$4:A303),Maestro!$P$2:$P$999,0)),"")</f>
        <v/>
      </c>
      <c r="D303" s="2" t="str">
        <f>IFERROR(TRIM(INDEX(Maestro!$F$2:$F$999,MATCH(ROWS($A$4:A303),Maestro!$P$2:$P$999,0))&amp;" "&amp;INDEX(Maestro!$G$2:$G$999,MATCH(ROWS($A$4:A303),Maestro!$P$2:$P$999,0))&amp;", "&amp;INDEX(Maestro!$H$2:$H$999,MATCH(ROWS($A$4:A303),Maestro!$P$2:$P$999,0))),"")</f>
        <v/>
      </c>
      <c r="E303" s="2" t="str">
        <f>IFERROR(INDEX(Maestro!$I$2:$I$999,MATCH(ROWS($A$4:A303),Maestro!$P$2:$P$999,0)),"")</f>
        <v/>
      </c>
      <c r="F303" s="2" t="str">
        <f>IFERROR(INDEX(Maestro!$K$2:$K$999,MATCH(ROWS($A$4:A303),Maestro!$P$2:$P$999,0)),"")</f>
        <v/>
      </c>
      <c r="G303" s="2" t="str">
        <f>IFERROR(INDEX(Maestro!$L$2:$L$999,MATCH(ROWS($A$4:A303),Maestro!$P$2:$P$999,0)),"")</f>
        <v/>
      </c>
      <c r="H303" s="2" t="str">
        <f>IFERROR(INDEX(Maestro!$M$2:$M$999,MATCH(ROWS($A$4:A303),Maestro!$P$2:$P$999,0)),"")</f>
        <v/>
      </c>
    </row>
    <row r="304" spans="1:8" ht="20" customHeight="1">
      <c r="A304" s="2" t="str">
        <f>IFERROR(INDEX(Maestro!$A$2:$A$999,MATCH(ROWS($A$4:A304),Maestro!$P$2:$P$999,0)),"")</f>
        <v/>
      </c>
      <c r="B304" s="2" t="str">
        <f>IFERROR(INDEX(Maestro!$B$2:$B$999,MATCH(ROWS($A$4:A304),Maestro!$P$2:$P$999,0)),"")</f>
        <v/>
      </c>
      <c r="C304" s="2" t="str">
        <f>IFERROR(INDEX(Maestro!$C$2:$C$999,MATCH(ROWS($A$4:A304),Maestro!$P$2:$P$999,0)),"")</f>
        <v/>
      </c>
      <c r="D304" s="2" t="str">
        <f>IFERROR(TRIM(INDEX(Maestro!$F$2:$F$999,MATCH(ROWS($A$4:A304),Maestro!$P$2:$P$999,0))&amp;" "&amp;INDEX(Maestro!$G$2:$G$999,MATCH(ROWS($A$4:A304),Maestro!$P$2:$P$999,0))&amp;", "&amp;INDEX(Maestro!$H$2:$H$999,MATCH(ROWS($A$4:A304),Maestro!$P$2:$P$999,0))),"")</f>
        <v/>
      </c>
      <c r="E304" s="2" t="str">
        <f>IFERROR(INDEX(Maestro!$I$2:$I$999,MATCH(ROWS($A$4:A304),Maestro!$P$2:$P$999,0)),"")</f>
        <v/>
      </c>
      <c r="F304" s="2" t="str">
        <f>IFERROR(INDEX(Maestro!$K$2:$K$999,MATCH(ROWS($A$4:A304),Maestro!$P$2:$P$999,0)),"")</f>
        <v/>
      </c>
      <c r="G304" s="2" t="str">
        <f>IFERROR(INDEX(Maestro!$L$2:$L$999,MATCH(ROWS($A$4:A304),Maestro!$P$2:$P$999,0)),"")</f>
        <v/>
      </c>
      <c r="H304" s="2" t="str">
        <f>IFERROR(INDEX(Maestro!$M$2:$M$999,MATCH(ROWS($A$4:A304),Maestro!$P$2:$P$999,0)),"")</f>
        <v/>
      </c>
    </row>
    <row r="305" spans="1:8" ht="20" customHeight="1">
      <c r="A305" s="2" t="str">
        <f>IFERROR(INDEX(Maestro!$A$2:$A$999,MATCH(ROWS($A$4:A305),Maestro!$P$2:$P$999,0)),"")</f>
        <v/>
      </c>
      <c r="B305" s="2" t="str">
        <f>IFERROR(INDEX(Maestro!$B$2:$B$999,MATCH(ROWS($A$4:A305),Maestro!$P$2:$P$999,0)),"")</f>
        <v/>
      </c>
      <c r="C305" s="2" t="str">
        <f>IFERROR(INDEX(Maestro!$C$2:$C$999,MATCH(ROWS($A$4:A305),Maestro!$P$2:$P$999,0)),"")</f>
        <v/>
      </c>
      <c r="D305" s="2" t="str">
        <f>IFERROR(TRIM(INDEX(Maestro!$F$2:$F$999,MATCH(ROWS($A$4:A305),Maestro!$P$2:$P$999,0))&amp;" "&amp;INDEX(Maestro!$G$2:$G$999,MATCH(ROWS($A$4:A305),Maestro!$P$2:$P$999,0))&amp;", "&amp;INDEX(Maestro!$H$2:$H$999,MATCH(ROWS($A$4:A305),Maestro!$P$2:$P$999,0))),"")</f>
        <v/>
      </c>
      <c r="E305" s="2" t="str">
        <f>IFERROR(INDEX(Maestro!$I$2:$I$999,MATCH(ROWS($A$4:A305),Maestro!$P$2:$P$999,0)),"")</f>
        <v/>
      </c>
      <c r="F305" s="2" t="str">
        <f>IFERROR(INDEX(Maestro!$K$2:$K$999,MATCH(ROWS($A$4:A305),Maestro!$P$2:$P$999,0)),"")</f>
        <v/>
      </c>
      <c r="G305" s="2" t="str">
        <f>IFERROR(INDEX(Maestro!$L$2:$L$999,MATCH(ROWS($A$4:A305),Maestro!$P$2:$P$999,0)),"")</f>
        <v/>
      </c>
      <c r="H305" s="2" t="str">
        <f>IFERROR(INDEX(Maestro!$M$2:$M$999,MATCH(ROWS($A$4:A305),Maestro!$P$2:$P$999,0)),"")</f>
        <v/>
      </c>
    </row>
    <row r="306" spans="1:8" ht="20" customHeight="1">
      <c r="A306" s="2" t="str">
        <f>IFERROR(INDEX(Maestro!$A$2:$A$999,MATCH(ROWS($A$4:A306),Maestro!$P$2:$P$999,0)),"")</f>
        <v/>
      </c>
      <c r="B306" s="2" t="str">
        <f>IFERROR(INDEX(Maestro!$B$2:$B$999,MATCH(ROWS($A$4:A306),Maestro!$P$2:$P$999,0)),"")</f>
        <v/>
      </c>
      <c r="C306" s="2" t="str">
        <f>IFERROR(INDEX(Maestro!$C$2:$C$999,MATCH(ROWS($A$4:A306),Maestro!$P$2:$P$999,0)),"")</f>
        <v/>
      </c>
      <c r="D306" s="2" t="str">
        <f>IFERROR(TRIM(INDEX(Maestro!$F$2:$F$999,MATCH(ROWS($A$4:A306),Maestro!$P$2:$P$999,0))&amp;" "&amp;INDEX(Maestro!$G$2:$G$999,MATCH(ROWS($A$4:A306),Maestro!$P$2:$P$999,0))&amp;", "&amp;INDEX(Maestro!$H$2:$H$999,MATCH(ROWS($A$4:A306),Maestro!$P$2:$P$999,0))),"")</f>
        <v/>
      </c>
      <c r="E306" s="2" t="str">
        <f>IFERROR(INDEX(Maestro!$I$2:$I$999,MATCH(ROWS($A$4:A306),Maestro!$P$2:$P$999,0)),"")</f>
        <v/>
      </c>
      <c r="F306" s="2" t="str">
        <f>IFERROR(INDEX(Maestro!$K$2:$K$999,MATCH(ROWS($A$4:A306),Maestro!$P$2:$P$999,0)),"")</f>
        <v/>
      </c>
      <c r="G306" s="2" t="str">
        <f>IFERROR(INDEX(Maestro!$L$2:$L$999,MATCH(ROWS($A$4:A306),Maestro!$P$2:$P$999,0)),"")</f>
        <v/>
      </c>
      <c r="H306" s="2" t="str">
        <f>IFERROR(INDEX(Maestro!$M$2:$M$999,MATCH(ROWS($A$4:A306),Maestro!$P$2:$P$999,0)),"")</f>
        <v/>
      </c>
    </row>
    <row r="307" spans="1:8" ht="20" customHeight="1">
      <c r="A307" s="2" t="str">
        <f>IFERROR(INDEX(Maestro!$A$2:$A$999,MATCH(ROWS($A$4:A307),Maestro!$P$2:$P$999,0)),"")</f>
        <v/>
      </c>
      <c r="B307" s="2" t="str">
        <f>IFERROR(INDEX(Maestro!$B$2:$B$999,MATCH(ROWS($A$4:A307),Maestro!$P$2:$P$999,0)),"")</f>
        <v/>
      </c>
      <c r="C307" s="2" t="str">
        <f>IFERROR(INDEX(Maestro!$C$2:$C$999,MATCH(ROWS($A$4:A307),Maestro!$P$2:$P$999,0)),"")</f>
        <v/>
      </c>
      <c r="D307" s="2" t="str">
        <f>IFERROR(TRIM(INDEX(Maestro!$F$2:$F$999,MATCH(ROWS($A$4:A307),Maestro!$P$2:$P$999,0))&amp;" "&amp;INDEX(Maestro!$G$2:$G$999,MATCH(ROWS($A$4:A307),Maestro!$P$2:$P$999,0))&amp;", "&amp;INDEX(Maestro!$H$2:$H$999,MATCH(ROWS($A$4:A307),Maestro!$P$2:$P$999,0))),"")</f>
        <v/>
      </c>
      <c r="E307" s="2" t="str">
        <f>IFERROR(INDEX(Maestro!$I$2:$I$999,MATCH(ROWS($A$4:A307),Maestro!$P$2:$P$999,0)),"")</f>
        <v/>
      </c>
      <c r="F307" s="2" t="str">
        <f>IFERROR(INDEX(Maestro!$K$2:$K$999,MATCH(ROWS($A$4:A307),Maestro!$P$2:$P$999,0)),"")</f>
        <v/>
      </c>
      <c r="G307" s="2" t="str">
        <f>IFERROR(INDEX(Maestro!$L$2:$L$999,MATCH(ROWS($A$4:A307),Maestro!$P$2:$P$999,0)),"")</f>
        <v/>
      </c>
      <c r="H307" s="2" t="str">
        <f>IFERROR(INDEX(Maestro!$M$2:$M$999,MATCH(ROWS($A$4:A307),Maestro!$P$2:$P$999,0)),"")</f>
        <v/>
      </c>
    </row>
    <row r="308" spans="1:8" ht="20" customHeight="1">
      <c r="A308" s="2" t="str">
        <f>IFERROR(INDEX(Maestro!$A$2:$A$999,MATCH(ROWS($A$4:A308),Maestro!$P$2:$P$999,0)),"")</f>
        <v/>
      </c>
      <c r="B308" s="2" t="str">
        <f>IFERROR(INDEX(Maestro!$B$2:$B$999,MATCH(ROWS($A$4:A308),Maestro!$P$2:$P$999,0)),"")</f>
        <v/>
      </c>
      <c r="C308" s="2" t="str">
        <f>IFERROR(INDEX(Maestro!$C$2:$C$999,MATCH(ROWS($A$4:A308),Maestro!$P$2:$P$999,0)),"")</f>
        <v/>
      </c>
      <c r="D308" s="2" t="str">
        <f>IFERROR(TRIM(INDEX(Maestro!$F$2:$F$999,MATCH(ROWS($A$4:A308),Maestro!$P$2:$P$999,0))&amp;" "&amp;INDEX(Maestro!$G$2:$G$999,MATCH(ROWS($A$4:A308),Maestro!$P$2:$P$999,0))&amp;", "&amp;INDEX(Maestro!$H$2:$H$999,MATCH(ROWS($A$4:A308),Maestro!$P$2:$P$999,0))),"")</f>
        <v/>
      </c>
      <c r="E308" s="2" t="str">
        <f>IFERROR(INDEX(Maestro!$I$2:$I$999,MATCH(ROWS($A$4:A308),Maestro!$P$2:$P$999,0)),"")</f>
        <v/>
      </c>
      <c r="F308" s="2" t="str">
        <f>IFERROR(INDEX(Maestro!$K$2:$K$999,MATCH(ROWS($A$4:A308),Maestro!$P$2:$P$999,0)),"")</f>
        <v/>
      </c>
      <c r="G308" s="2" t="str">
        <f>IFERROR(INDEX(Maestro!$L$2:$L$999,MATCH(ROWS($A$4:A308),Maestro!$P$2:$P$999,0)),"")</f>
        <v/>
      </c>
      <c r="H308" s="2" t="str">
        <f>IFERROR(INDEX(Maestro!$M$2:$M$999,MATCH(ROWS($A$4:A308),Maestro!$P$2:$P$999,0)),"")</f>
        <v/>
      </c>
    </row>
    <row r="309" spans="1:8" ht="20" customHeight="1">
      <c r="A309" s="2" t="str">
        <f>IFERROR(INDEX(Maestro!$A$2:$A$999,MATCH(ROWS($A$4:A309),Maestro!$P$2:$P$999,0)),"")</f>
        <v/>
      </c>
      <c r="B309" s="2" t="str">
        <f>IFERROR(INDEX(Maestro!$B$2:$B$999,MATCH(ROWS($A$4:A309),Maestro!$P$2:$P$999,0)),"")</f>
        <v/>
      </c>
      <c r="C309" s="2" t="str">
        <f>IFERROR(INDEX(Maestro!$C$2:$C$999,MATCH(ROWS($A$4:A309),Maestro!$P$2:$P$999,0)),"")</f>
        <v/>
      </c>
      <c r="D309" s="2" t="str">
        <f>IFERROR(TRIM(INDEX(Maestro!$F$2:$F$999,MATCH(ROWS($A$4:A309),Maestro!$P$2:$P$999,0))&amp;" "&amp;INDEX(Maestro!$G$2:$G$999,MATCH(ROWS($A$4:A309),Maestro!$P$2:$P$999,0))&amp;", "&amp;INDEX(Maestro!$H$2:$H$999,MATCH(ROWS($A$4:A309),Maestro!$P$2:$P$999,0))),"")</f>
        <v/>
      </c>
      <c r="E309" s="2" t="str">
        <f>IFERROR(INDEX(Maestro!$I$2:$I$999,MATCH(ROWS($A$4:A309),Maestro!$P$2:$P$999,0)),"")</f>
        <v/>
      </c>
      <c r="F309" s="2" t="str">
        <f>IFERROR(INDEX(Maestro!$K$2:$K$999,MATCH(ROWS($A$4:A309),Maestro!$P$2:$P$999,0)),"")</f>
        <v/>
      </c>
      <c r="G309" s="2" t="str">
        <f>IFERROR(INDEX(Maestro!$L$2:$L$999,MATCH(ROWS($A$4:A309),Maestro!$P$2:$P$999,0)),"")</f>
        <v/>
      </c>
      <c r="H309" s="2" t="str">
        <f>IFERROR(INDEX(Maestro!$M$2:$M$999,MATCH(ROWS($A$4:A309),Maestro!$P$2:$P$999,0)),"")</f>
        <v/>
      </c>
    </row>
    <row r="310" spans="1:8" ht="20" customHeight="1">
      <c r="A310" s="2" t="str">
        <f>IFERROR(INDEX(Maestro!$A$2:$A$999,MATCH(ROWS($A$4:A310),Maestro!$P$2:$P$999,0)),"")</f>
        <v/>
      </c>
      <c r="B310" s="2" t="str">
        <f>IFERROR(INDEX(Maestro!$B$2:$B$999,MATCH(ROWS($A$4:A310),Maestro!$P$2:$P$999,0)),"")</f>
        <v/>
      </c>
      <c r="C310" s="2" t="str">
        <f>IFERROR(INDEX(Maestro!$C$2:$C$999,MATCH(ROWS($A$4:A310),Maestro!$P$2:$P$999,0)),"")</f>
        <v/>
      </c>
      <c r="D310" s="2" t="str">
        <f>IFERROR(TRIM(INDEX(Maestro!$F$2:$F$999,MATCH(ROWS($A$4:A310),Maestro!$P$2:$P$999,0))&amp;" "&amp;INDEX(Maestro!$G$2:$G$999,MATCH(ROWS($A$4:A310),Maestro!$P$2:$P$999,0))&amp;", "&amp;INDEX(Maestro!$H$2:$H$999,MATCH(ROWS($A$4:A310),Maestro!$P$2:$P$999,0))),"")</f>
        <v/>
      </c>
      <c r="E310" s="2" t="str">
        <f>IFERROR(INDEX(Maestro!$I$2:$I$999,MATCH(ROWS($A$4:A310),Maestro!$P$2:$P$999,0)),"")</f>
        <v/>
      </c>
      <c r="F310" s="2" t="str">
        <f>IFERROR(INDEX(Maestro!$K$2:$K$999,MATCH(ROWS($A$4:A310),Maestro!$P$2:$P$999,0)),"")</f>
        <v/>
      </c>
      <c r="G310" s="2" t="str">
        <f>IFERROR(INDEX(Maestro!$L$2:$L$999,MATCH(ROWS($A$4:A310),Maestro!$P$2:$P$999,0)),"")</f>
        <v/>
      </c>
      <c r="H310" s="2" t="str">
        <f>IFERROR(INDEX(Maestro!$M$2:$M$999,MATCH(ROWS($A$4:A310),Maestro!$P$2:$P$999,0)),"")</f>
        <v/>
      </c>
    </row>
    <row r="311" spans="1:8" ht="20" customHeight="1">
      <c r="A311" s="2" t="str">
        <f>IFERROR(INDEX(Maestro!$A$2:$A$999,MATCH(ROWS($A$4:A311),Maestro!$P$2:$P$999,0)),"")</f>
        <v/>
      </c>
      <c r="B311" s="2" t="str">
        <f>IFERROR(INDEX(Maestro!$B$2:$B$999,MATCH(ROWS($A$4:A311),Maestro!$P$2:$P$999,0)),"")</f>
        <v/>
      </c>
      <c r="C311" s="2" t="str">
        <f>IFERROR(INDEX(Maestro!$C$2:$C$999,MATCH(ROWS($A$4:A311),Maestro!$P$2:$P$999,0)),"")</f>
        <v/>
      </c>
      <c r="D311" s="2" t="str">
        <f>IFERROR(TRIM(INDEX(Maestro!$F$2:$F$999,MATCH(ROWS($A$4:A311),Maestro!$P$2:$P$999,0))&amp;" "&amp;INDEX(Maestro!$G$2:$G$999,MATCH(ROWS($A$4:A311),Maestro!$P$2:$P$999,0))&amp;", "&amp;INDEX(Maestro!$H$2:$H$999,MATCH(ROWS($A$4:A311),Maestro!$P$2:$P$999,0))),"")</f>
        <v/>
      </c>
      <c r="E311" s="2" t="str">
        <f>IFERROR(INDEX(Maestro!$I$2:$I$999,MATCH(ROWS($A$4:A311),Maestro!$P$2:$P$999,0)),"")</f>
        <v/>
      </c>
      <c r="F311" s="2" t="str">
        <f>IFERROR(INDEX(Maestro!$K$2:$K$999,MATCH(ROWS($A$4:A311),Maestro!$P$2:$P$999,0)),"")</f>
        <v/>
      </c>
      <c r="G311" s="2" t="str">
        <f>IFERROR(INDEX(Maestro!$L$2:$L$999,MATCH(ROWS($A$4:A311),Maestro!$P$2:$P$999,0)),"")</f>
        <v/>
      </c>
      <c r="H311" s="2" t="str">
        <f>IFERROR(INDEX(Maestro!$M$2:$M$999,MATCH(ROWS($A$4:A311),Maestro!$P$2:$P$999,0)),"")</f>
        <v/>
      </c>
    </row>
    <row r="312" spans="1:8" ht="20" customHeight="1">
      <c r="A312" s="2" t="str">
        <f>IFERROR(INDEX(Maestro!$A$2:$A$999,MATCH(ROWS($A$4:A312),Maestro!$P$2:$P$999,0)),"")</f>
        <v/>
      </c>
      <c r="B312" s="2" t="str">
        <f>IFERROR(INDEX(Maestro!$B$2:$B$999,MATCH(ROWS($A$4:A312),Maestro!$P$2:$P$999,0)),"")</f>
        <v/>
      </c>
      <c r="C312" s="2" t="str">
        <f>IFERROR(INDEX(Maestro!$C$2:$C$999,MATCH(ROWS($A$4:A312),Maestro!$P$2:$P$999,0)),"")</f>
        <v/>
      </c>
      <c r="D312" s="2" t="str">
        <f>IFERROR(TRIM(INDEX(Maestro!$F$2:$F$999,MATCH(ROWS($A$4:A312),Maestro!$P$2:$P$999,0))&amp;" "&amp;INDEX(Maestro!$G$2:$G$999,MATCH(ROWS($A$4:A312),Maestro!$P$2:$P$999,0))&amp;", "&amp;INDEX(Maestro!$H$2:$H$999,MATCH(ROWS($A$4:A312),Maestro!$P$2:$P$999,0))),"")</f>
        <v/>
      </c>
      <c r="E312" s="2" t="str">
        <f>IFERROR(INDEX(Maestro!$I$2:$I$999,MATCH(ROWS($A$4:A312),Maestro!$P$2:$P$999,0)),"")</f>
        <v/>
      </c>
      <c r="F312" s="2" t="str">
        <f>IFERROR(INDEX(Maestro!$K$2:$K$999,MATCH(ROWS($A$4:A312),Maestro!$P$2:$P$999,0)),"")</f>
        <v/>
      </c>
      <c r="G312" s="2" t="str">
        <f>IFERROR(INDEX(Maestro!$L$2:$L$999,MATCH(ROWS($A$4:A312),Maestro!$P$2:$P$999,0)),"")</f>
        <v/>
      </c>
      <c r="H312" s="2" t="str">
        <f>IFERROR(INDEX(Maestro!$M$2:$M$999,MATCH(ROWS($A$4:A312),Maestro!$P$2:$P$999,0)),"")</f>
        <v/>
      </c>
    </row>
    <row r="313" spans="1:8" ht="20" customHeight="1">
      <c r="A313" s="2" t="str">
        <f>IFERROR(INDEX(Maestro!$A$2:$A$999,MATCH(ROWS($A$4:A313),Maestro!$P$2:$P$999,0)),"")</f>
        <v/>
      </c>
      <c r="B313" s="2" t="str">
        <f>IFERROR(INDEX(Maestro!$B$2:$B$999,MATCH(ROWS($A$4:A313),Maestro!$P$2:$P$999,0)),"")</f>
        <v/>
      </c>
      <c r="C313" s="2" t="str">
        <f>IFERROR(INDEX(Maestro!$C$2:$C$999,MATCH(ROWS($A$4:A313),Maestro!$P$2:$P$999,0)),"")</f>
        <v/>
      </c>
      <c r="D313" s="2" t="str">
        <f>IFERROR(TRIM(INDEX(Maestro!$F$2:$F$999,MATCH(ROWS($A$4:A313),Maestro!$P$2:$P$999,0))&amp;" "&amp;INDEX(Maestro!$G$2:$G$999,MATCH(ROWS($A$4:A313),Maestro!$P$2:$P$999,0))&amp;", "&amp;INDEX(Maestro!$H$2:$H$999,MATCH(ROWS($A$4:A313),Maestro!$P$2:$P$999,0))),"")</f>
        <v/>
      </c>
      <c r="E313" s="2" t="str">
        <f>IFERROR(INDEX(Maestro!$I$2:$I$999,MATCH(ROWS($A$4:A313),Maestro!$P$2:$P$999,0)),"")</f>
        <v/>
      </c>
      <c r="F313" s="2" t="str">
        <f>IFERROR(INDEX(Maestro!$K$2:$K$999,MATCH(ROWS($A$4:A313),Maestro!$P$2:$P$999,0)),"")</f>
        <v/>
      </c>
      <c r="G313" s="2" t="str">
        <f>IFERROR(INDEX(Maestro!$L$2:$L$999,MATCH(ROWS($A$4:A313),Maestro!$P$2:$P$999,0)),"")</f>
        <v/>
      </c>
      <c r="H313" s="2" t="str">
        <f>IFERROR(INDEX(Maestro!$M$2:$M$999,MATCH(ROWS($A$4:A313),Maestro!$P$2:$P$999,0)),"")</f>
        <v/>
      </c>
    </row>
    <row r="314" spans="1:8" ht="20" customHeight="1">
      <c r="A314" s="2" t="str">
        <f>IFERROR(INDEX(Maestro!$A$2:$A$999,MATCH(ROWS($A$4:A314),Maestro!$P$2:$P$999,0)),"")</f>
        <v/>
      </c>
      <c r="B314" s="2" t="str">
        <f>IFERROR(INDEX(Maestro!$B$2:$B$999,MATCH(ROWS($A$4:A314),Maestro!$P$2:$P$999,0)),"")</f>
        <v/>
      </c>
      <c r="C314" s="2" t="str">
        <f>IFERROR(INDEX(Maestro!$C$2:$C$999,MATCH(ROWS($A$4:A314),Maestro!$P$2:$P$999,0)),"")</f>
        <v/>
      </c>
      <c r="D314" s="2" t="str">
        <f>IFERROR(TRIM(INDEX(Maestro!$F$2:$F$999,MATCH(ROWS($A$4:A314),Maestro!$P$2:$P$999,0))&amp;" "&amp;INDEX(Maestro!$G$2:$G$999,MATCH(ROWS($A$4:A314),Maestro!$P$2:$P$999,0))&amp;", "&amp;INDEX(Maestro!$H$2:$H$999,MATCH(ROWS($A$4:A314),Maestro!$P$2:$P$999,0))),"")</f>
        <v/>
      </c>
      <c r="E314" s="2" t="str">
        <f>IFERROR(INDEX(Maestro!$I$2:$I$999,MATCH(ROWS($A$4:A314),Maestro!$P$2:$P$999,0)),"")</f>
        <v/>
      </c>
      <c r="F314" s="2" t="str">
        <f>IFERROR(INDEX(Maestro!$K$2:$K$999,MATCH(ROWS($A$4:A314),Maestro!$P$2:$P$999,0)),"")</f>
        <v/>
      </c>
      <c r="G314" s="2" t="str">
        <f>IFERROR(INDEX(Maestro!$L$2:$L$999,MATCH(ROWS($A$4:A314),Maestro!$P$2:$P$999,0)),"")</f>
        <v/>
      </c>
      <c r="H314" s="2" t="str">
        <f>IFERROR(INDEX(Maestro!$M$2:$M$999,MATCH(ROWS($A$4:A314),Maestro!$P$2:$P$999,0)),"")</f>
        <v/>
      </c>
    </row>
    <row r="315" spans="1:8" ht="20" customHeight="1">
      <c r="A315" s="2" t="str">
        <f>IFERROR(INDEX(Maestro!$A$2:$A$999,MATCH(ROWS($A$4:A315),Maestro!$P$2:$P$999,0)),"")</f>
        <v/>
      </c>
      <c r="B315" s="2" t="str">
        <f>IFERROR(INDEX(Maestro!$B$2:$B$999,MATCH(ROWS($A$4:A315),Maestro!$P$2:$P$999,0)),"")</f>
        <v/>
      </c>
      <c r="C315" s="2" t="str">
        <f>IFERROR(INDEX(Maestro!$C$2:$C$999,MATCH(ROWS($A$4:A315),Maestro!$P$2:$P$999,0)),"")</f>
        <v/>
      </c>
      <c r="D315" s="2" t="str">
        <f>IFERROR(TRIM(INDEX(Maestro!$F$2:$F$999,MATCH(ROWS($A$4:A315),Maestro!$P$2:$P$999,0))&amp;" "&amp;INDEX(Maestro!$G$2:$G$999,MATCH(ROWS($A$4:A315),Maestro!$P$2:$P$999,0))&amp;", "&amp;INDEX(Maestro!$H$2:$H$999,MATCH(ROWS($A$4:A315),Maestro!$P$2:$P$999,0))),"")</f>
        <v/>
      </c>
      <c r="E315" s="2" t="str">
        <f>IFERROR(INDEX(Maestro!$I$2:$I$999,MATCH(ROWS($A$4:A315),Maestro!$P$2:$P$999,0)),"")</f>
        <v/>
      </c>
      <c r="F315" s="2" t="str">
        <f>IFERROR(INDEX(Maestro!$K$2:$K$999,MATCH(ROWS($A$4:A315),Maestro!$P$2:$P$999,0)),"")</f>
        <v/>
      </c>
      <c r="G315" s="2" t="str">
        <f>IFERROR(INDEX(Maestro!$L$2:$L$999,MATCH(ROWS($A$4:A315),Maestro!$P$2:$P$999,0)),"")</f>
        <v/>
      </c>
      <c r="H315" s="2" t="str">
        <f>IFERROR(INDEX(Maestro!$M$2:$M$999,MATCH(ROWS($A$4:A315),Maestro!$P$2:$P$999,0)),"")</f>
        <v/>
      </c>
    </row>
    <row r="316" spans="1:8" ht="20" customHeight="1">
      <c r="A316" s="2" t="str">
        <f>IFERROR(INDEX(Maestro!$A$2:$A$999,MATCH(ROWS($A$4:A316),Maestro!$P$2:$P$999,0)),"")</f>
        <v/>
      </c>
      <c r="B316" s="2" t="str">
        <f>IFERROR(INDEX(Maestro!$B$2:$B$999,MATCH(ROWS($A$4:A316),Maestro!$P$2:$P$999,0)),"")</f>
        <v/>
      </c>
      <c r="C316" s="2" t="str">
        <f>IFERROR(INDEX(Maestro!$C$2:$C$999,MATCH(ROWS($A$4:A316),Maestro!$P$2:$P$999,0)),"")</f>
        <v/>
      </c>
      <c r="D316" s="2" t="str">
        <f>IFERROR(TRIM(INDEX(Maestro!$F$2:$F$999,MATCH(ROWS($A$4:A316),Maestro!$P$2:$P$999,0))&amp;" "&amp;INDEX(Maestro!$G$2:$G$999,MATCH(ROWS($A$4:A316),Maestro!$P$2:$P$999,0))&amp;", "&amp;INDEX(Maestro!$H$2:$H$999,MATCH(ROWS($A$4:A316),Maestro!$P$2:$P$999,0))),"")</f>
        <v/>
      </c>
      <c r="E316" s="2" t="str">
        <f>IFERROR(INDEX(Maestro!$I$2:$I$999,MATCH(ROWS($A$4:A316),Maestro!$P$2:$P$999,0)),"")</f>
        <v/>
      </c>
      <c r="F316" s="2" t="str">
        <f>IFERROR(INDEX(Maestro!$K$2:$K$999,MATCH(ROWS($A$4:A316),Maestro!$P$2:$P$999,0)),"")</f>
        <v/>
      </c>
      <c r="G316" s="2" t="str">
        <f>IFERROR(INDEX(Maestro!$L$2:$L$999,MATCH(ROWS($A$4:A316),Maestro!$P$2:$P$999,0)),"")</f>
        <v/>
      </c>
      <c r="H316" s="2" t="str">
        <f>IFERROR(INDEX(Maestro!$M$2:$M$999,MATCH(ROWS($A$4:A316),Maestro!$P$2:$P$999,0)),"")</f>
        <v/>
      </c>
    </row>
    <row r="317" spans="1:8" ht="20" customHeight="1">
      <c r="A317" s="2" t="str">
        <f>IFERROR(INDEX(Maestro!$A$2:$A$999,MATCH(ROWS($A$4:A317),Maestro!$P$2:$P$999,0)),"")</f>
        <v/>
      </c>
      <c r="B317" s="2" t="str">
        <f>IFERROR(INDEX(Maestro!$B$2:$B$999,MATCH(ROWS($A$4:A317),Maestro!$P$2:$P$999,0)),"")</f>
        <v/>
      </c>
      <c r="C317" s="2" t="str">
        <f>IFERROR(INDEX(Maestro!$C$2:$C$999,MATCH(ROWS($A$4:A317),Maestro!$P$2:$P$999,0)),"")</f>
        <v/>
      </c>
      <c r="D317" s="2" t="str">
        <f>IFERROR(TRIM(INDEX(Maestro!$F$2:$F$999,MATCH(ROWS($A$4:A317),Maestro!$P$2:$P$999,0))&amp;" "&amp;INDEX(Maestro!$G$2:$G$999,MATCH(ROWS($A$4:A317),Maestro!$P$2:$P$999,0))&amp;", "&amp;INDEX(Maestro!$H$2:$H$999,MATCH(ROWS($A$4:A317),Maestro!$P$2:$P$999,0))),"")</f>
        <v/>
      </c>
      <c r="E317" s="2" t="str">
        <f>IFERROR(INDEX(Maestro!$I$2:$I$999,MATCH(ROWS($A$4:A317),Maestro!$P$2:$P$999,0)),"")</f>
        <v/>
      </c>
      <c r="F317" s="2" t="str">
        <f>IFERROR(INDEX(Maestro!$K$2:$K$999,MATCH(ROWS($A$4:A317),Maestro!$P$2:$P$999,0)),"")</f>
        <v/>
      </c>
      <c r="G317" s="2" t="str">
        <f>IFERROR(INDEX(Maestro!$L$2:$L$999,MATCH(ROWS($A$4:A317),Maestro!$P$2:$P$999,0)),"")</f>
        <v/>
      </c>
      <c r="H317" s="2" t="str">
        <f>IFERROR(INDEX(Maestro!$M$2:$M$999,MATCH(ROWS($A$4:A317),Maestro!$P$2:$P$999,0)),"")</f>
        <v/>
      </c>
    </row>
    <row r="318" spans="1:8" ht="20" customHeight="1">
      <c r="A318" s="2" t="str">
        <f>IFERROR(INDEX(Maestro!$A$2:$A$999,MATCH(ROWS($A$4:A318),Maestro!$P$2:$P$999,0)),"")</f>
        <v/>
      </c>
      <c r="B318" s="2" t="str">
        <f>IFERROR(INDEX(Maestro!$B$2:$B$999,MATCH(ROWS($A$4:A318),Maestro!$P$2:$P$999,0)),"")</f>
        <v/>
      </c>
      <c r="C318" s="2" t="str">
        <f>IFERROR(INDEX(Maestro!$C$2:$C$999,MATCH(ROWS($A$4:A318),Maestro!$P$2:$P$999,0)),"")</f>
        <v/>
      </c>
      <c r="D318" s="2" t="str">
        <f>IFERROR(TRIM(INDEX(Maestro!$F$2:$F$999,MATCH(ROWS($A$4:A318),Maestro!$P$2:$P$999,0))&amp;" "&amp;INDEX(Maestro!$G$2:$G$999,MATCH(ROWS($A$4:A318),Maestro!$P$2:$P$999,0))&amp;", "&amp;INDEX(Maestro!$H$2:$H$999,MATCH(ROWS($A$4:A318),Maestro!$P$2:$P$999,0))),"")</f>
        <v/>
      </c>
      <c r="E318" s="2" t="str">
        <f>IFERROR(INDEX(Maestro!$I$2:$I$999,MATCH(ROWS($A$4:A318),Maestro!$P$2:$P$999,0)),"")</f>
        <v/>
      </c>
      <c r="F318" s="2" t="str">
        <f>IFERROR(INDEX(Maestro!$K$2:$K$999,MATCH(ROWS($A$4:A318),Maestro!$P$2:$P$999,0)),"")</f>
        <v/>
      </c>
      <c r="G318" s="2" t="str">
        <f>IFERROR(INDEX(Maestro!$L$2:$L$999,MATCH(ROWS($A$4:A318),Maestro!$P$2:$P$999,0)),"")</f>
        <v/>
      </c>
      <c r="H318" s="2" t="str">
        <f>IFERROR(INDEX(Maestro!$M$2:$M$999,MATCH(ROWS($A$4:A318),Maestro!$P$2:$P$999,0)),"")</f>
        <v/>
      </c>
    </row>
    <row r="319" spans="1:8" ht="20" customHeight="1">
      <c r="A319" s="2" t="str">
        <f>IFERROR(INDEX(Maestro!$A$2:$A$999,MATCH(ROWS($A$4:A319),Maestro!$P$2:$P$999,0)),"")</f>
        <v/>
      </c>
      <c r="B319" s="2" t="str">
        <f>IFERROR(INDEX(Maestro!$B$2:$B$999,MATCH(ROWS($A$4:A319),Maestro!$P$2:$P$999,0)),"")</f>
        <v/>
      </c>
      <c r="C319" s="2" t="str">
        <f>IFERROR(INDEX(Maestro!$C$2:$C$999,MATCH(ROWS($A$4:A319),Maestro!$P$2:$P$999,0)),"")</f>
        <v/>
      </c>
      <c r="D319" s="2" t="str">
        <f>IFERROR(TRIM(INDEX(Maestro!$F$2:$F$999,MATCH(ROWS($A$4:A319),Maestro!$P$2:$P$999,0))&amp;" "&amp;INDEX(Maestro!$G$2:$G$999,MATCH(ROWS($A$4:A319),Maestro!$P$2:$P$999,0))&amp;", "&amp;INDEX(Maestro!$H$2:$H$999,MATCH(ROWS($A$4:A319),Maestro!$P$2:$P$999,0))),"")</f>
        <v/>
      </c>
      <c r="E319" s="2" t="str">
        <f>IFERROR(INDEX(Maestro!$I$2:$I$999,MATCH(ROWS($A$4:A319),Maestro!$P$2:$P$999,0)),"")</f>
        <v/>
      </c>
      <c r="F319" s="2" t="str">
        <f>IFERROR(INDEX(Maestro!$K$2:$K$999,MATCH(ROWS($A$4:A319),Maestro!$P$2:$P$999,0)),"")</f>
        <v/>
      </c>
      <c r="G319" s="2" t="str">
        <f>IFERROR(INDEX(Maestro!$L$2:$L$999,MATCH(ROWS($A$4:A319),Maestro!$P$2:$P$999,0)),"")</f>
        <v/>
      </c>
      <c r="H319" s="2" t="str">
        <f>IFERROR(INDEX(Maestro!$M$2:$M$999,MATCH(ROWS($A$4:A319),Maestro!$P$2:$P$999,0)),"")</f>
        <v/>
      </c>
    </row>
    <row r="320" spans="1:8" ht="20" customHeight="1">
      <c r="A320" s="2" t="str">
        <f>IFERROR(INDEX(Maestro!$A$2:$A$999,MATCH(ROWS($A$4:A320),Maestro!$P$2:$P$999,0)),"")</f>
        <v/>
      </c>
      <c r="B320" s="2" t="str">
        <f>IFERROR(INDEX(Maestro!$B$2:$B$999,MATCH(ROWS($A$4:A320),Maestro!$P$2:$P$999,0)),"")</f>
        <v/>
      </c>
      <c r="C320" s="2" t="str">
        <f>IFERROR(INDEX(Maestro!$C$2:$C$999,MATCH(ROWS($A$4:A320),Maestro!$P$2:$P$999,0)),"")</f>
        <v/>
      </c>
      <c r="D320" s="2" t="str">
        <f>IFERROR(TRIM(INDEX(Maestro!$F$2:$F$999,MATCH(ROWS($A$4:A320),Maestro!$P$2:$P$999,0))&amp;" "&amp;INDEX(Maestro!$G$2:$G$999,MATCH(ROWS($A$4:A320),Maestro!$P$2:$P$999,0))&amp;", "&amp;INDEX(Maestro!$H$2:$H$999,MATCH(ROWS($A$4:A320),Maestro!$P$2:$P$999,0))),"")</f>
        <v/>
      </c>
      <c r="E320" s="2" t="str">
        <f>IFERROR(INDEX(Maestro!$I$2:$I$999,MATCH(ROWS($A$4:A320),Maestro!$P$2:$P$999,0)),"")</f>
        <v/>
      </c>
      <c r="F320" s="2" t="str">
        <f>IFERROR(INDEX(Maestro!$K$2:$K$999,MATCH(ROWS($A$4:A320),Maestro!$P$2:$P$999,0)),"")</f>
        <v/>
      </c>
      <c r="G320" s="2" t="str">
        <f>IFERROR(INDEX(Maestro!$L$2:$L$999,MATCH(ROWS($A$4:A320),Maestro!$P$2:$P$999,0)),"")</f>
        <v/>
      </c>
      <c r="H320" s="2" t="str">
        <f>IFERROR(INDEX(Maestro!$M$2:$M$999,MATCH(ROWS($A$4:A320),Maestro!$P$2:$P$999,0)),"")</f>
        <v/>
      </c>
    </row>
    <row r="321" spans="1:8" ht="20" customHeight="1">
      <c r="A321" s="2" t="str">
        <f>IFERROR(INDEX(Maestro!$A$2:$A$999,MATCH(ROWS($A$4:A321),Maestro!$P$2:$P$999,0)),"")</f>
        <v/>
      </c>
      <c r="B321" s="2" t="str">
        <f>IFERROR(INDEX(Maestro!$B$2:$B$999,MATCH(ROWS($A$4:A321),Maestro!$P$2:$P$999,0)),"")</f>
        <v/>
      </c>
      <c r="C321" s="2" t="str">
        <f>IFERROR(INDEX(Maestro!$C$2:$C$999,MATCH(ROWS($A$4:A321),Maestro!$P$2:$P$999,0)),"")</f>
        <v/>
      </c>
      <c r="D321" s="2" t="str">
        <f>IFERROR(TRIM(INDEX(Maestro!$F$2:$F$999,MATCH(ROWS($A$4:A321),Maestro!$P$2:$P$999,0))&amp;" "&amp;INDEX(Maestro!$G$2:$G$999,MATCH(ROWS($A$4:A321),Maestro!$P$2:$P$999,0))&amp;", "&amp;INDEX(Maestro!$H$2:$H$999,MATCH(ROWS($A$4:A321),Maestro!$P$2:$P$999,0))),"")</f>
        <v/>
      </c>
      <c r="E321" s="2" t="str">
        <f>IFERROR(INDEX(Maestro!$I$2:$I$999,MATCH(ROWS($A$4:A321),Maestro!$P$2:$P$999,0)),"")</f>
        <v/>
      </c>
      <c r="F321" s="2" t="str">
        <f>IFERROR(INDEX(Maestro!$K$2:$K$999,MATCH(ROWS($A$4:A321),Maestro!$P$2:$P$999,0)),"")</f>
        <v/>
      </c>
      <c r="G321" s="2" t="str">
        <f>IFERROR(INDEX(Maestro!$L$2:$L$999,MATCH(ROWS($A$4:A321),Maestro!$P$2:$P$999,0)),"")</f>
        <v/>
      </c>
      <c r="H321" s="2" t="str">
        <f>IFERROR(INDEX(Maestro!$M$2:$M$999,MATCH(ROWS($A$4:A321),Maestro!$P$2:$P$999,0)),"")</f>
        <v/>
      </c>
    </row>
    <row r="322" spans="1:8" ht="20" customHeight="1">
      <c r="A322" s="2" t="str">
        <f>IFERROR(INDEX(Maestro!$A$2:$A$999,MATCH(ROWS($A$4:A322),Maestro!$P$2:$P$999,0)),"")</f>
        <v/>
      </c>
      <c r="B322" s="2" t="str">
        <f>IFERROR(INDEX(Maestro!$B$2:$B$999,MATCH(ROWS($A$4:A322),Maestro!$P$2:$P$999,0)),"")</f>
        <v/>
      </c>
      <c r="C322" s="2" t="str">
        <f>IFERROR(INDEX(Maestro!$C$2:$C$999,MATCH(ROWS($A$4:A322),Maestro!$P$2:$P$999,0)),"")</f>
        <v/>
      </c>
      <c r="D322" s="2" t="str">
        <f>IFERROR(TRIM(INDEX(Maestro!$F$2:$F$999,MATCH(ROWS($A$4:A322),Maestro!$P$2:$P$999,0))&amp;" "&amp;INDEX(Maestro!$G$2:$G$999,MATCH(ROWS($A$4:A322),Maestro!$P$2:$P$999,0))&amp;", "&amp;INDEX(Maestro!$H$2:$H$999,MATCH(ROWS($A$4:A322),Maestro!$P$2:$P$999,0))),"")</f>
        <v/>
      </c>
      <c r="E322" s="2" t="str">
        <f>IFERROR(INDEX(Maestro!$I$2:$I$999,MATCH(ROWS($A$4:A322),Maestro!$P$2:$P$999,0)),"")</f>
        <v/>
      </c>
      <c r="F322" s="2" t="str">
        <f>IFERROR(INDEX(Maestro!$K$2:$K$999,MATCH(ROWS($A$4:A322),Maestro!$P$2:$P$999,0)),"")</f>
        <v/>
      </c>
      <c r="G322" s="2" t="str">
        <f>IFERROR(INDEX(Maestro!$L$2:$L$999,MATCH(ROWS($A$4:A322),Maestro!$P$2:$P$999,0)),"")</f>
        <v/>
      </c>
      <c r="H322" s="2" t="str">
        <f>IFERROR(INDEX(Maestro!$M$2:$M$999,MATCH(ROWS($A$4:A322),Maestro!$P$2:$P$999,0)),"")</f>
        <v/>
      </c>
    </row>
    <row r="323" spans="1:8" ht="20" customHeight="1">
      <c r="A323" s="2" t="str">
        <f>IFERROR(INDEX(Maestro!$A$2:$A$999,MATCH(ROWS($A$4:A323),Maestro!$P$2:$P$999,0)),"")</f>
        <v/>
      </c>
      <c r="B323" s="2" t="str">
        <f>IFERROR(INDEX(Maestro!$B$2:$B$999,MATCH(ROWS($A$4:A323),Maestro!$P$2:$P$999,0)),"")</f>
        <v/>
      </c>
      <c r="C323" s="2" t="str">
        <f>IFERROR(INDEX(Maestro!$C$2:$C$999,MATCH(ROWS($A$4:A323),Maestro!$P$2:$P$999,0)),"")</f>
        <v/>
      </c>
      <c r="D323" s="2" t="str">
        <f>IFERROR(TRIM(INDEX(Maestro!$F$2:$F$999,MATCH(ROWS($A$4:A323),Maestro!$P$2:$P$999,0))&amp;" "&amp;INDEX(Maestro!$G$2:$G$999,MATCH(ROWS($A$4:A323),Maestro!$P$2:$P$999,0))&amp;", "&amp;INDEX(Maestro!$H$2:$H$999,MATCH(ROWS($A$4:A323),Maestro!$P$2:$P$999,0))),"")</f>
        <v/>
      </c>
      <c r="E323" s="2" t="str">
        <f>IFERROR(INDEX(Maestro!$I$2:$I$999,MATCH(ROWS($A$4:A323),Maestro!$P$2:$P$999,0)),"")</f>
        <v/>
      </c>
      <c r="F323" s="2" t="str">
        <f>IFERROR(INDEX(Maestro!$K$2:$K$999,MATCH(ROWS($A$4:A323),Maestro!$P$2:$P$999,0)),"")</f>
        <v/>
      </c>
      <c r="G323" s="2" t="str">
        <f>IFERROR(INDEX(Maestro!$L$2:$L$999,MATCH(ROWS($A$4:A323),Maestro!$P$2:$P$999,0)),"")</f>
        <v/>
      </c>
      <c r="H323" s="2" t="str">
        <f>IFERROR(INDEX(Maestro!$M$2:$M$999,MATCH(ROWS($A$4:A323),Maestro!$P$2:$P$999,0)),"")</f>
        <v/>
      </c>
    </row>
    <row r="324" spans="1:8" ht="20" customHeight="1">
      <c r="A324" s="2" t="str">
        <f>IFERROR(INDEX(Maestro!$A$2:$A$999,MATCH(ROWS($A$4:A324),Maestro!$P$2:$P$999,0)),"")</f>
        <v/>
      </c>
      <c r="B324" s="2" t="str">
        <f>IFERROR(INDEX(Maestro!$B$2:$B$999,MATCH(ROWS($A$4:A324),Maestro!$P$2:$P$999,0)),"")</f>
        <v/>
      </c>
      <c r="C324" s="2" t="str">
        <f>IFERROR(INDEX(Maestro!$C$2:$C$999,MATCH(ROWS($A$4:A324),Maestro!$P$2:$P$999,0)),"")</f>
        <v/>
      </c>
      <c r="D324" s="2" t="str">
        <f>IFERROR(TRIM(INDEX(Maestro!$F$2:$F$999,MATCH(ROWS($A$4:A324),Maestro!$P$2:$P$999,0))&amp;" "&amp;INDEX(Maestro!$G$2:$G$999,MATCH(ROWS($A$4:A324),Maestro!$P$2:$P$999,0))&amp;", "&amp;INDEX(Maestro!$H$2:$H$999,MATCH(ROWS($A$4:A324),Maestro!$P$2:$P$999,0))),"")</f>
        <v/>
      </c>
      <c r="E324" s="2" t="str">
        <f>IFERROR(INDEX(Maestro!$I$2:$I$999,MATCH(ROWS($A$4:A324),Maestro!$P$2:$P$999,0)),"")</f>
        <v/>
      </c>
      <c r="F324" s="2" t="str">
        <f>IFERROR(INDEX(Maestro!$K$2:$K$999,MATCH(ROWS($A$4:A324),Maestro!$P$2:$P$999,0)),"")</f>
        <v/>
      </c>
      <c r="G324" s="2" t="str">
        <f>IFERROR(INDEX(Maestro!$L$2:$L$999,MATCH(ROWS($A$4:A324),Maestro!$P$2:$P$999,0)),"")</f>
        <v/>
      </c>
      <c r="H324" s="2" t="str">
        <f>IFERROR(INDEX(Maestro!$M$2:$M$999,MATCH(ROWS($A$4:A324),Maestro!$P$2:$P$999,0)),"")</f>
        <v/>
      </c>
    </row>
    <row r="325" spans="1:8" ht="20" customHeight="1">
      <c r="A325" s="2" t="str">
        <f>IFERROR(INDEX(Maestro!$A$2:$A$999,MATCH(ROWS($A$4:A325),Maestro!$P$2:$P$999,0)),"")</f>
        <v/>
      </c>
      <c r="B325" s="2" t="str">
        <f>IFERROR(INDEX(Maestro!$B$2:$B$999,MATCH(ROWS($A$4:A325),Maestro!$P$2:$P$999,0)),"")</f>
        <v/>
      </c>
      <c r="C325" s="2" t="str">
        <f>IFERROR(INDEX(Maestro!$C$2:$C$999,MATCH(ROWS($A$4:A325),Maestro!$P$2:$P$999,0)),"")</f>
        <v/>
      </c>
      <c r="D325" s="2" t="str">
        <f>IFERROR(TRIM(INDEX(Maestro!$F$2:$F$999,MATCH(ROWS($A$4:A325),Maestro!$P$2:$P$999,0))&amp;" "&amp;INDEX(Maestro!$G$2:$G$999,MATCH(ROWS($A$4:A325),Maestro!$P$2:$P$999,0))&amp;", "&amp;INDEX(Maestro!$H$2:$H$999,MATCH(ROWS($A$4:A325),Maestro!$P$2:$P$999,0))),"")</f>
        <v/>
      </c>
      <c r="E325" s="2" t="str">
        <f>IFERROR(INDEX(Maestro!$I$2:$I$999,MATCH(ROWS($A$4:A325),Maestro!$P$2:$P$999,0)),"")</f>
        <v/>
      </c>
      <c r="F325" s="2" t="str">
        <f>IFERROR(INDEX(Maestro!$K$2:$K$999,MATCH(ROWS($A$4:A325),Maestro!$P$2:$P$999,0)),"")</f>
        <v/>
      </c>
      <c r="G325" s="2" t="str">
        <f>IFERROR(INDEX(Maestro!$L$2:$L$999,MATCH(ROWS($A$4:A325),Maestro!$P$2:$P$999,0)),"")</f>
        <v/>
      </c>
      <c r="H325" s="2" t="str">
        <f>IFERROR(INDEX(Maestro!$M$2:$M$999,MATCH(ROWS($A$4:A325),Maestro!$P$2:$P$999,0)),"")</f>
        <v/>
      </c>
    </row>
    <row r="326" spans="1:8" ht="20" customHeight="1">
      <c r="A326" s="2" t="str">
        <f>IFERROR(INDEX(Maestro!$A$2:$A$999,MATCH(ROWS($A$4:A326),Maestro!$P$2:$P$999,0)),"")</f>
        <v/>
      </c>
      <c r="B326" s="2" t="str">
        <f>IFERROR(INDEX(Maestro!$B$2:$B$999,MATCH(ROWS($A$4:A326),Maestro!$P$2:$P$999,0)),"")</f>
        <v/>
      </c>
      <c r="C326" s="2" t="str">
        <f>IFERROR(INDEX(Maestro!$C$2:$C$999,MATCH(ROWS($A$4:A326),Maestro!$P$2:$P$999,0)),"")</f>
        <v/>
      </c>
      <c r="D326" s="2" t="str">
        <f>IFERROR(TRIM(INDEX(Maestro!$F$2:$F$999,MATCH(ROWS($A$4:A326),Maestro!$P$2:$P$999,0))&amp;" "&amp;INDEX(Maestro!$G$2:$G$999,MATCH(ROWS($A$4:A326),Maestro!$P$2:$P$999,0))&amp;", "&amp;INDEX(Maestro!$H$2:$H$999,MATCH(ROWS($A$4:A326),Maestro!$P$2:$P$999,0))),"")</f>
        <v/>
      </c>
      <c r="E326" s="2" t="str">
        <f>IFERROR(INDEX(Maestro!$I$2:$I$999,MATCH(ROWS($A$4:A326),Maestro!$P$2:$P$999,0)),"")</f>
        <v/>
      </c>
      <c r="F326" s="2" t="str">
        <f>IFERROR(INDEX(Maestro!$K$2:$K$999,MATCH(ROWS($A$4:A326),Maestro!$P$2:$P$999,0)),"")</f>
        <v/>
      </c>
      <c r="G326" s="2" t="str">
        <f>IFERROR(INDEX(Maestro!$L$2:$L$999,MATCH(ROWS($A$4:A326),Maestro!$P$2:$P$999,0)),"")</f>
        <v/>
      </c>
      <c r="H326" s="2" t="str">
        <f>IFERROR(INDEX(Maestro!$M$2:$M$999,MATCH(ROWS($A$4:A326),Maestro!$P$2:$P$999,0)),"")</f>
        <v/>
      </c>
    </row>
    <row r="327" spans="1:8" ht="20" customHeight="1">
      <c r="A327" s="2" t="str">
        <f>IFERROR(INDEX(Maestro!$A$2:$A$999,MATCH(ROWS($A$4:A327),Maestro!$P$2:$P$999,0)),"")</f>
        <v/>
      </c>
      <c r="B327" s="2" t="str">
        <f>IFERROR(INDEX(Maestro!$B$2:$B$999,MATCH(ROWS($A$4:A327),Maestro!$P$2:$P$999,0)),"")</f>
        <v/>
      </c>
      <c r="C327" s="2" t="str">
        <f>IFERROR(INDEX(Maestro!$C$2:$C$999,MATCH(ROWS($A$4:A327),Maestro!$P$2:$P$999,0)),"")</f>
        <v/>
      </c>
      <c r="D327" s="2" t="str">
        <f>IFERROR(TRIM(INDEX(Maestro!$F$2:$F$999,MATCH(ROWS($A$4:A327),Maestro!$P$2:$P$999,0))&amp;" "&amp;INDEX(Maestro!$G$2:$G$999,MATCH(ROWS($A$4:A327),Maestro!$P$2:$P$999,0))&amp;", "&amp;INDEX(Maestro!$H$2:$H$999,MATCH(ROWS($A$4:A327),Maestro!$P$2:$P$999,0))),"")</f>
        <v/>
      </c>
      <c r="E327" s="2" t="str">
        <f>IFERROR(INDEX(Maestro!$I$2:$I$999,MATCH(ROWS($A$4:A327),Maestro!$P$2:$P$999,0)),"")</f>
        <v/>
      </c>
      <c r="F327" s="2" t="str">
        <f>IFERROR(INDEX(Maestro!$K$2:$K$999,MATCH(ROWS($A$4:A327),Maestro!$P$2:$P$999,0)),"")</f>
        <v/>
      </c>
      <c r="G327" s="2" t="str">
        <f>IFERROR(INDEX(Maestro!$L$2:$L$999,MATCH(ROWS($A$4:A327),Maestro!$P$2:$P$999,0)),"")</f>
        <v/>
      </c>
      <c r="H327" s="2" t="str">
        <f>IFERROR(INDEX(Maestro!$M$2:$M$999,MATCH(ROWS($A$4:A327),Maestro!$P$2:$P$999,0)),"")</f>
        <v/>
      </c>
    </row>
    <row r="328" spans="1:8" ht="20" customHeight="1">
      <c r="A328" s="2" t="str">
        <f>IFERROR(INDEX(Maestro!$A$2:$A$999,MATCH(ROWS($A$4:A328),Maestro!$P$2:$P$999,0)),"")</f>
        <v/>
      </c>
      <c r="B328" s="2" t="str">
        <f>IFERROR(INDEX(Maestro!$B$2:$B$999,MATCH(ROWS($A$4:A328),Maestro!$P$2:$P$999,0)),"")</f>
        <v/>
      </c>
      <c r="C328" s="2" t="str">
        <f>IFERROR(INDEX(Maestro!$C$2:$C$999,MATCH(ROWS($A$4:A328),Maestro!$P$2:$P$999,0)),"")</f>
        <v/>
      </c>
      <c r="D328" s="2" t="str">
        <f>IFERROR(TRIM(INDEX(Maestro!$F$2:$F$999,MATCH(ROWS($A$4:A328),Maestro!$P$2:$P$999,0))&amp;" "&amp;INDEX(Maestro!$G$2:$G$999,MATCH(ROWS($A$4:A328),Maestro!$P$2:$P$999,0))&amp;", "&amp;INDEX(Maestro!$H$2:$H$999,MATCH(ROWS($A$4:A328),Maestro!$P$2:$P$999,0))),"")</f>
        <v/>
      </c>
      <c r="E328" s="2" t="str">
        <f>IFERROR(INDEX(Maestro!$I$2:$I$999,MATCH(ROWS($A$4:A328),Maestro!$P$2:$P$999,0)),"")</f>
        <v/>
      </c>
      <c r="F328" s="2" t="str">
        <f>IFERROR(INDEX(Maestro!$K$2:$K$999,MATCH(ROWS($A$4:A328),Maestro!$P$2:$P$999,0)),"")</f>
        <v/>
      </c>
      <c r="G328" s="2" t="str">
        <f>IFERROR(INDEX(Maestro!$L$2:$L$999,MATCH(ROWS($A$4:A328),Maestro!$P$2:$P$999,0)),"")</f>
        <v/>
      </c>
      <c r="H328" s="2" t="str">
        <f>IFERROR(INDEX(Maestro!$M$2:$M$999,MATCH(ROWS($A$4:A328),Maestro!$P$2:$P$999,0)),"")</f>
        <v/>
      </c>
    </row>
    <row r="329" spans="1:8" ht="20" customHeight="1">
      <c r="A329" s="2" t="str">
        <f>IFERROR(INDEX(Maestro!$A$2:$A$999,MATCH(ROWS($A$4:A329),Maestro!$P$2:$P$999,0)),"")</f>
        <v/>
      </c>
      <c r="B329" s="2" t="str">
        <f>IFERROR(INDEX(Maestro!$B$2:$B$999,MATCH(ROWS($A$4:A329),Maestro!$P$2:$P$999,0)),"")</f>
        <v/>
      </c>
      <c r="C329" s="2" t="str">
        <f>IFERROR(INDEX(Maestro!$C$2:$C$999,MATCH(ROWS($A$4:A329),Maestro!$P$2:$P$999,0)),"")</f>
        <v/>
      </c>
      <c r="D329" s="2" t="str">
        <f>IFERROR(TRIM(INDEX(Maestro!$F$2:$F$999,MATCH(ROWS($A$4:A329),Maestro!$P$2:$P$999,0))&amp;" "&amp;INDEX(Maestro!$G$2:$G$999,MATCH(ROWS($A$4:A329),Maestro!$P$2:$P$999,0))&amp;", "&amp;INDEX(Maestro!$H$2:$H$999,MATCH(ROWS($A$4:A329),Maestro!$P$2:$P$999,0))),"")</f>
        <v/>
      </c>
      <c r="E329" s="2" t="str">
        <f>IFERROR(INDEX(Maestro!$I$2:$I$999,MATCH(ROWS($A$4:A329),Maestro!$P$2:$P$999,0)),"")</f>
        <v/>
      </c>
      <c r="F329" s="2" t="str">
        <f>IFERROR(INDEX(Maestro!$K$2:$K$999,MATCH(ROWS($A$4:A329),Maestro!$P$2:$P$999,0)),"")</f>
        <v/>
      </c>
      <c r="G329" s="2" t="str">
        <f>IFERROR(INDEX(Maestro!$L$2:$L$999,MATCH(ROWS($A$4:A329),Maestro!$P$2:$P$999,0)),"")</f>
        <v/>
      </c>
      <c r="H329" s="2" t="str">
        <f>IFERROR(INDEX(Maestro!$M$2:$M$999,MATCH(ROWS($A$4:A329),Maestro!$P$2:$P$999,0)),"")</f>
        <v/>
      </c>
    </row>
    <row r="330" spans="1:8" ht="20" customHeight="1">
      <c r="A330" s="2" t="str">
        <f>IFERROR(INDEX(Maestro!$A$2:$A$999,MATCH(ROWS($A$4:A330),Maestro!$P$2:$P$999,0)),"")</f>
        <v/>
      </c>
      <c r="B330" s="2" t="str">
        <f>IFERROR(INDEX(Maestro!$B$2:$B$999,MATCH(ROWS($A$4:A330),Maestro!$P$2:$P$999,0)),"")</f>
        <v/>
      </c>
      <c r="C330" s="2" t="str">
        <f>IFERROR(INDEX(Maestro!$C$2:$C$999,MATCH(ROWS($A$4:A330),Maestro!$P$2:$P$999,0)),"")</f>
        <v/>
      </c>
      <c r="D330" s="2" t="str">
        <f>IFERROR(TRIM(INDEX(Maestro!$F$2:$F$999,MATCH(ROWS($A$4:A330),Maestro!$P$2:$P$999,0))&amp;" "&amp;INDEX(Maestro!$G$2:$G$999,MATCH(ROWS($A$4:A330),Maestro!$P$2:$P$999,0))&amp;", "&amp;INDEX(Maestro!$H$2:$H$999,MATCH(ROWS($A$4:A330),Maestro!$P$2:$P$999,0))),"")</f>
        <v/>
      </c>
      <c r="E330" s="2" t="str">
        <f>IFERROR(INDEX(Maestro!$I$2:$I$999,MATCH(ROWS($A$4:A330),Maestro!$P$2:$P$999,0)),"")</f>
        <v/>
      </c>
      <c r="F330" s="2" t="str">
        <f>IFERROR(INDEX(Maestro!$K$2:$K$999,MATCH(ROWS($A$4:A330),Maestro!$P$2:$P$999,0)),"")</f>
        <v/>
      </c>
      <c r="G330" s="2" t="str">
        <f>IFERROR(INDEX(Maestro!$L$2:$L$999,MATCH(ROWS($A$4:A330),Maestro!$P$2:$P$999,0)),"")</f>
        <v/>
      </c>
      <c r="H330" s="2" t="str">
        <f>IFERROR(INDEX(Maestro!$M$2:$M$999,MATCH(ROWS($A$4:A330),Maestro!$P$2:$P$999,0)),"")</f>
        <v/>
      </c>
    </row>
    <row r="331" spans="1:8" ht="20" customHeight="1">
      <c r="A331" s="2" t="str">
        <f>IFERROR(INDEX(Maestro!$A$2:$A$999,MATCH(ROWS($A$4:A331),Maestro!$P$2:$P$999,0)),"")</f>
        <v/>
      </c>
      <c r="B331" s="2" t="str">
        <f>IFERROR(INDEX(Maestro!$B$2:$B$999,MATCH(ROWS($A$4:A331),Maestro!$P$2:$P$999,0)),"")</f>
        <v/>
      </c>
      <c r="C331" s="2" t="str">
        <f>IFERROR(INDEX(Maestro!$C$2:$C$999,MATCH(ROWS($A$4:A331),Maestro!$P$2:$P$999,0)),"")</f>
        <v/>
      </c>
      <c r="D331" s="2" t="str">
        <f>IFERROR(TRIM(INDEX(Maestro!$F$2:$F$999,MATCH(ROWS($A$4:A331),Maestro!$P$2:$P$999,0))&amp;" "&amp;INDEX(Maestro!$G$2:$G$999,MATCH(ROWS($A$4:A331),Maestro!$P$2:$P$999,0))&amp;", "&amp;INDEX(Maestro!$H$2:$H$999,MATCH(ROWS($A$4:A331),Maestro!$P$2:$P$999,0))),"")</f>
        <v/>
      </c>
      <c r="E331" s="2" t="str">
        <f>IFERROR(INDEX(Maestro!$I$2:$I$999,MATCH(ROWS($A$4:A331),Maestro!$P$2:$P$999,0)),"")</f>
        <v/>
      </c>
      <c r="F331" s="2" t="str">
        <f>IFERROR(INDEX(Maestro!$K$2:$K$999,MATCH(ROWS($A$4:A331),Maestro!$P$2:$P$999,0)),"")</f>
        <v/>
      </c>
      <c r="G331" s="2" t="str">
        <f>IFERROR(INDEX(Maestro!$L$2:$L$999,MATCH(ROWS($A$4:A331),Maestro!$P$2:$P$999,0)),"")</f>
        <v/>
      </c>
      <c r="H331" s="2" t="str">
        <f>IFERROR(INDEX(Maestro!$M$2:$M$999,MATCH(ROWS($A$4:A331),Maestro!$P$2:$P$999,0)),"")</f>
        <v/>
      </c>
    </row>
    <row r="332" spans="1:8" ht="20" customHeight="1">
      <c r="A332" s="2" t="str">
        <f>IFERROR(INDEX(Maestro!$A$2:$A$999,MATCH(ROWS($A$4:A332),Maestro!$P$2:$P$999,0)),"")</f>
        <v/>
      </c>
      <c r="B332" s="2" t="str">
        <f>IFERROR(INDEX(Maestro!$B$2:$B$999,MATCH(ROWS($A$4:A332),Maestro!$P$2:$P$999,0)),"")</f>
        <v/>
      </c>
      <c r="C332" s="2" t="str">
        <f>IFERROR(INDEX(Maestro!$C$2:$C$999,MATCH(ROWS($A$4:A332),Maestro!$P$2:$P$999,0)),"")</f>
        <v/>
      </c>
      <c r="D332" s="2" t="str">
        <f>IFERROR(TRIM(INDEX(Maestro!$F$2:$F$999,MATCH(ROWS($A$4:A332),Maestro!$P$2:$P$999,0))&amp;" "&amp;INDEX(Maestro!$G$2:$G$999,MATCH(ROWS($A$4:A332),Maestro!$P$2:$P$999,0))&amp;", "&amp;INDEX(Maestro!$H$2:$H$999,MATCH(ROWS($A$4:A332),Maestro!$P$2:$P$999,0))),"")</f>
        <v/>
      </c>
      <c r="E332" s="2" t="str">
        <f>IFERROR(INDEX(Maestro!$I$2:$I$999,MATCH(ROWS($A$4:A332),Maestro!$P$2:$P$999,0)),"")</f>
        <v/>
      </c>
      <c r="F332" s="2" t="str">
        <f>IFERROR(INDEX(Maestro!$K$2:$K$999,MATCH(ROWS($A$4:A332),Maestro!$P$2:$P$999,0)),"")</f>
        <v/>
      </c>
      <c r="G332" s="2" t="str">
        <f>IFERROR(INDEX(Maestro!$L$2:$L$999,MATCH(ROWS($A$4:A332),Maestro!$P$2:$P$999,0)),"")</f>
        <v/>
      </c>
      <c r="H332" s="2" t="str">
        <f>IFERROR(INDEX(Maestro!$M$2:$M$999,MATCH(ROWS($A$4:A332),Maestro!$P$2:$P$999,0)),"")</f>
        <v/>
      </c>
    </row>
    <row r="333" spans="1:8" ht="20" customHeight="1">
      <c r="A333" s="2" t="str">
        <f>IFERROR(INDEX(Maestro!$A$2:$A$999,MATCH(ROWS($A$4:A333),Maestro!$P$2:$P$999,0)),"")</f>
        <v/>
      </c>
      <c r="B333" s="2" t="str">
        <f>IFERROR(INDEX(Maestro!$B$2:$B$999,MATCH(ROWS($A$4:A333),Maestro!$P$2:$P$999,0)),"")</f>
        <v/>
      </c>
      <c r="C333" s="2" t="str">
        <f>IFERROR(INDEX(Maestro!$C$2:$C$999,MATCH(ROWS($A$4:A333),Maestro!$P$2:$P$999,0)),"")</f>
        <v/>
      </c>
      <c r="D333" s="2" t="str">
        <f>IFERROR(TRIM(INDEX(Maestro!$F$2:$F$999,MATCH(ROWS($A$4:A333),Maestro!$P$2:$P$999,0))&amp;" "&amp;INDEX(Maestro!$G$2:$G$999,MATCH(ROWS($A$4:A333),Maestro!$P$2:$P$999,0))&amp;", "&amp;INDEX(Maestro!$H$2:$H$999,MATCH(ROWS($A$4:A333),Maestro!$P$2:$P$999,0))),"")</f>
        <v/>
      </c>
      <c r="E333" s="2" t="str">
        <f>IFERROR(INDEX(Maestro!$I$2:$I$999,MATCH(ROWS($A$4:A333),Maestro!$P$2:$P$999,0)),"")</f>
        <v/>
      </c>
      <c r="F333" s="2" t="str">
        <f>IFERROR(INDEX(Maestro!$K$2:$K$999,MATCH(ROWS($A$4:A333),Maestro!$P$2:$P$999,0)),"")</f>
        <v/>
      </c>
      <c r="G333" s="2" t="str">
        <f>IFERROR(INDEX(Maestro!$L$2:$L$999,MATCH(ROWS($A$4:A333),Maestro!$P$2:$P$999,0)),"")</f>
        <v/>
      </c>
      <c r="H333" s="2" t="str">
        <f>IFERROR(INDEX(Maestro!$M$2:$M$999,MATCH(ROWS($A$4:A333),Maestro!$P$2:$P$999,0)),"")</f>
        <v/>
      </c>
    </row>
    <row r="334" spans="1:8" ht="20" customHeight="1">
      <c r="A334" s="2" t="str">
        <f>IFERROR(INDEX(Maestro!$A$2:$A$999,MATCH(ROWS($A$4:A334),Maestro!$P$2:$P$999,0)),"")</f>
        <v/>
      </c>
      <c r="B334" s="2" t="str">
        <f>IFERROR(INDEX(Maestro!$B$2:$B$999,MATCH(ROWS($A$4:A334),Maestro!$P$2:$P$999,0)),"")</f>
        <v/>
      </c>
      <c r="C334" s="2" t="str">
        <f>IFERROR(INDEX(Maestro!$C$2:$C$999,MATCH(ROWS($A$4:A334),Maestro!$P$2:$P$999,0)),"")</f>
        <v/>
      </c>
      <c r="D334" s="2" t="str">
        <f>IFERROR(TRIM(INDEX(Maestro!$F$2:$F$999,MATCH(ROWS($A$4:A334),Maestro!$P$2:$P$999,0))&amp;" "&amp;INDEX(Maestro!$G$2:$G$999,MATCH(ROWS($A$4:A334),Maestro!$P$2:$P$999,0))&amp;", "&amp;INDEX(Maestro!$H$2:$H$999,MATCH(ROWS($A$4:A334),Maestro!$P$2:$P$999,0))),"")</f>
        <v/>
      </c>
      <c r="E334" s="2" t="str">
        <f>IFERROR(INDEX(Maestro!$I$2:$I$999,MATCH(ROWS($A$4:A334),Maestro!$P$2:$P$999,0)),"")</f>
        <v/>
      </c>
      <c r="F334" s="2" t="str">
        <f>IFERROR(INDEX(Maestro!$K$2:$K$999,MATCH(ROWS($A$4:A334),Maestro!$P$2:$P$999,0)),"")</f>
        <v/>
      </c>
      <c r="G334" s="2" t="str">
        <f>IFERROR(INDEX(Maestro!$L$2:$L$999,MATCH(ROWS($A$4:A334),Maestro!$P$2:$P$999,0)),"")</f>
        <v/>
      </c>
      <c r="H334" s="2" t="str">
        <f>IFERROR(INDEX(Maestro!$M$2:$M$999,MATCH(ROWS($A$4:A334),Maestro!$P$2:$P$999,0)),"")</f>
        <v/>
      </c>
    </row>
    <row r="335" spans="1:8" ht="20" customHeight="1">
      <c r="A335" s="2" t="str">
        <f>IFERROR(INDEX(Maestro!$A$2:$A$999,MATCH(ROWS($A$4:A335),Maestro!$P$2:$P$999,0)),"")</f>
        <v/>
      </c>
      <c r="B335" s="2" t="str">
        <f>IFERROR(INDEX(Maestro!$B$2:$B$999,MATCH(ROWS($A$4:A335),Maestro!$P$2:$P$999,0)),"")</f>
        <v/>
      </c>
      <c r="C335" s="2" t="str">
        <f>IFERROR(INDEX(Maestro!$C$2:$C$999,MATCH(ROWS($A$4:A335),Maestro!$P$2:$P$999,0)),"")</f>
        <v/>
      </c>
      <c r="D335" s="2" t="str">
        <f>IFERROR(TRIM(INDEX(Maestro!$F$2:$F$999,MATCH(ROWS($A$4:A335),Maestro!$P$2:$P$999,0))&amp;" "&amp;INDEX(Maestro!$G$2:$G$999,MATCH(ROWS($A$4:A335),Maestro!$P$2:$P$999,0))&amp;", "&amp;INDEX(Maestro!$H$2:$H$999,MATCH(ROWS($A$4:A335),Maestro!$P$2:$P$999,0))),"")</f>
        <v/>
      </c>
      <c r="E335" s="2" t="str">
        <f>IFERROR(INDEX(Maestro!$I$2:$I$999,MATCH(ROWS($A$4:A335),Maestro!$P$2:$P$999,0)),"")</f>
        <v/>
      </c>
      <c r="F335" s="2" t="str">
        <f>IFERROR(INDEX(Maestro!$K$2:$K$999,MATCH(ROWS($A$4:A335),Maestro!$P$2:$P$999,0)),"")</f>
        <v/>
      </c>
      <c r="G335" s="2" t="str">
        <f>IFERROR(INDEX(Maestro!$L$2:$L$999,MATCH(ROWS($A$4:A335),Maestro!$P$2:$P$999,0)),"")</f>
        <v/>
      </c>
      <c r="H335" s="2" t="str">
        <f>IFERROR(INDEX(Maestro!$M$2:$M$999,MATCH(ROWS($A$4:A335),Maestro!$P$2:$P$999,0)),"")</f>
        <v/>
      </c>
    </row>
    <row r="336" spans="1:8" ht="20" customHeight="1">
      <c r="A336" s="2" t="str">
        <f>IFERROR(INDEX(Maestro!$A$2:$A$999,MATCH(ROWS($A$4:A336),Maestro!$P$2:$P$999,0)),"")</f>
        <v/>
      </c>
      <c r="B336" s="2" t="str">
        <f>IFERROR(INDEX(Maestro!$B$2:$B$999,MATCH(ROWS($A$4:A336),Maestro!$P$2:$P$999,0)),"")</f>
        <v/>
      </c>
      <c r="C336" s="2" t="str">
        <f>IFERROR(INDEX(Maestro!$C$2:$C$999,MATCH(ROWS($A$4:A336),Maestro!$P$2:$P$999,0)),"")</f>
        <v/>
      </c>
      <c r="D336" s="2" t="str">
        <f>IFERROR(TRIM(INDEX(Maestro!$F$2:$F$999,MATCH(ROWS($A$4:A336),Maestro!$P$2:$P$999,0))&amp;" "&amp;INDEX(Maestro!$G$2:$G$999,MATCH(ROWS($A$4:A336),Maestro!$P$2:$P$999,0))&amp;", "&amp;INDEX(Maestro!$H$2:$H$999,MATCH(ROWS($A$4:A336),Maestro!$P$2:$P$999,0))),"")</f>
        <v/>
      </c>
      <c r="E336" s="2" t="str">
        <f>IFERROR(INDEX(Maestro!$I$2:$I$999,MATCH(ROWS($A$4:A336),Maestro!$P$2:$P$999,0)),"")</f>
        <v/>
      </c>
      <c r="F336" s="2" t="str">
        <f>IFERROR(INDEX(Maestro!$K$2:$K$999,MATCH(ROWS($A$4:A336),Maestro!$P$2:$P$999,0)),"")</f>
        <v/>
      </c>
      <c r="G336" s="2" t="str">
        <f>IFERROR(INDEX(Maestro!$L$2:$L$999,MATCH(ROWS($A$4:A336),Maestro!$P$2:$P$999,0)),"")</f>
        <v/>
      </c>
      <c r="H336" s="2" t="str">
        <f>IFERROR(INDEX(Maestro!$M$2:$M$999,MATCH(ROWS($A$4:A336),Maestro!$P$2:$P$999,0)),"")</f>
        <v/>
      </c>
    </row>
    <row r="337" spans="1:8" ht="20" customHeight="1">
      <c r="A337" s="2" t="str">
        <f>IFERROR(INDEX(Maestro!$A$2:$A$999,MATCH(ROWS($A$4:A337),Maestro!$P$2:$P$999,0)),"")</f>
        <v/>
      </c>
      <c r="B337" s="2" t="str">
        <f>IFERROR(INDEX(Maestro!$B$2:$B$999,MATCH(ROWS($A$4:A337),Maestro!$P$2:$P$999,0)),"")</f>
        <v/>
      </c>
      <c r="C337" s="2" t="str">
        <f>IFERROR(INDEX(Maestro!$C$2:$C$999,MATCH(ROWS($A$4:A337),Maestro!$P$2:$P$999,0)),"")</f>
        <v/>
      </c>
      <c r="D337" s="2" t="str">
        <f>IFERROR(TRIM(INDEX(Maestro!$F$2:$F$999,MATCH(ROWS($A$4:A337),Maestro!$P$2:$P$999,0))&amp;" "&amp;INDEX(Maestro!$G$2:$G$999,MATCH(ROWS($A$4:A337),Maestro!$P$2:$P$999,0))&amp;", "&amp;INDEX(Maestro!$H$2:$H$999,MATCH(ROWS($A$4:A337),Maestro!$P$2:$P$999,0))),"")</f>
        <v/>
      </c>
      <c r="E337" s="2" t="str">
        <f>IFERROR(INDEX(Maestro!$I$2:$I$999,MATCH(ROWS($A$4:A337),Maestro!$P$2:$P$999,0)),"")</f>
        <v/>
      </c>
      <c r="F337" s="2" t="str">
        <f>IFERROR(INDEX(Maestro!$K$2:$K$999,MATCH(ROWS($A$4:A337),Maestro!$P$2:$P$999,0)),"")</f>
        <v/>
      </c>
      <c r="G337" s="2" t="str">
        <f>IFERROR(INDEX(Maestro!$L$2:$L$999,MATCH(ROWS($A$4:A337),Maestro!$P$2:$P$999,0)),"")</f>
        <v/>
      </c>
      <c r="H337" s="2" t="str">
        <f>IFERROR(INDEX(Maestro!$M$2:$M$999,MATCH(ROWS($A$4:A337),Maestro!$P$2:$P$999,0)),"")</f>
        <v/>
      </c>
    </row>
    <row r="338" spans="1:8" ht="20" customHeight="1">
      <c r="A338" s="2" t="str">
        <f>IFERROR(INDEX(Maestro!$A$2:$A$999,MATCH(ROWS($A$4:A338),Maestro!$P$2:$P$999,0)),"")</f>
        <v/>
      </c>
      <c r="B338" s="2" t="str">
        <f>IFERROR(INDEX(Maestro!$B$2:$B$999,MATCH(ROWS($A$4:A338),Maestro!$P$2:$P$999,0)),"")</f>
        <v/>
      </c>
      <c r="C338" s="2" t="str">
        <f>IFERROR(INDEX(Maestro!$C$2:$C$999,MATCH(ROWS($A$4:A338),Maestro!$P$2:$P$999,0)),"")</f>
        <v/>
      </c>
      <c r="D338" s="2" t="str">
        <f>IFERROR(TRIM(INDEX(Maestro!$F$2:$F$999,MATCH(ROWS($A$4:A338),Maestro!$P$2:$P$999,0))&amp;" "&amp;INDEX(Maestro!$G$2:$G$999,MATCH(ROWS($A$4:A338),Maestro!$P$2:$P$999,0))&amp;", "&amp;INDEX(Maestro!$H$2:$H$999,MATCH(ROWS($A$4:A338),Maestro!$P$2:$P$999,0))),"")</f>
        <v/>
      </c>
      <c r="E338" s="2" t="str">
        <f>IFERROR(INDEX(Maestro!$I$2:$I$999,MATCH(ROWS($A$4:A338),Maestro!$P$2:$P$999,0)),"")</f>
        <v/>
      </c>
      <c r="F338" s="2" t="str">
        <f>IFERROR(INDEX(Maestro!$K$2:$K$999,MATCH(ROWS($A$4:A338),Maestro!$P$2:$P$999,0)),"")</f>
        <v/>
      </c>
      <c r="G338" s="2" t="str">
        <f>IFERROR(INDEX(Maestro!$L$2:$L$999,MATCH(ROWS($A$4:A338),Maestro!$P$2:$P$999,0)),"")</f>
        <v/>
      </c>
      <c r="H338" s="2" t="str">
        <f>IFERROR(INDEX(Maestro!$M$2:$M$999,MATCH(ROWS($A$4:A338),Maestro!$P$2:$P$999,0)),"")</f>
        <v/>
      </c>
    </row>
    <row r="339" spans="1:8" ht="20" customHeight="1">
      <c r="A339" s="2" t="str">
        <f>IFERROR(INDEX(Maestro!$A$2:$A$999,MATCH(ROWS($A$4:A339),Maestro!$P$2:$P$999,0)),"")</f>
        <v/>
      </c>
      <c r="B339" s="2" t="str">
        <f>IFERROR(INDEX(Maestro!$B$2:$B$999,MATCH(ROWS($A$4:A339),Maestro!$P$2:$P$999,0)),"")</f>
        <v/>
      </c>
      <c r="C339" s="2" t="str">
        <f>IFERROR(INDEX(Maestro!$C$2:$C$999,MATCH(ROWS($A$4:A339),Maestro!$P$2:$P$999,0)),"")</f>
        <v/>
      </c>
      <c r="D339" s="2" t="str">
        <f>IFERROR(TRIM(INDEX(Maestro!$F$2:$F$999,MATCH(ROWS($A$4:A339),Maestro!$P$2:$P$999,0))&amp;" "&amp;INDEX(Maestro!$G$2:$G$999,MATCH(ROWS($A$4:A339),Maestro!$P$2:$P$999,0))&amp;", "&amp;INDEX(Maestro!$H$2:$H$999,MATCH(ROWS($A$4:A339),Maestro!$P$2:$P$999,0))),"")</f>
        <v/>
      </c>
      <c r="E339" s="2" t="str">
        <f>IFERROR(INDEX(Maestro!$I$2:$I$999,MATCH(ROWS($A$4:A339),Maestro!$P$2:$P$999,0)),"")</f>
        <v/>
      </c>
      <c r="F339" s="2" t="str">
        <f>IFERROR(INDEX(Maestro!$K$2:$K$999,MATCH(ROWS($A$4:A339),Maestro!$P$2:$P$999,0)),"")</f>
        <v/>
      </c>
      <c r="G339" s="2" t="str">
        <f>IFERROR(INDEX(Maestro!$L$2:$L$999,MATCH(ROWS($A$4:A339),Maestro!$P$2:$P$999,0)),"")</f>
        <v/>
      </c>
      <c r="H339" s="2" t="str">
        <f>IFERROR(INDEX(Maestro!$M$2:$M$999,MATCH(ROWS($A$4:A339),Maestro!$P$2:$P$999,0)),"")</f>
        <v/>
      </c>
    </row>
    <row r="340" spans="1:8" ht="20" customHeight="1">
      <c r="A340" s="2" t="str">
        <f>IFERROR(INDEX(Maestro!$A$2:$A$999,MATCH(ROWS($A$4:A340),Maestro!$P$2:$P$999,0)),"")</f>
        <v/>
      </c>
      <c r="B340" s="2" t="str">
        <f>IFERROR(INDEX(Maestro!$B$2:$B$999,MATCH(ROWS($A$4:A340),Maestro!$P$2:$P$999,0)),"")</f>
        <v/>
      </c>
      <c r="C340" s="2" t="str">
        <f>IFERROR(INDEX(Maestro!$C$2:$C$999,MATCH(ROWS($A$4:A340),Maestro!$P$2:$P$999,0)),"")</f>
        <v/>
      </c>
      <c r="D340" s="2" t="str">
        <f>IFERROR(TRIM(INDEX(Maestro!$F$2:$F$999,MATCH(ROWS($A$4:A340),Maestro!$P$2:$P$999,0))&amp;" "&amp;INDEX(Maestro!$G$2:$G$999,MATCH(ROWS($A$4:A340),Maestro!$P$2:$P$999,0))&amp;", "&amp;INDEX(Maestro!$H$2:$H$999,MATCH(ROWS($A$4:A340),Maestro!$P$2:$P$999,0))),"")</f>
        <v/>
      </c>
      <c r="E340" s="2" t="str">
        <f>IFERROR(INDEX(Maestro!$I$2:$I$999,MATCH(ROWS($A$4:A340),Maestro!$P$2:$P$999,0)),"")</f>
        <v/>
      </c>
      <c r="F340" s="2" t="str">
        <f>IFERROR(INDEX(Maestro!$K$2:$K$999,MATCH(ROWS($A$4:A340),Maestro!$P$2:$P$999,0)),"")</f>
        <v/>
      </c>
      <c r="G340" s="2" t="str">
        <f>IFERROR(INDEX(Maestro!$L$2:$L$999,MATCH(ROWS($A$4:A340),Maestro!$P$2:$P$999,0)),"")</f>
        <v/>
      </c>
      <c r="H340" s="2" t="str">
        <f>IFERROR(INDEX(Maestro!$M$2:$M$999,MATCH(ROWS($A$4:A340),Maestro!$P$2:$P$999,0)),"")</f>
        <v/>
      </c>
    </row>
    <row r="341" spans="1:8" ht="20" customHeight="1">
      <c r="A341" s="2" t="str">
        <f>IFERROR(INDEX(Maestro!$A$2:$A$999,MATCH(ROWS($A$4:A341),Maestro!$P$2:$P$999,0)),"")</f>
        <v/>
      </c>
      <c r="B341" s="2" t="str">
        <f>IFERROR(INDEX(Maestro!$B$2:$B$999,MATCH(ROWS($A$4:A341),Maestro!$P$2:$P$999,0)),"")</f>
        <v/>
      </c>
      <c r="C341" s="2" t="str">
        <f>IFERROR(INDEX(Maestro!$C$2:$C$999,MATCH(ROWS($A$4:A341),Maestro!$P$2:$P$999,0)),"")</f>
        <v/>
      </c>
      <c r="D341" s="2" t="str">
        <f>IFERROR(TRIM(INDEX(Maestro!$F$2:$F$999,MATCH(ROWS($A$4:A341),Maestro!$P$2:$P$999,0))&amp;" "&amp;INDEX(Maestro!$G$2:$G$999,MATCH(ROWS($A$4:A341),Maestro!$P$2:$P$999,0))&amp;", "&amp;INDEX(Maestro!$H$2:$H$999,MATCH(ROWS($A$4:A341),Maestro!$P$2:$P$999,0))),"")</f>
        <v/>
      </c>
      <c r="E341" s="2" t="str">
        <f>IFERROR(INDEX(Maestro!$I$2:$I$999,MATCH(ROWS($A$4:A341),Maestro!$P$2:$P$999,0)),"")</f>
        <v/>
      </c>
      <c r="F341" s="2" t="str">
        <f>IFERROR(INDEX(Maestro!$K$2:$K$999,MATCH(ROWS($A$4:A341),Maestro!$P$2:$P$999,0)),"")</f>
        <v/>
      </c>
      <c r="G341" s="2" t="str">
        <f>IFERROR(INDEX(Maestro!$L$2:$L$999,MATCH(ROWS($A$4:A341),Maestro!$P$2:$P$999,0)),"")</f>
        <v/>
      </c>
      <c r="H341" s="2" t="str">
        <f>IFERROR(INDEX(Maestro!$M$2:$M$999,MATCH(ROWS($A$4:A341),Maestro!$P$2:$P$999,0)),"")</f>
        <v/>
      </c>
    </row>
    <row r="342" spans="1:8" ht="20" customHeight="1">
      <c r="A342" s="2" t="str">
        <f>IFERROR(INDEX(Maestro!$A$2:$A$999,MATCH(ROWS($A$4:A342),Maestro!$P$2:$P$999,0)),"")</f>
        <v/>
      </c>
      <c r="B342" s="2" t="str">
        <f>IFERROR(INDEX(Maestro!$B$2:$B$999,MATCH(ROWS($A$4:A342),Maestro!$P$2:$P$999,0)),"")</f>
        <v/>
      </c>
      <c r="C342" s="2" t="str">
        <f>IFERROR(INDEX(Maestro!$C$2:$C$999,MATCH(ROWS($A$4:A342),Maestro!$P$2:$P$999,0)),"")</f>
        <v/>
      </c>
      <c r="D342" s="2" t="str">
        <f>IFERROR(TRIM(INDEX(Maestro!$F$2:$F$999,MATCH(ROWS($A$4:A342),Maestro!$P$2:$P$999,0))&amp;" "&amp;INDEX(Maestro!$G$2:$G$999,MATCH(ROWS($A$4:A342),Maestro!$P$2:$P$999,0))&amp;", "&amp;INDEX(Maestro!$H$2:$H$999,MATCH(ROWS($A$4:A342),Maestro!$P$2:$P$999,0))),"")</f>
        <v/>
      </c>
      <c r="E342" s="2" t="str">
        <f>IFERROR(INDEX(Maestro!$I$2:$I$999,MATCH(ROWS($A$4:A342),Maestro!$P$2:$P$999,0)),"")</f>
        <v/>
      </c>
      <c r="F342" s="2" t="str">
        <f>IFERROR(INDEX(Maestro!$K$2:$K$999,MATCH(ROWS($A$4:A342),Maestro!$P$2:$P$999,0)),"")</f>
        <v/>
      </c>
      <c r="G342" s="2" t="str">
        <f>IFERROR(INDEX(Maestro!$L$2:$L$999,MATCH(ROWS($A$4:A342),Maestro!$P$2:$P$999,0)),"")</f>
        <v/>
      </c>
      <c r="H342" s="2" t="str">
        <f>IFERROR(INDEX(Maestro!$M$2:$M$999,MATCH(ROWS($A$4:A342),Maestro!$P$2:$P$999,0)),"")</f>
        <v/>
      </c>
    </row>
    <row r="343" spans="1:8" ht="20" customHeight="1">
      <c r="A343" s="2" t="str">
        <f>IFERROR(INDEX(Maestro!$A$2:$A$999,MATCH(ROWS($A$4:A343),Maestro!$P$2:$P$999,0)),"")</f>
        <v/>
      </c>
      <c r="B343" s="2" t="str">
        <f>IFERROR(INDEX(Maestro!$B$2:$B$999,MATCH(ROWS($A$4:A343),Maestro!$P$2:$P$999,0)),"")</f>
        <v/>
      </c>
      <c r="C343" s="2" t="str">
        <f>IFERROR(INDEX(Maestro!$C$2:$C$999,MATCH(ROWS($A$4:A343),Maestro!$P$2:$P$999,0)),"")</f>
        <v/>
      </c>
      <c r="D343" s="2" t="str">
        <f>IFERROR(TRIM(INDEX(Maestro!$F$2:$F$999,MATCH(ROWS($A$4:A343),Maestro!$P$2:$P$999,0))&amp;" "&amp;INDEX(Maestro!$G$2:$G$999,MATCH(ROWS($A$4:A343),Maestro!$P$2:$P$999,0))&amp;", "&amp;INDEX(Maestro!$H$2:$H$999,MATCH(ROWS($A$4:A343),Maestro!$P$2:$P$999,0))),"")</f>
        <v/>
      </c>
      <c r="E343" s="2" t="str">
        <f>IFERROR(INDEX(Maestro!$I$2:$I$999,MATCH(ROWS($A$4:A343),Maestro!$P$2:$P$999,0)),"")</f>
        <v/>
      </c>
      <c r="F343" s="2" t="str">
        <f>IFERROR(INDEX(Maestro!$K$2:$K$999,MATCH(ROWS($A$4:A343),Maestro!$P$2:$P$999,0)),"")</f>
        <v/>
      </c>
      <c r="G343" s="2" t="str">
        <f>IFERROR(INDEX(Maestro!$L$2:$L$999,MATCH(ROWS($A$4:A343),Maestro!$P$2:$P$999,0)),"")</f>
        <v/>
      </c>
      <c r="H343" s="2" t="str">
        <f>IFERROR(INDEX(Maestro!$M$2:$M$999,MATCH(ROWS($A$4:A343),Maestro!$P$2:$P$999,0)),"")</f>
        <v/>
      </c>
    </row>
    <row r="344" spans="1:8" ht="20" customHeight="1">
      <c r="A344" s="2" t="str">
        <f>IFERROR(INDEX(Maestro!$A$2:$A$999,MATCH(ROWS($A$4:A344),Maestro!$P$2:$P$999,0)),"")</f>
        <v/>
      </c>
      <c r="B344" s="2" t="str">
        <f>IFERROR(INDEX(Maestro!$B$2:$B$999,MATCH(ROWS($A$4:A344),Maestro!$P$2:$P$999,0)),"")</f>
        <v/>
      </c>
      <c r="C344" s="2" t="str">
        <f>IFERROR(INDEX(Maestro!$C$2:$C$999,MATCH(ROWS($A$4:A344),Maestro!$P$2:$P$999,0)),"")</f>
        <v/>
      </c>
      <c r="D344" s="2" t="str">
        <f>IFERROR(TRIM(INDEX(Maestro!$F$2:$F$999,MATCH(ROWS($A$4:A344),Maestro!$P$2:$P$999,0))&amp;" "&amp;INDEX(Maestro!$G$2:$G$999,MATCH(ROWS($A$4:A344),Maestro!$P$2:$P$999,0))&amp;", "&amp;INDEX(Maestro!$H$2:$H$999,MATCH(ROWS($A$4:A344),Maestro!$P$2:$P$999,0))),"")</f>
        <v/>
      </c>
      <c r="E344" s="2" t="str">
        <f>IFERROR(INDEX(Maestro!$I$2:$I$999,MATCH(ROWS($A$4:A344),Maestro!$P$2:$P$999,0)),"")</f>
        <v/>
      </c>
      <c r="F344" s="2" t="str">
        <f>IFERROR(INDEX(Maestro!$K$2:$K$999,MATCH(ROWS($A$4:A344),Maestro!$P$2:$P$999,0)),"")</f>
        <v/>
      </c>
      <c r="G344" s="2" t="str">
        <f>IFERROR(INDEX(Maestro!$L$2:$L$999,MATCH(ROWS($A$4:A344),Maestro!$P$2:$P$999,0)),"")</f>
        <v/>
      </c>
      <c r="H344" s="2" t="str">
        <f>IFERROR(INDEX(Maestro!$M$2:$M$999,MATCH(ROWS($A$4:A344),Maestro!$P$2:$P$999,0)),"")</f>
        <v/>
      </c>
    </row>
    <row r="345" spans="1:8" ht="20" customHeight="1">
      <c r="A345" s="2" t="str">
        <f>IFERROR(INDEX(Maestro!$A$2:$A$999,MATCH(ROWS($A$4:A345),Maestro!$P$2:$P$999,0)),"")</f>
        <v/>
      </c>
      <c r="B345" s="2" t="str">
        <f>IFERROR(INDEX(Maestro!$B$2:$B$999,MATCH(ROWS($A$4:A345),Maestro!$P$2:$P$999,0)),"")</f>
        <v/>
      </c>
      <c r="C345" s="2" t="str">
        <f>IFERROR(INDEX(Maestro!$C$2:$C$999,MATCH(ROWS($A$4:A345),Maestro!$P$2:$P$999,0)),"")</f>
        <v/>
      </c>
      <c r="D345" s="2" t="str">
        <f>IFERROR(TRIM(INDEX(Maestro!$F$2:$F$999,MATCH(ROWS($A$4:A345),Maestro!$P$2:$P$999,0))&amp;" "&amp;INDEX(Maestro!$G$2:$G$999,MATCH(ROWS($A$4:A345),Maestro!$P$2:$P$999,0))&amp;", "&amp;INDEX(Maestro!$H$2:$H$999,MATCH(ROWS($A$4:A345),Maestro!$P$2:$P$999,0))),"")</f>
        <v/>
      </c>
      <c r="E345" s="2" t="str">
        <f>IFERROR(INDEX(Maestro!$I$2:$I$999,MATCH(ROWS($A$4:A345),Maestro!$P$2:$P$999,0)),"")</f>
        <v/>
      </c>
      <c r="F345" s="2" t="str">
        <f>IFERROR(INDEX(Maestro!$K$2:$K$999,MATCH(ROWS($A$4:A345),Maestro!$P$2:$P$999,0)),"")</f>
        <v/>
      </c>
      <c r="G345" s="2" t="str">
        <f>IFERROR(INDEX(Maestro!$L$2:$L$999,MATCH(ROWS($A$4:A345),Maestro!$P$2:$P$999,0)),"")</f>
        <v/>
      </c>
      <c r="H345" s="2" t="str">
        <f>IFERROR(INDEX(Maestro!$M$2:$M$999,MATCH(ROWS($A$4:A345),Maestro!$P$2:$P$999,0)),"")</f>
        <v/>
      </c>
    </row>
    <row r="346" spans="1:8" ht="20" customHeight="1">
      <c r="A346" s="2" t="str">
        <f>IFERROR(INDEX(Maestro!$A$2:$A$999,MATCH(ROWS($A$4:A346),Maestro!$P$2:$P$999,0)),"")</f>
        <v/>
      </c>
      <c r="B346" s="2" t="str">
        <f>IFERROR(INDEX(Maestro!$B$2:$B$999,MATCH(ROWS($A$4:A346),Maestro!$P$2:$P$999,0)),"")</f>
        <v/>
      </c>
      <c r="C346" s="2" t="str">
        <f>IFERROR(INDEX(Maestro!$C$2:$C$999,MATCH(ROWS($A$4:A346),Maestro!$P$2:$P$999,0)),"")</f>
        <v/>
      </c>
      <c r="D346" s="2" t="str">
        <f>IFERROR(TRIM(INDEX(Maestro!$F$2:$F$999,MATCH(ROWS($A$4:A346),Maestro!$P$2:$P$999,0))&amp;" "&amp;INDEX(Maestro!$G$2:$G$999,MATCH(ROWS($A$4:A346),Maestro!$P$2:$P$999,0))&amp;", "&amp;INDEX(Maestro!$H$2:$H$999,MATCH(ROWS($A$4:A346),Maestro!$P$2:$P$999,0))),"")</f>
        <v/>
      </c>
      <c r="E346" s="2" t="str">
        <f>IFERROR(INDEX(Maestro!$I$2:$I$999,MATCH(ROWS($A$4:A346),Maestro!$P$2:$P$999,0)),"")</f>
        <v/>
      </c>
      <c r="F346" s="2" t="str">
        <f>IFERROR(INDEX(Maestro!$K$2:$K$999,MATCH(ROWS($A$4:A346),Maestro!$P$2:$P$999,0)),"")</f>
        <v/>
      </c>
      <c r="G346" s="2" t="str">
        <f>IFERROR(INDEX(Maestro!$L$2:$L$999,MATCH(ROWS($A$4:A346),Maestro!$P$2:$P$999,0)),"")</f>
        <v/>
      </c>
      <c r="H346" s="2" t="str">
        <f>IFERROR(INDEX(Maestro!$M$2:$M$999,MATCH(ROWS($A$4:A346),Maestro!$P$2:$P$999,0)),"")</f>
        <v/>
      </c>
    </row>
    <row r="347" spans="1:8" ht="20" customHeight="1">
      <c r="A347" s="2" t="str">
        <f>IFERROR(INDEX(Maestro!$A$2:$A$999,MATCH(ROWS($A$4:A347),Maestro!$P$2:$P$999,0)),"")</f>
        <v/>
      </c>
      <c r="B347" s="2" t="str">
        <f>IFERROR(INDEX(Maestro!$B$2:$B$999,MATCH(ROWS($A$4:A347),Maestro!$P$2:$P$999,0)),"")</f>
        <v/>
      </c>
      <c r="C347" s="2" t="str">
        <f>IFERROR(INDEX(Maestro!$C$2:$C$999,MATCH(ROWS($A$4:A347),Maestro!$P$2:$P$999,0)),"")</f>
        <v/>
      </c>
      <c r="D347" s="2" t="str">
        <f>IFERROR(TRIM(INDEX(Maestro!$F$2:$F$999,MATCH(ROWS($A$4:A347),Maestro!$P$2:$P$999,0))&amp;" "&amp;INDEX(Maestro!$G$2:$G$999,MATCH(ROWS($A$4:A347),Maestro!$P$2:$P$999,0))&amp;", "&amp;INDEX(Maestro!$H$2:$H$999,MATCH(ROWS($A$4:A347),Maestro!$P$2:$P$999,0))),"")</f>
        <v/>
      </c>
      <c r="E347" s="2" t="str">
        <f>IFERROR(INDEX(Maestro!$I$2:$I$999,MATCH(ROWS($A$4:A347),Maestro!$P$2:$P$999,0)),"")</f>
        <v/>
      </c>
      <c r="F347" s="2" t="str">
        <f>IFERROR(INDEX(Maestro!$K$2:$K$999,MATCH(ROWS($A$4:A347),Maestro!$P$2:$P$999,0)),"")</f>
        <v/>
      </c>
      <c r="G347" s="2" t="str">
        <f>IFERROR(INDEX(Maestro!$L$2:$L$999,MATCH(ROWS($A$4:A347),Maestro!$P$2:$P$999,0)),"")</f>
        <v/>
      </c>
      <c r="H347" s="2" t="str">
        <f>IFERROR(INDEX(Maestro!$M$2:$M$999,MATCH(ROWS($A$4:A347),Maestro!$P$2:$P$999,0)),"")</f>
        <v/>
      </c>
    </row>
    <row r="348" spans="1:8" ht="20" customHeight="1">
      <c r="A348" s="2" t="str">
        <f>IFERROR(INDEX(Maestro!$A$2:$A$999,MATCH(ROWS($A$4:A348),Maestro!$P$2:$P$999,0)),"")</f>
        <v/>
      </c>
      <c r="B348" s="2" t="str">
        <f>IFERROR(INDEX(Maestro!$B$2:$B$999,MATCH(ROWS($A$4:A348),Maestro!$P$2:$P$999,0)),"")</f>
        <v/>
      </c>
      <c r="C348" s="2" t="str">
        <f>IFERROR(INDEX(Maestro!$C$2:$C$999,MATCH(ROWS($A$4:A348),Maestro!$P$2:$P$999,0)),"")</f>
        <v/>
      </c>
      <c r="D348" s="2" t="str">
        <f>IFERROR(TRIM(INDEX(Maestro!$F$2:$F$999,MATCH(ROWS($A$4:A348),Maestro!$P$2:$P$999,0))&amp;" "&amp;INDEX(Maestro!$G$2:$G$999,MATCH(ROWS($A$4:A348),Maestro!$P$2:$P$999,0))&amp;", "&amp;INDEX(Maestro!$H$2:$H$999,MATCH(ROWS($A$4:A348),Maestro!$P$2:$P$999,0))),"")</f>
        <v/>
      </c>
      <c r="E348" s="2" t="str">
        <f>IFERROR(INDEX(Maestro!$I$2:$I$999,MATCH(ROWS($A$4:A348),Maestro!$P$2:$P$999,0)),"")</f>
        <v/>
      </c>
      <c r="F348" s="2" t="str">
        <f>IFERROR(INDEX(Maestro!$K$2:$K$999,MATCH(ROWS($A$4:A348),Maestro!$P$2:$P$999,0)),"")</f>
        <v/>
      </c>
      <c r="G348" s="2" t="str">
        <f>IFERROR(INDEX(Maestro!$L$2:$L$999,MATCH(ROWS($A$4:A348),Maestro!$P$2:$P$999,0)),"")</f>
        <v/>
      </c>
      <c r="H348" s="2" t="str">
        <f>IFERROR(INDEX(Maestro!$M$2:$M$999,MATCH(ROWS($A$4:A348),Maestro!$P$2:$P$999,0)),"")</f>
        <v/>
      </c>
    </row>
    <row r="349" spans="1:8" ht="20" customHeight="1">
      <c r="A349" s="2" t="str">
        <f>IFERROR(INDEX(Maestro!$A$2:$A$999,MATCH(ROWS($A$4:A349),Maestro!$P$2:$P$999,0)),"")</f>
        <v/>
      </c>
      <c r="B349" s="2" t="str">
        <f>IFERROR(INDEX(Maestro!$B$2:$B$999,MATCH(ROWS($A$4:A349),Maestro!$P$2:$P$999,0)),"")</f>
        <v/>
      </c>
      <c r="C349" s="2" t="str">
        <f>IFERROR(INDEX(Maestro!$C$2:$C$999,MATCH(ROWS($A$4:A349),Maestro!$P$2:$P$999,0)),"")</f>
        <v/>
      </c>
      <c r="D349" s="2" t="str">
        <f>IFERROR(TRIM(INDEX(Maestro!$F$2:$F$999,MATCH(ROWS($A$4:A349),Maestro!$P$2:$P$999,0))&amp;" "&amp;INDEX(Maestro!$G$2:$G$999,MATCH(ROWS($A$4:A349),Maestro!$P$2:$P$999,0))&amp;", "&amp;INDEX(Maestro!$H$2:$H$999,MATCH(ROWS($A$4:A349),Maestro!$P$2:$P$999,0))),"")</f>
        <v/>
      </c>
      <c r="E349" s="2" t="str">
        <f>IFERROR(INDEX(Maestro!$I$2:$I$999,MATCH(ROWS($A$4:A349),Maestro!$P$2:$P$999,0)),"")</f>
        <v/>
      </c>
      <c r="F349" s="2" t="str">
        <f>IFERROR(INDEX(Maestro!$K$2:$K$999,MATCH(ROWS($A$4:A349),Maestro!$P$2:$P$999,0)),"")</f>
        <v/>
      </c>
      <c r="G349" s="2" t="str">
        <f>IFERROR(INDEX(Maestro!$L$2:$L$999,MATCH(ROWS($A$4:A349),Maestro!$P$2:$P$999,0)),"")</f>
        <v/>
      </c>
      <c r="H349" s="2" t="str">
        <f>IFERROR(INDEX(Maestro!$M$2:$M$999,MATCH(ROWS($A$4:A349),Maestro!$P$2:$P$999,0)),"")</f>
        <v/>
      </c>
    </row>
    <row r="350" spans="1:8" ht="20" customHeight="1">
      <c r="A350" s="2" t="str">
        <f>IFERROR(INDEX(Maestro!$A$2:$A$999,MATCH(ROWS($A$4:A350),Maestro!$P$2:$P$999,0)),"")</f>
        <v/>
      </c>
      <c r="B350" s="2" t="str">
        <f>IFERROR(INDEX(Maestro!$B$2:$B$999,MATCH(ROWS($A$4:A350),Maestro!$P$2:$P$999,0)),"")</f>
        <v/>
      </c>
      <c r="C350" s="2" t="str">
        <f>IFERROR(INDEX(Maestro!$C$2:$C$999,MATCH(ROWS($A$4:A350),Maestro!$P$2:$P$999,0)),"")</f>
        <v/>
      </c>
      <c r="D350" s="2" t="str">
        <f>IFERROR(TRIM(INDEX(Maestro!$F$2:$F$999,MATCH(ROWS($A$4:A350),Maestro!$P$2:$P$999,0))&amp;" "&amp;INDEX(Maestro!$G$2:$G$999,MATCH(ROWS($A$4:A350),Maestro!$P$2:$P$999,0))&amp;", "&amp;INDEX(Maestro!$H$2:$H$999,MATCH(ROWS($A$4:A350),Maestro!$P$2:$P$999,0))),"")</f>
        <v/>
      </c>
      <c r="E350" s="2" t="str">
        <f>IFERROR(INDEX(Maestro!$I$2:$I$999,MATCH(ROWS($A$4:A350),Maestro!$P$2:$P$999,0)),"")</f>
        <v/>
      </c>
      <c r="F350" s="2" t="str">
        <f>IFERROR(INDEX(Maestro!$K$2:$K$999,MATCH(ROWS($A$4:A350),Maestro!$P$2:$P$999,0)),"")</f>
        <v/>
      </c>
      <c r="G350" s="2" t="str">
        <f>IFERROR(INDEX(Maestro!$L$2:$L$999,MATCH(ROWS($A$4:A350),Maestro!$P$2:$P$999,0)),"")</f>
        <v/>
      </c>
      <c r="H350" s="2" t="str">
        <f>IFERROR(INDEX(Maestro!$M$2:$M$999,MATCH(ROWS($A$4:A350),Maestro!$P$2:$P$999,0)),"")</f>
        <v/>
      </c>
    </row>
    <row r="351" spans="1:8" ht="20" customHeight="1">
      <c r="A351" s="2" t="str">
        <f>IFERROR(INDEX(Maestro!$A$2:$A$999,MATCH(ROWS($A$4:A351),Maestro!$P$2:$P$999,0)),"")</f>
        <v/>
      </c>
      <c r="B351" s="2" t="str">
        <f>IFERROR(INDEX(Maestro!$B$2:$B$999,MATCH(ROWS($A$4:A351),Maestro!$P$2:$P$999,0)),"")</f>
        <v/>
      </c>
      <c r="C351" s="2" t="str">
        <f>IFERROR(INDEX(Maestro!$C$2:$C$999,MATCH(ROWS($A$4:A351),Maestro!$P$2:$P$999,0)),"")</f>
        <v/>
      </c>
      <c r="D351" s="2" t="str">
        <f>IFERROR(TRIM(INDEX(Maestro!$F$2:$F$999,MATCH(ROWS($A$4:A351),Maestro!$P$2:$P$999,0))&amp;" "&amp;INDEX(Maestro!$G$2:$G$999,MATCH(ROWS($A$4:A351),Maestro!$P$2:$P$999,0))&amp;", "&amp;INDEX(Maestro!$H$2:$H$999,MATCH(ROWS($A$4:A351),Maestro!$P$2:$P$999,0))),"")</f>
        <v/>
      </c>
      <c r="E351" s="2" t="str">
        <f>IFERROR(INDEX(Maestro!$I$2:$I$999,MATCH(ROWS($A$4:A351),Maestro!$P$2:$P$999,0)),"")</f>
        <v/>
      </c>
      <c r="F351" s="2" t="str">
        <f>IFERROR(INDEX(Maestro!$K$2:$K$999,MATCH(ROWS($A$4:A351),Maestro!$P$2:$P$999,0)),"")</f>
        <v/>
      </c>
      <c r="G351" s="2" t="str">
        <f>IFERROR(INDEX(Maestro!$L$2:$L$999,MATCH(ROWS($A$4:A351),Maestro!$P$2:$P$999,0)),"")</f>
        <v/>
      </c>
      <c r="H351" s="2" t="str">
        <f>IFERROR(INDEX(Maestro!$M$2:$M$999,MATCH(ROWS($A$4:A351),Maestro!$P$2:$P$999,0)),"")</f>
        <v/>
      </c>
    </row>
    <row r="352" spans="1:8" ht="20" customHeight="1">
      <c r="A352" s="2" t="str">
        <f>IFERROR(INDEX(Maestro!$A$2:$A$999,MATCH(ROWS($A$4:A352),Maestro!$P$2:$P$999,0)),"")</f>
        <v/>
      </c>
      <c r="B352" s="2" t="str">
        <f>IFERROR(INDEX(Maestro!$B$2:$B$999,MATCH(ROWS($A$4:A352),Maestro!$P$2:$P$999,0)),"")</f>
        <v/>
      </c>
      <c r="C352" s="2" t="str">
        <f>IFERROR(INDEX(Maestro!$C$2:$C$999,MATCH(ROWS($A$4:A352),Maestro!$P$2:$P$999,0)),"")</f>
        <v/>
      </c>
      <c r="D352" s="2" t="str">
        <f>IFERROR(TRIM(INDEX(Maestro!$F$2:$F$999,MATCH(ROWS($A$4:A352),Maestro!$P$2:$P$999,0))&amp;" "&amp;INDEX(Maestro!$G$2:$G$999,MATCH(ROWS($A$4:A352),Maestro!$P$2:$P$999,0))&amp;", "&amp;INDEX(Maestro!$H$2:$H$999,MATCH(ROWS($A$4:A352),Maestro!$P$2:$P$999,0))),"")</f>
        <v/>
      </c>
      <c r="E352" s="2" t="str">
        <f>IFERROR(INDEX(Maestro!$I$2:$I$999,MATCH(ROWS($A$4:A352),Maestro!$P$2:$P$999,0)),"")</f>
        <v/>
      </c>
      <c r="F352" s="2" t="str">
        <f>IFERROR(INDEX(Maestro!$K$2:$K$999,MATCH(ROWS($A$4:A352),Maestro!$P$2:$P$999,0)),"")</f>
        <v/>
      </c>
      <c r="G352" s="2" t="str">
        <f>IFERROR(INDEX(Maestro!$L$2:$L$999,MATCH(ROWS($A$4:A352),Maestro!$P$2:$P$999,0)),"")</f>
        <v/>
      </c>
      <c r="H352" s="2" t="str">
        <f>IFERROR(INDEX(Maestro!$M$2:$M$999,MATCH(ROWS($A$4:A352),Maestro!$P$2:$P$999,0)),"")</f>
        <v/>
      </c>
    </row>
    <row r="353" spans="1:8" ht="20" customHeight="1">
      <c r="A353" s="2" t="str">
        <f>IFERROR(INDEX(Maestro!$A$2:$A$999,MATCH(ROWS($A$4:A353),Maestro!$P$2:$P$999,0)),"")</f>
        <v/>
      </c>
      <c r="B353" s="2" t="str">
        <f>IFERROR(INDEX(Maestro!$B$2:$B$999,MATCH(ROWS($A$4:A353),Maestro!$P$2:$P$999,0)),"")</f>
        <v/>
      </c>
      <c r="C353" s="2" t="str">
        <f>IFERROR(INDEX(Maestro!$C$2:$C$999,MATCH(ROWS($A$4:A353),Maestro!$P$2:$P$999,0)),"")</f>
        <v/>
      </c>
      <c r="D353" s="2" t="str">
        <f>IFERROR(TRIM(INDEX(Maestro!$F$2:$F$999,MATCH(ROWS($A$4:A353),Maestro!$P$2:$P$999,0))&amp;" "&amp;INDEX(Maestro!$G$2:$G$999,MATCH(ROWS($A$4:A353),Maestro!$P$2:$P$999,0))&amp;", "&amp;INDEX(Maestro!$H$2:$H$999,MATCH(ROWS($A$4:A353),Maestro!$P$2:$P$999,0))),"")</f>
        <v/>
      </c>
      <c r="E353" s="2" t="str">
        <f>IFERROR(INDEX(Maestro!$I$2:$I$999,MATCH(ROWS($A$4:A353),Maestro!$P$2:$P$999,0)),"")</f>
        <v/>
      </c>
      <c r="F353" s="2" t="str">
        <f>IFERROR(INDEX(Maestro!$K$2:$K$999,MATCH(ROWS($A$4:A353),Maestro!$P$2:$P$999,0)),"")</f>
        <v/>
      </c>
      <c r="G353" s="2" t="str">
        <f>IFERROR(INDEX(Maestro!$L$2:$L$999,MATCH(ROWS($A$4:A353),Maestro!$P$2:$P$999,0)),"")</f>
        <v/>
      </c>
      <c r="H353" s="2" t="str">
        <f>IFERROR(INDEX(Maestro!$M$2:$M$999,MATCH(ROWS($A$4:A353),Maestro!$P$2:$P$999,0)),"")</f>
        <v/>
      </c>
    </row>
    <row r="354" spans="1:8" ht="20" customHeight="1">
      <c r="A354" s="2" t="str">
        <f>IFERROR(INDEX(Maestro!$A$2:$A$999,MATCH(ROWS($A$4:A354),Maestro!$P$2:$P$999,0)),"")</f>
        <v/>
      </c>
      <c r="B354" s="2" t="str">
        <f>IFERROR(INDEX(Maestro!$B$2:$B$999,MATCH(ROWS($A$4:A354),Maestro!$P$2:$P$999,0)),"")</f>
        <v/>
      </c>
      <c r="C354" s="2" t="str">
        <f>IFERROR(INDEX(Maestro!$C$2:$C$999,MATCH(ROWS($A$4:A354),Maestro!$P$2:$P$999,0)),"")</f>
        <v/>
      </c>
      <c r="D354" s="2" t="str">
        <f>IFERROR(TRIM(INDEX(Maestro!$F$2:$F$999,MATCH(ROWS($A$4:A354),Maestro!$P$2:$P$999,0))&amp;" "&amp;INDEX(Maestro!$G$2:$G$999,MATCH(ROWS($A$4:A354),Maestro!$P$2:$P$999,0))&amp;", "&amp;INDEX(Maestro!$H$2:$H$999,MATCH(ROWS($A$4:A354),Maestro!$P$2:$P$999,0))),"")</f>
        <v/>
      </c>
      <c r="E354" s="2" t="str">
        <f>IFERROR(INDEX(Maestro!$I$2:$I$999,MATCH(ROWS($A$4:A354),Maestro!$P$2:$P$999,0)),"")</f>
        <v/>
      </c>
      <c r="F354" s="2" t="str">
        <f>IFERROR(INDEX(Maestro!$K$2:$K$999,MATCH(ROWS($A$4:A354),Maestro!$P$2:$P$999,0)),"")</f>
        <v/>
      </c>
      <c r="G354" s="2" t="str">
        <f>IFERROR(INDEX(Maestro!$L$2:$L$999,MATCH(ROWS($A$4:A354),Maestro!$P$2:$P$999,0)),"")</f>
        <v/>
      </c>
      <c r="H354" s="2" t="str">
        <f>IFERROR(INDEX(Maestro!$M$2:$M$999,MATCH(ROWS($A$4:A354),Maestro!$P$2:$P$999,0)),"")</f>
        <v/>
      </c>
    </row>
    <row r="355" spans="1:8" ht="20" customHeight="1">
      <c r="A355" s="2" t="str">
        <f>IFERROR(INDEX(Maestro!$A$2:$A$999,MATCH(ROWS($A$4:A355),Maestro!$P$2:$P$999,0)),"")</f>
        <v/>
      </c>
      <c r="B355" s="2" t="str">
        <f>IFERROR(INDEX(Maestro!$B$2:$B$999,MATCH(ROWS($A$4:A355),Maestro!$P$2:$P$999,0)),"")</f>
        <v/>
      </c>
      <c r="C355" s="2" t="str">
        <f>IFERROR(INDEX(Maestro!$C$2:$C$999,MATCH(ROWS($A$4:A355),Maestro!$P$2:$P$999,0)),"")</f>
        <v/>
      </c>
      <c r="D355" s="2" t="str">
        <f>IFERROR(TRIM(INDEX(Maestro!$F$2:$F$999,MATCH(ROWS($A$4:A355),Maestro!$P$2:$P$999,0))&amp;" "&amp;INDEX(Maestro!$G$2:$G$999,MATCH(ROWS($A$4:A355),Maestro!$P$2:$P$999,0))&amp;", "&amp;INDEX(Maestro!$H$2:$H$999,MATCH(ROWS($A$4:A355),Maestro!$P$2:$P$999,0))),"")</f>
        <v/>
      </c>
      <c r="E355" s="2" t="str">
        <f>IFERROR(INDEX(Maestro!$I$2:$I$999,MATCH(ROWS($A$4:A355),Maestro!$P$2:$P$999,0)),"")</f>
        <v/>
      </c>
      <c r="F355" s="2" t="str">
        <f>IFERROR(INDEX(Maestro!$K$2:$K$999,MATCH(ROWS($A$4:A355),Maestro!$P$2:$P$999,0)),"")</f>
        <v/>
      </c>
      <c r="G355" s="2" t="str">
        <f>IFERROR(INDEX(Maestro!$L$2:$L$999,MATCH(ROWS($A$4:A355),Maestro!$P$2:$P$999,0)),"")</f>
        <v/>
      </c>
      <c r="H355" s="2" t="str">
        <f>IFERROR(INDEX(Maestro!$M$2:$M$999,MATCH(ROWS($A$4:A355),Maestro!$P$2:$P$999,0)),"")</f>
        <v/>
      </c>
    </row>
    <row r="356" spans="1:8" ht="20" customHeight="1">
      <c r="A356" s="2" t="str">
        <f>IFERROR(INDEX(Maestro!$A$2:$A$999,MATCH(ROWS($A$4:A356),Maestro!$P$2:$P$999,0)),"")</f>
        <v/>
      </c>
      <c r="B356" s="2" t="str">
        <f>IFERROR(INDEX(Maestro!$B$2:$B$999,MATCH(ROWS($A$4:A356),Maestro!$P$2:$P$999,0)),"")</f>
        <v/>
      </c>
      <c r="C356" s="2" t="str">
        <f>IFERROR(INDEX(Maestro!$C$2:$C$999,MATCH(ROWS($A$4:A356),Maestro!$P$2:$P$999,0)),"")</f>
        <v/>
      </c>
      <c r="D356" s="2" t="str">
        <f>IFERROR(TRIM(INDEX(Maestro!$F$2:$F$999,MATCH(ROWS($A$4:A356),Maestro!$P$2:$P$999,0))&amp;" "&amp;INDEX(Maestro!$G$2:$G$999,MATCH(ROWS($A$4:A356),Maestro!$P$2:$P$999,0))&amp;", "&amp;INDEX(Maestro!$H$2:$H$999,MATCH(ROWS($A$4:A356),Maestro!$P$2:$P$999,0))),"")</f>
        <v/>
      </c>
      <c r="E356" s="2" t="str">
        <f>IFERROR(INDEX(Maestro!$I$2:$I$999,MATCH(ROWS($A$4:A356),Maestro!$P$2:$P$999,0)),"")</f>
        <v/>
      </c>
      <c r="F356" s="2" t="str">
        <f>IFERROR(INDEX(Maestro!$K$2:$K$999,MATCH(ROWS($A$4:A356),Maestro!$P$2:$P$999,0)),"")</f>
        <v/>
      </c>
      <c r="G356" s="2" t="str">
        <f>IFERROR(INDEX(Maestro!$L$2:$L$999,MATCH(ROWS($A$4:A356),Maestro!$P$2:$P$999,0)),"")</f>
        <v/>
      </c>
      <c r="H356" s="2" t="str">
        <f>IFERROR(INDEX(Maestro!$M$2:$M$999,MATCH(ROWS($A$4:A356),Maestro!$P$2:$P$999,0)),"")</f>
        <v/>
      </c>
    </row>
    <row r="357" spans="1:8" ht="20" customHeight="1">
      <c r="A357" s="2" t="str">
        <f>IFERROR(INDEX(Maestro!$A$2:$A$999,MATCH(ROWS($A$4:A357),Maestro!$P$2:$P$999,0)),"")</f>
        <v/>
      </c>
      <c r="B357" s="2" t="str">
        <f>IFERROR(INDEX(Maestro!$B$2:$B$999,MATCH(ROWS($A$4:A357),Maestro!$P$2:$P$999,0)),"")</f>
        <v/>
      </c>
      <c r="C357" s="2" t="str">
        <f>IFERROR(INDEX(Maestro!$C$2:$C$999,MATCH(ROWS($A$4:A357),Maestro!$P$2:$P$999,0)),"")</f>
        <v/>
      </c>
      <c r="D357" s="2" t="str">
        <f>IFERROR(TRIM(INDEX(Maestro!$F$2:$F$999,MATCH(ROWS($A$4:A357),Maestro!$P$2:$P$999,0))&amp;" "&amp;INDEX(Maestro!$G$2:$G$999,MATCH(ROWS($A$4:A357),Maestro!$P$2:$P$999,0))&amp;", "&amp;INDEX(Maestro!$H$2:$H$999,MATCH(ROWS($A$4:A357),Maestro!$P$2:$P$999,0))),"")</f>
        <v/>
      </c>
      <c r="E357" s="2" t="str">
        <f>IFERROR(INDEX(Maestro!$I$2:$I$999,MATCH(ROWS($A$4:A357),Maestro!$P$2:$P$999,0)),"")</f>
        <v/>
      </c>
      <c r="F357" s="2" t="str">
        <f>IFERROR(INDEX(Maestro!$K$2:$K$999,MATCH(ROWS($A$4:A357),Maestro!$P$2:$P$999,0)),"")</f>
        <v/>
      </c>
      <c r="G357" s="2" t="str">
        <f>IFERROR(INDEX(Maestro!$L$2:$L$999,MATCH(ROWS($A$4:A357),Maestro!$P$2:$P$999,0)),"")</f>
        <v/>
      </c>
      <c r="H357" s="2" t="str">
        <f>IFERROR(INDEX(Maestro!$M$2:$M$999,MATCH(ROWS($A$4:A357),Maestro!$P$2:$P$999,0)),"")</f>
        <v/>
      </c>
    </row>
    <row r="358" spans="1:8" ht="20" customHeight="1">
      <c r="A358" s="2" t="str">
        <f>IFERROR(INDEX(Maestro!$A$2:$A$999,MATCH(ROWS($A$4:A358),Maestro!$P$2:$P$999,0)),"")</f>
        <v/>
      </c>
      <c r="B358" s="2" t="str">
        <f>IFERROR(INDEX(Maestro!$B$2:$B$999,MATCH(ROWS($A$4:A358),Maestro!$P$2:$P$999,0)),"")</f>
        <v/>
      </c>
      <c r="C358" s="2" t="str">
        <f>IFERROR(INDEX(Maestro!$C$2:$C$999,MATCH(ROWS($A$4:A358),Maestro!$P$2:$P$999,0)),"")</f>
        <v/>
      </c>
      <c r="D358" s="2" t="str">
        <f>IFERROR(TRIM(INDEX(Maestro!$F$2:$F$999,MATCH(ROWS($A$4:A358),Maestro!$P$2:$P$999,0))&amp;" "&amp;INDEX(Maestro!$G$2:$G$999,MATCH(ROWS($A$4:A358),Maestro!$P$2:$P$999,0))&amp;", "&amp;INDEX(Maestro!$H$2:$H$999,MATCH(ROWS($A$4:A358),Maestro!$P$2:$P$999,0))),"")</f>
        <v/>
      </c>
      <c r="E358" s="2" t="str">
        <f>IFERROR(INDEX(Maestro!$I$2:$I$999,MATCH(ROWS($A$4:A358),Maestro!$P$2:$P$999,0)),"")</f>
        <v/>
      </c>
      <c r="F358" s="2" t="str">
        <f>IFERROR(INDEX(Maestro!$K$2:$K$999,MATCH(ROWS($A$4:A358),Maestro!$P$2:$P$999,0)),"")</f>
        <v/>
      </c>
      <c r="G358" s="2" t="str">
        <f>IFERROR(INDEX(Maestro!$L$2:$L$999,MATCH(ROWS($A$4:A358),Maestro!$P$2:$P$999,0)),"")</f>
        <v/>
      </c>
      <c r="H358" s="2" t="str">
        <f>IFERROR(INDEX(Maestro!$M$2:$M$999,MATCH(ROWS($A$4:A358),Maestro!$P$2:$P$999,0)),"")</f>
        <v/>
      </c>
    </row>
    <row r="359" spans="1:8" ht="20" customHeight="1">
      <c r="A359" s="2" t="str">
        <f>IFERROR(INDEX(Maestro!$A$2:$A$999,MATCH(ROWS($A$4:A359),Maestro!$P$2:$P$999,0)),"")</f>
        <v/>
      </c>
      <c r="B359" s="2" t="str">
        <f>IFERROR(INDEX(Maestro!$B$2:$B$999,MATCH(ROWS($A$4:A359),Maestro!$P$2:$P$999,0)),"")</f>
        <v/>
      </c>
      <c r="C359" s="2" t="str">
        <f>IFERROR(INDEX(Maestro!$C$2:$C$999,MATCH(ROWS($A$4:A359),Maestro!$P$2:$P$999,0)),"")</f>
        <v/>
      </c>
      <c r="D359" s="2" t="str">
        <f>IFERROR(TRIM(INDEX(Maestro!$F$2:$F$999,MATCH(ROWS($A$4:A359),Maestro!$P$2:$P$999,0))&amp;" "&amp;INDEX(Maestro!$G$2:$G$999,MATCH(ROWS($A$4:A359),Maestro!$P$2:$P$999,0))&amp;", "&amp;INDEX(Maestro!$H$2:$H$999,MATCH(ROWS($A$4:A359),Maestro!$P$2:$P$999,0))),"")</f>
        <v/>
      </c>
      <c r="E359" s="2" t="str">
        <f>IFERROR(INDEX(Maestro!$I$2:$I$999,MATCH(ROWS($A$4:A359),Maestro!$P$2:$P$999,0)),"")</f>
        <v/>
      </c>
      <c r="F359" s="2" t="str">
        <f>IFERROR(INDEX(Maestro!$K$2:$K$999,MATCH(ROWS($A$4:A359),Maestro!$P$2:$P$999,0)),"")</f>
        <v/>
      </c>
      <c r="G359" s="2" t="str">
        <f>IFERROR(INDEX(Maestro!$L$2:$L$999,MATCH(ROWS($A$4:A359),Maestro!$P$2:$P$999,0)),"")</f>
        <v/>
      </c>
      <c r="H359" s="2" t="str">
        <f>IFERROR(INDEX(Maestro!$M$2:$M$999,MATCH(ROWS($A$4:A359),Maestro!$P$2:$P$999,0)),"")</f>
        <v/>
      </c>
    </row>
    <row r="360" spans="1:8" ht="20" customHeight="1">
      <c r="A360" s="2" t="str">
        <f>IFERROR(INDEX(Maestro!$A$2:$A$999,MATCH(ROWS($A$4:A360),Maestro!$P$2:$P$999,0)),"")</f>
        <v/>
      </c>
      <c r="B360" s="2" t="str">
        <f>IFERROR(INDEX(Maestro!$B$2:$B$999,MATCH(ROWS($A$4:A360),Maestro!$P$2:$P$999,0)),"")</f>
        <v/>
      </c>
      <c r="C360" s="2" t="str">
        <f>IFERROR(INDEX(Maestro!$C$2:$C$999,MATCH(ROWS($A$4:A360),Maestro!$P$2:$P$999,0)),"")</f>
        <v/>
      </c>
      <c r="D360" s="2" t="str">
        <f>IFERROR(TRIM(INDEX(Maestro!$F$2:$F$999,MATCH(ROWS($A$4:A360),Maestro!$P$2:$P$999,0))&amp;" "&amp;INDEX(Maestro!$G$2:$G$999,MATCH(ROWS($A$4:A360),Maestro!$P$2:$P$999,0))&amp;", "&amp;INDEX(Maestro!$H$2:$H$999,MATCH(ROWS($A$4:A360),Maestro!$P$2:$P$999,0))),"")</f>
        <v/>
      </c>
      <c r="E360" s="2" t="str">
        <f>IFERROR(INDEX(Maestro!$I$2:$I$999,MATCH(ROWS($A$4:A360),Maestro!$P$2:$P$999,0)),"")</f>
        <v/>
      </c>
      <c r="F360" s="2" t="str">
        <f>IFERROR(INDEX(Maestro!$K$2:$K$999,MATCH(ROWS($A$4:A360),Maestro!$P$2:$P$999,0)),"")</f>
        <v/>
      </c>
      <c r="G360" s="2" t="str">
        <f>IFERROR(INDEX(Maestro!$L$2:$L$999,MATCH(ROWS($A$4:A360),Maestro!$P$2:$P$999,0)),"")</f>
        <v/>
      </c>
      <c r="H360" s="2" t="str">
        <f>IFERROR(INDEX(Maestro!$M$2:$M$999,MATCH(ROWS($A$4:A360),Maestro!$P$2:$P$999,0)),"")</f>
        <v/>
      </c>
    </row>
    <row r="361" spans="1:8" ht="20" customHeight="1">
      <c r="A361" s="2" t="str">
        <f>IFERROR(INDEX(Maestro!$A$2:$A$999,MATCH(ROWS($A$4:A361),Maestro!$P$2:$P$999,0)),"")</f>
        <v/>
      </c>
      <c r="B361" s="2" t="str">
        <f>IFERROR(INDEX(Maestro!$B$2:$B$999,MATCH(ROWS($A$4:A361),Maestro!$P$2:$P$999,0)),"")</f>
        <v/>
      </c>
      <c r="C361" s="2" t="str">
        <f>IFERROR(INDEX(Maestro!$C$2:$C$999,MATCH(ROWS($A$4:A361),Maestro!$P$2:$P$999,0)),"")</f>
        <v/>
      </c>
      <c r="D361" s="2" t="str">
        <f>IFERROR(TRIM(INDEX(Maestro!$F$2:$F$999,MATCH(ROWS($A$4:A361),Maestro!$P$2:$P$999,0))&amp;" "&amp;INDEX(Maestro!$G$2:$G$999,MATCH(ROWS($A$4:A361),Maestro!$P$2:$P$999,0))&amp;", "&amp;INDEX(Maestro!$H$2:$H$999,MATCH(ROWS($A$4:A361),Maestro!$P$2:$P$999,0))),"")</f>
        <v/>
      </c>
      <c r="E361" s="2" t="str">
        <f>IFERROR(INDEX(Maestro!$I$2:$I$999,MATCH(ROWS($A$4:A361),Maestro!$P$2:$P$999,0)),"")</f>
        <v/>
      </c>
      <c r="F361" s="2" t="str">
        <f>IFERROR(INDEX(Maestro!$K$2:$K$999,MATCH(ROWS($A$4:A361),Maestro!$P$2:$P$999,0)),"")</f>
        <v/>
      </c>
      <c r="G361" s="2" t="str">
        <f>IFERROR(INDEX(Maestro!$L$2:$L$999,MATCH(ROWS($A$4:A361),Maestro!$P$2:$P$999,0)),"")</f>
        <v/>
      </c>
      <c r="H361" s="2" t="str">
        <f>IFERROR(INDEX(Maestro!$M$2:$M$999,MATCH(ROWS($A$4:A361),Maestro!$P$2:$P$999,0)),"")</f>
        <v/>
      </c>
    </row>
    <row r="362" spans="1:8" ht="20" customHeight="1">
      <c r="A362" s="2" t="str">
        <f>IFERROR(INDEX(Maestro!$A$2:$A$999,MATCH(ROWS($A$4:A362),Maestro!$P$2:$P$999,0)),"")</f>
        <v/>
      </c>
      <c r="B362" s="2" t="str">
        <f>IFERROR(INDEX(Maestro!$B$2:$B$999,MATCH(ROWS($A$4:A362),Maestro!$P$2:$P$999,0)),"")</f>
        <v/>
      </c>
      <c r="C362" s="2" t="str">
        <f>IFERROR(INDEX(Maestro!$C$2:$C$999,MATCH(ROWS($A$4:A362),Maestro!$P$2:$P$999,0)),"")</f>
        <v/>
      </c>
      <c r="D362" s="2" t="str">
        <f>IFERROR(TRIM(INDEX(Maestro!$F$2:$F$999,MATCH(ROWS($A$4:A362),Maestro!$P$2:$P$999,0))&amp;" "&amp;INDEX(Maestro!$G$2:$G$999,MATCH(ROWS($A$4:A362),Maestro!$P$2:$P$999,0))&amp;", "&amp;INDEX(Maestro!$H$2:$H$999,MATCH(ROWS($A$4:A362),Maestro!$P$2:$P$999,0))),"")</f>
        <v/>
      </c>
      <c r="E362" s="2" t="str">
        <f>IFERROR(INDEX(Maestro!$I$2:$I$999,MATCH(ROWS($A$4:A362),Maestro!$P$2:$P$999,0)),"")</f>
        <v/>
      </c>
      <c r="F362" s="2" t="str">
        <f>IFERROR(INDEX(Maestro!$K$2:$K$999,MATCH(ROWS($A$4:A362),Maestro!$P$2:$P$999,0)),"")</f>
        <v/>
      </c>
      <c r="G362" s="2" t="str">
        <f>IFERROR(INDEX(Maestro!$L$2:$L$999,MATCH(ROWS($A$4:A362),Maestro!$P$2:$P$999,0)),"")</f>
        <v/>
      </c>
      <c r="H362" s="2" t="str">
        <f>IFERROR(INDEX(Maestro!$M$2:$M$999,MATCH(ROWS($A$4:A362),Maestro!$P$2:$P$999,0)),"")</f>
        <v/>
      </c>
    </row>
    <row r="363" spans="1:8" ht="20" customHeight="1">
      <c r="A363" s="2" t="str">
        <f>IFERROR(INDEX(Maestro!$A$2:$A$999,MATCH(ROWS($A$4:A363),Maestro!$P$2:$P$999,0)),"")</f>
        <v/>
      </c>
      <c r="B363" s="2" t="str">
        <f>IFERROR(INDEX(Maestro!$B$2:$B$999,MATCH(ROWS($A$4:A363),Maestro!$P$2:$P$999,0)),"")</f>
        <v/>
      </c>
      <c r="C363" s="2" t="str">
        <f>IFERROR(INDEX(Maestro!$C$2:$C$999,MATCH(ROWS($A$4:A363),Maestro!$P$2:$P$999,0)),"")</f>
        <v/>
      </c>
      <c r="D363" s="2" t="str">
        <f>IFERROR(TRIM(INDEX(Maestro!$F$2:$F$999,MATCH(ROWS($A$4:A363),Maestro!$P$2:$P$999,0))&amp;" "&amp;INDEX(Maestro!$G$2:$G$999,MATCH(ROWS($A$4:A363),Maestro!$P$2:$P$999,0))&amp;", "&amp;INDEX(Maestro!$H$2:$H$999,MATCH(ROWS($A$4:A363),Maestro!$P$2:$P$999,0))),"")</f>
        <v/>
      </c>
      <c r="E363" s="2" t="str">
        <f>IFERROR(INDEX(Maestro!$I$2:$I$999,MATCH(ROWS($A$4:A363),Maestro!$P$2:$P$999,0)),"")</f>
        <v/>
      </c>
      <c r="F363" s="2" t="str">
        <f>IFERROR(INDEX(Maestro!$K$2:$K$999,MATCH(ROWS($A$4:A363),Maestro!$P$2:$P$999,0)),"")</f>
        <v/>
      </c>
      <c r="G363" s="2" t="str">
        <f>IFERROR(INDEX(Maestro!$L$2:$L$999,MATCH(ROWS($A$4:A363),Maestro!$P$2:$P$999,0)),"")</f>
        <v/>
      </c>
      <c r="H363" s="2" t="str">
        <f>IFERROR(INDEX(Maestro!$M$2:$M$999,MATCH(ROWS($A$4:A363),Maestro!$P$2:$P$999,0)),"")</f>
        <v/>
      </c>
    </row>
    <row r="364" spans="1:8" ht="20" customHeight="1">
      <c r="A364" s="2" t="str">
        <f>IFERROR(INDEX(Maestro!$A$2:$A$999,MATCH(ROWS($A$4:A364),Maestro!$P$2:$P$999,0)),"")</f>
        <v/>
      </c>
      <c r="B364" s="2" t="str">
        <f>IFERROR(INDEX(Maestro!$B$2:$B$999,MATCH(ROWS($A$4:A364),Maestro!$P$2:$P$999,0)),"")</f>
        <v/>
      </c>
      <c r="C364" s="2" t="str">
        <f>IFERROR(INDEX(Maestro!$C$2:$C$999,MATCH(ROWS($A$4:A364),Maestro!$P$2:$P$999,0)),"")</f>
        <v/>
      </c>
      <c r="D364" s="2" t="str">
        <f>IFERROR(TRIM(INDEX(Maestro!$F$2:$F$999,MATCH(ROWS($A$4:A364),Maestro!$P$2:$P$999,0))&amp;" "&amp;INDEX(Maestro!$G$2:$G$999,MATCH(ROWS($A$4:A364),Maestro!$P$2:$P$999,0))&amp;", "&amp;INDEX(Maestro!$H$2:$H$999,MATCH(ROWS($A$4:A364),Maestro!$P$2:$P$999,0))),"")</f>
        <v/>
      </c>
      <c r="E364" s="2" t="str">
        <f>IFERROR(INDEX(Maestro!$I$2:$I$999,MATCH(ROWS($A$4:A364),Maestro!$P$2:$P$999,0)),"")</f>
        <v/>
      </c>
      <c r="F364" s="2" t="str">
        <f>IFERROR(INDEX(Maestro!$K$2:$K$999,MATCH(ROWS($A$4:A364),Maestro!$P$2:$P$999,0)),"")</f>
        <v/>
      </c>
      <c r="G364" s="2" t="str">
        <f>IFERROR(INDEX(Maestro!$L$2:$L$999,MATCH(ROWS($A$4:A364),Maestro!$P$2:$P$999,0)),"")</f>
        <v/>
      </c>
      <c r="H364" s="2" t="str">
        <f>IFERROR(INDEX(Maestro!$M$2:$M$999,MATCH(ROWS($A$4:A364),Maestro!$P$2:$P$999,0)),"")</f>
        <v/>
      </c>
    </row>
    <row r="365" spans="1:8" ht="20" customHeight="1">
      <c r="A365" s="2" t="str">
        <f>IFERROR(INDEX(Maestro!$A$2:$A$999,MATCH(ROWS($A$4:A365),Maestro!$P$2:$P$999,0)),"")</f>
        <v/>
      </c>
      <c r="B365" s="2" t="str">
        <f>IFERROR(INDEX(Maestro!$B$2:$B$999,MATCH(ROWS($A$4:A365),Maestro!$P$2:$P$999,0)),"")</f>
        <v/>
      </c>
      <c r="C365" s="2" t="str">
        <f>IFERROR(INDEX(Maestro!$C$2:$C$999,MATCH(ROWS($A$4:A365),Maestro!$P$2:$P$999,0)),"")</f>
        <v/>
      </c>
      <c r="D365" s="2" t="str">
        <f>IFERROR(TRIM(INDEX(Maestro!$F$2:$F$999,MATCH(ROWS($A$4:A365),Maestro!$P$2:$P$999,0))&amp;" "&amp;INDEX(Maestro!$G$2:$G$999,MATCH(ROWS($A$4:A365),Maestro!$P$2:$P$999,0))&amp;", "&amp;INDEX(Maestro!$H$2:$H$999,MATCH(ROWS($A$4:A365),Maestro!$P$2:$P$999,0))),"")</f>
        <v/>
      </c>
      <c r="E365" s="2" t="str">
        <f>IFERROR(INDEX(Maestro!$I$2:$I$999,MATCH(ROWS($A$4:A365),Maestro!$P$2:$P$999,0)),"")</f>
        <v/>
      </c>
      <c r="F365" s="2" t="str">
        <f>IFERROR(INDEX(Maestro!$K$2:$K$999,MATCH(ROWS($A$4:A365),Maestro!$P$2:$P$999,0)),"")</f>
        <v/>
      </c>
      <c r="G365" s="2" t="str">
        <f>IFERROR(INDEX(Maestro!$L$2:$L$999,MATCH(ROWS($A$4:A365),Maestro!$P$2:$P$999,0)),"")</f>
        <v/>
      </c>
      <c r="H365" s="2" t="str">
        <f>IFERROR(INDEX(Maestro!$M$2:$M$999,MATCH(ROWS($A$4:A365),Maestro!$P$2:$P$999,0)),"")</f>
        <v/>
      </c>
    </row>
    <row r="366" spans="1:8" ht="20" customHeight="1">
      <c r="A366" s="2" t="str">
        <f>IFERROR(INDEX(Maestro!$A$2:$A$999,MATCH(ROWS($A$4:A366),Maestro!$P$2:$P$999,0)),"")</f>
        <v/>
      </c>
      <c r="B366" s="2" t="str">
        <f>IFERROR(INDEX(Maestro!$B$2:$B$999,MATCH(ROWS($A$4:A366),Maestro!$P$2:$P$999,0)),"")</f>
        <v/>
      </c>
      <c r="C366" s="2" t="str">
        <f>IFERROR(INDEX(Maestro!$C$2:$C$999,MATCH(ROWS($A$4:A366),Maestro!$P$2:$P$999,0)),"")</f>
        <v/>
      </c>
      <c r="D366" s="2" t="str">
        <f>IFERROR(TRIM(INDEX(Maestro!$F$2:$F$999,MATCH(ROWS($A$4:A366),Maestro!$P$2:$P$999,0))&amp;" "&amp;INDEX(Maestro!$G$2:$G$999,MATCH(ROWS($A$4:A366),Maestro!$P$2:$P$999,0))&amp;", "&amp;INDEX(Maestro!$H$2:$H$999,MATCH(ROWS($A$4:A366),Maestro!$P$2:$P$999,0))),"")</f>
        <v/>
      </c>
      <c r="E366" s="2" t="str">
        <f>IFERROR(INDEX(Maestro!$I$2:$I$999,MATCH(ROWS($A$4:A366),Maestro!$P$2:$P$999,0)),"")</f>
        <v/>
      </c>
      <c r="F366" s="2" t="str">
        <f>IFERROR(INDEX(Maestro!$K$2:$K$999,MATCH(ROWS($A$4:A366),Maestro!$P$2:$P$999,0)),"")</f>
        <v/>
      </c>
      <c r="G366" s="2" t="str">
        <f>IFERROR(INDEX(Maestro!$L$2:$L$999,MATCH(ROWS($A$4:A366),Maestro!$P$2:$P$999,0)),"")</f>
        <v/>
      </c>
      <c r="H366" s="2" t="str">
        <f>IFERROR(INDEX(Maestro!$M$2:$M$999,MATCH(ROWS($A$4:A366),Maestro!$P$2:$P$999,0)),"")</f>
        <v/>
      </c>
    </row>
    <row r="367" spans="1:8" ht="20" customHeight="1">
      <c r="A367" s="2" t="str">
        <f>IFERROR(INDEX(Maestro!$A$2:$A$999,MATCH(ROWS($A$4:A367),Maestro!$P$2:$P$999,0)),"")</f>
        <v/>
      </c>
      <c r="B367" s="2" t="str">
        <f>IFERROR(INDEX(Maestro!$B$2:$B$999,MATCH(ROWS($A$4:A367),Maestro!$P$2:$P$999,0)),"")</f>
        <v/>
      </c>
      <c r="C367" s="2" t="str">
        <f>IFERROR(INDEX(Maestro!$C$2:$C$999,MATCH(ROWS($A$4:A367),Maestro!$P$2:$P$999,0)),"")</f>
        <v/>
      </c>
      <c r="D367" s="2" t="str">
        <f>IFERROR(TRIM(INDEX(Maestro!$F$2:$F$999,MATCH(ROWS($A$4:A367),Maestro!$P$2:$P$999,0))&amp;" "&amp;INDEX(Maestro!$G$2:$G$999,MATCH(ROWS($A$4:A367),Maestro!$P$2:$P$999,0))&amp;", "&amp;INDEX(Maestro!$H$2:$H$999,MATCH(ROWS($A$4:A367),Maestro!$P$2:$P$999,0))),"")</f>
        <v/>
      </c>
      <c r="E367" s="2" t="str">
        <f>IFERROR(INDEX(Maestro!$I$2:$I$999,MATCH(ROWS($A$4:A367),Maestro!$P$2:$P$999,0)),"")</f>
        <v/>
      </c>
      <c r="F367" s="2" t="str">
        <f>IFERROR(INDEX(Maestro!$K$2:$K$999,MATCH(ROWS($A$4:A367),Maestro!$P$2:$P$999,0)),"")</f>
        <v/>
      </c>
      <c r="G367" s="2" t="str">
        <f>IFERROR(INDEX(Maestro!$L$2:$L$999,MATCH(ROWS($A$4:A367),Maestro!$P$2:$P$999,0)),"")</f>
        <v/>
      </c>
      <c r="H367" s="2" t="str">
        <f>IFERROR(INDEX(Maestro!$M$2:$M$999,MATCH(ROWS($A$4:A367),Maestro!$P$2:$P$999,0)),"")</f>
        <v/>
      </c>
    </row>
    <row r="368" spans="1:8" ht="20" customHeight="1">
      <c r="A368" s="2" t="str">
        <f>IFERROR(INDEX(Maestro!$A$2:$A$999,MATCH(ROWS($A$4:A368),Maestro!$P$2:$P$999,0)),"")</f>
        <v/>
      </c>
      <c r="B368" s="2" t="str">
        <f>IFERROR(INDEX(Maestro!$B$2:$B$999,MATCH(ROWS($A$4:A368),Maestro!$P$2:$P$999,0)),"")</f>
        <v/>
      </c>
      <c r="C368" s="2" t="str">
        <f>IFERROR(INDEX(Maestro!$C$2:$C$999,MATCH(ROWS($A$4:A368),Maestro!$P$2:$P$999,0)),"")</f>
        <v/>
      </c>
      <c r="D368" s="2" t="str">
        <f>IFERROR(TRIM(INDEX(Maestro!$F$2:$F$999,MATCH(ROWS($A$4:A368),Maestro!$P$2:$P$999,0))&amp;" "&amp;INDEX(Maestro!$G$2:$G$999,MATCH(ROWS($A$4:A368),Maestro!$P$2:$P$999,0))&amp;", "&amp;INDEX(Maestro!$H$2:$H$999,MATCH(ROWS($A$4:A368),Maestro!$P$2:$P$999,0))),"")</f>
        <v/>
      </c>
      <c r="E368" s="2" t="str">
        <f>IFERROR(INDEX(Maestro!$I$2:$I$999,MATCH(ROWS($A$4:A368),Maestro!$P$2:$P$999,0)),"")</f>
        <v/>
      </c>
      <c r="F368" s="2" t="str">
        <f>IFERROR(INDEX(Maestro!$K$2:$K$999,MATCH(ROWS($A$4:A368),Maestro!$P$2:$P$999,0)),"")</f>
        <v/>
      </c>
      <c r="G368" s="2" t="str">
        <f>IFERROR(INDEX(Maestro!$L$2:$L$999,MATCH(ROWS($A$4:A368),Maestro!$P$2:$P$999,0)),"")</f>
        <v/>
      </c>
      <c r="H368" s="2" t="str">
        <f>IFERROR(INDEX(Maestro!$M$2:$M$999,MATCH(ROWS($A$4:A368),Maestro!$P$2:$P$999,0)),"")</f>
        <v/>
      </c>
    </row>
    <row r="369" spans="1:8" ht="20" customHeight="1">
      <c r="A369" s="2" t="str">
        <f>IFERROR(INDEX(Maestro!$A$2:$A$999,MATCH(ROWS($A$4:A369),Maestro!$P$2:$P$999,0)),"")</f>
        <v/>
      </c>
      <c r="B369" s="2" t="str">
        <f>IFERROR(INDEX(Maestro!$B$2:$B$999,MATCH(ROWS($A$4:A369),Maestro!$P$2:$P$999,0)),"")</f>
        <v/>
      </c>
      <c r="C369" s="2" t="str">
        <f>IFERROR(INDEX(Maestro!$C$2:$C$999,MATCH(ROWS($A$4:A369),Maestro!$P$2:$P$999,0)),"")</f>
        <v/>
      </c>
      <c r="D369" s="2" t="str">
        <f>IFERROR(TRIM(INDEX(Maestro!$F$2:$F$999,MATCH(ROWS($A$4:A369),Maestro!$P$2:$P$999,0))&amp;" "&amp;INDEX(Maestro!$G$2:$G$999,MATCH(ROWS($A$4:A369),Maestro!$P$2:$P$999,0))&amp;", "&amp;INDEX(Maestro!$H$2:$H$999,MATCH(ROWS($A$4:A369),Maestro!$P$2:$P$999,0))),"")</f>
        <v/>
      </c>
      <c r="E369" s="2" t="str">
        <f>IFERROR(INDEX(Maestro!$I$2:$I$999,MATCH(ROWS($A$4:A369),Maestro!$P$2:$P$999,0)),"")</f>
        <v/>
      </c>
      <c r="F369" s="2" t="str">
        <f>IFERROR(INDEX(Maestro!$K$2:$K$999,MATCH(ROWS($A$4:A369),Maestro!$P$2:$P$999,0)),"")</f>
        <v/>
      </c>
      <c r="G369" s="2" t="str">
        <f>IFERROR(INDEX(Maestro!$L$2:$L$999,MATCH(ROWS($A$4:A369),Maestro!$P$2:$P$999,0)),"")</f>
        <v/>
      </c>
      <c r="H369" s="2" t="str">
        <f>IFERROR(INDEX(Maestro!$M$2:$M$999,MATCH(ROWS($A$4:A369),Maestro!$P$2:$P$999,0)),"")</f>
        <v/>
      </c>
    </row>
    <row r="370" spans="1:8" ht="20" customHeight="1">
      <c r="A370" s="2" t="str">
        <f>IFERROR(INDEX(Maestro!$A$2:$A$999,MATCH(ROWS($A$4:A370),Maestro!$P$2:$P$999,0)),"")</f>
        <v/>
      </c>
      <c r="B370" s="2" t="str">
        <f>IFERROR(INDEX(Maestro!$B$2:$B$999,MATCH(ROWS($A$4:A370),Maestro!$P$2:$P$999,0)),"")</f>
        <v/>
      </c>
      <c r="C370" s="2" t="str">
        <f>IFERROR(INDEX(Maestro!$C$2:$C$999,MATCH(ROWS($A$4:A370),Maestro!$P$2:$P$999,0)),"")</f>
        <v/>
      </c>
      <c r="D370" s="2" t="str">
        <f>IFERROR(TRIM(INDEX(Maestro!$F$2:$F$999,MATCH(ROWS($A$4:A370),Maestro!$P$2:$P$999,0))&amp;" "&amp;INDEX(Maestro!$G$2:$G$999,MATCH(ROWS($A$4:A370),Maestro!$P$2:$P$999,0))&amp;", "&amp;INDEX(Maestro!$H$2:$H$999,MATCH(ROWS($A$4:A370),Maestro!$P$2:$P$999,0))),"")</f>
        <v/>
      </c>
      <c r="E370" s="2" t="str">
        <f>IFERROR(INDEX(Maestro!$I$2:$I$999,MATCH(ROWS($A$4:A370),Maestro!$P$2:$P$999,0)),"")</f>
        <v/>
      </c>
      <c r="F370" s="2" t="str">
        <f>IFERROR(INDEX(Maestro!$K$2:$K$999,MATCH(ROWS($A$4:A370),Maestro!$P$2:$P$999,0)),"")</f>
        <v/>
      </c>
      <c r="G370" s="2" t="str">
        <f>IFERROR(INDEX(Maestro!$L$2:$L$999,MATCH(ROWS($A$4:A370),Maestro!$P$2:$P$999,0)),"")</f>
        <v/>
      </c>
      <c r="H370" s="2" t="str">
        <f>IFERROR(INDEX(Maestro!$M$2:$M$999,MATCH(ROWS($A$4:A370),Maestro!$P$2:$P$999,0)),"")</f>
        <v/>
      </c>
    </row>
    <row r="371" spans="1:8" ht="20" customHeight="1">
      <c r="A371" s="2" t="str">
        <f>IFERROR(INDEX(Maestro!$A$2:$A$999,MATCH(ROWS($A$4:A371),Maestro!$P$2:$P$999,0)),"")</f>
        <v/>
      </c>
      <c r="B371" s="2" t="str">
        <f>IFERROR(INDEX(Maestro!$B$2:$B$999,MATCH(ROWS($A$4:A371),Maestro!$P$2:$P$999,0)),"")</f>
        <v/>
      </c>
      <c r="C371" s="2" t="str">
        <f>IFERROR(INDEX(Maestro!$C$2:$C$999,MATCH(ROWS($A$4:A371),Maestro!$P$2:$P$999,0)),"")</f>
        <v/>
      </c>
      <c r="D371" s="2" t="str">
        <f>IFERROR(TRIM(INDEX(Maestro!$F$2:$F$999,MATCH(ROWS($A$4:A371),Maestro!$P$2:$P$999,0))&amp;" "&amp;INDEX(Maestro!$G$2:$G$999,MATCH(ROWS($A$4:A371),Maestro!$P$2:$P$999,0))&amp;", "&amp;INDEX(Maestro!$H$2:$H$999,MATCH(ROWS($A$4:A371),Maestro!$P$2:$P$999,0))),"")</f>
        <v/>
      </c>
      <c r="E371" s="2" t="str">
        <f>IFERROR(INDEX(Maestro!$I$2:$I$999,MATCH(ROWS($A$4:A371),Maestro!$P$2:$P$999,0)),"")</f>
        <v/>
      </c>
      <c r="F371" s="2" t="str">
        <f>IFERROR(INDEX(Maestro!$K$2:$K$999,MATCH(ROWS($A$4:A371),Maestro!$P$2:$P$999,0)),"")</f>
        <v/>
      </c>
      <c r="G371" s="2" t="str">
        <f>IFERROR(INDEX(Maestro!$L$2:$L$999,MATCH(ROWS($A$4:A371),Maestro!$P$2:$P$999,0)),"")</f>
        <v/>
      </c>
      <c r="H371" s="2" t="str">
        <f>IFERROR(INDEX(Maestro!$M$2:$M$999,MATCH(ROWS($A$4:A371),Maestro!$P$2:$P$999,0)),"")</f>
        <v/>
      </c>
    </row>
    <row r="372" spans="1:8" ht="20" customHeight="1">
      <c r="A372" s="2" t="str">
        <f>IFERROR(INDEX(Maestro!$A$2:$A$999,MATCH(ROWS($A$4:A372),Maestro!$P$2:$P$999,0)),"")</f>
        <v/>
      </c>
      <c r="B372" s="2" t="str">
        <f>IFERROR(INDEX(Maestro!$B$2:$B$999,MATCH(ROWS($A$4:A372),Maestro!$P$2:$P$999,0)),"")</f>
        <v/>
      </c>
      <c r="C372" s="2" t="str">
        <f>IFERROR(INDEX(Maestro!$C$2:$C$999,MATCH(ROWS($A$4:A372),Maestro!$P$2:$P$999,0)),"")</f>
        <v/>
      </c>
      <c r="D372" s="2" t="str">
        <f>IFERROR(TRIM(INDEX(Maestro!$F$2:$F$999,MATCH(ROWS($A$4:A372),Maestro!$P$2:$P$999,0))&amp;" "&amp;INDEX(Maestro!$G$2:$G$999,MATCH(ROWS($A$4:A372),Maestro!$P$2:$P$999,0))&amp;", "&amp;INDEX(Maestro!$H$2:$H$999,MATCH(ROWS($A$4:A372),Maestro!$P$2:$P$999,0))),"")</f>
        <v/>
      </c>
      <c r="E372" s="2" t="str">
        <f>IFERROR(INDEX(Maestro!$I$2:$I$999,MATCH(ROWS($A$4:A372),Maestro!$P$2:$P$999,0)),"")</f>
        <v/>
      </c>
      <c r="F372" s="2" t="str">
        <f>IFERROR(INDEX(Maestro!$K$2:$K$999,MATCH(ROWS($A$4:A372),Maestro!$P$2:$P$999,0)),"")</f>
        <v/>
      </c>
      <c r="G372" s="2" t="str">
        <f>IFERROR(INDEX(Maestro!$L$2:$L$999,MATCH(ROWS($A$4:A372),Maestro!$P$2:$P$999,0)),"")</f>
        <v/>
      </c>
      <c r="H372" s="2" t="str">
        <f>IFERROR(INDEX(Maestro!$M$2:$M$999,MATCH(ROWS($A$4:A372),Maestro!$P$2:$P$999,0)),"")</f>
        <v/>
      </c>
    </row>
    <row r="373" spans="1:8" ht="20" customHeight="1">
      <c r="A373" s="2" t="str">
        <f>IFERROR(INDEX(Maestro!$A$2:$A$999,MATCH(ROWS($A$4:A373),Maestro!$P$2:$P$999,0)),"")</f>
        <v/>
      </c>
      <c r="B373" s="2" t="str">
        <f>IFERROR(INDEX(Maestro!$B$2:$B$999,MATCH(ROWS($A$4:A373),Maestro!$P$2:$P$999,0)),"")</f>
        <v/>
      </c>
      <c r="C373" s="2" t="str">
        <f>IFERROR(INDEX(Maestro!$C$2:$C$999,MATCH(ROWS($A$4:A373),Maestro!$P$2:$P$999,0)),"")</f>
        <v/>
      </c>
      <c r="D373" s="2" t="str">
        <f>IFERROR(TRIM(INDEX(Maestro!$F$2:$F$999,MATCH(ROWS($A$4:A373),Maestro!$P$2:$P$999,0))&amp;" "&amp;INDEX(Maestro!$G$2:$G$999,MATCH(ROWS($A$4:A373),Maestro!$P$2:$P$999,0))&amp;", "&amp;INDEX(Maestro!$H$2:$H$999,MATCH(ROWS($A$4:A373),Maestro!$P$2:$P$999,0))),"")</f>
        <v/>
      </c>
      <c r="E373" s="2" t="str">
        <f>IFERROR(INDEX(Maestro!$I$2:$I$999,MATCH(ROWS($A$4:A373),Maestro!$P$2:$P$999,0)),"")</f>
        <v/>
      </c>
      <c r="F373" s="2" t="str">
        <f>IFERROR(INDEX(Maestro!$K$2:$K$999,MATCH(ROWS($A$4:A373),Maestro!$P$2:$P$999,0)),"")</f>
        <v/>
      </c>
      <c r="G373" s="2" t="str">
        <f>IFERROR(INDEX(Maestro!$L$2:$L$999,MATCH(ROWS($A$4:A373),Maestro!$P$2:$P$999,0)),"")</f>
        <v/>
      </c>
      <c r="H373" s="2" t="str">
        <f>IFERROR(INDEX(Maestro!$M$2:$M$999,MATCH(ROWS($A$4:A373),Maestro!$P$2:$P$999,0)),"")</f>
        <v/>
      </c>
    </row>
    <row r="374" spans="1:8" ht="20" customHeight="1">
      <c r="A374" s="2" t="str">
        <f>IFERROR(INDEX(Maestro!$A$2:$A$999,MATCH(ROWS($A$4:A374),Maestro!$P$2:$P$999,0)),"")</f>
        <v/>
      </c>
      <c r="B374" s="2" t="str">
        <f>IFERROR(INDEX(Maestro!$B$2:$B$999,MATCH(ROWS($A$4:A374),Maestro!$P$2:$P$999,0)),"")</f>
        <v/>
      </c>
      <c r="C374" s="2" t="str">
        <f>IFERROR(INDEX(Maestro!$C$2:$C$999,MATCH(ROWS($A$4:A374),Maestro!$P$2:$P$999,0)),"")</f>
        <v/>
      </c>
      <c r="D374" s="2" t="str">
        <f>IFERROR(TRIM(INDEX(Maestro!$F$2:$F$999,MATCH(ROWS($A$4:A374),Maestro!$P$2:$P$999,0))&amp;" "&amp;INDEX(Maestro!$G$2:$G$999,MATCH(ROWS($A$4:A374),Maestro!$P$2:$P$999,0))&amp;", "&amp;INDEX(Maestro!$H$2:$H$999,MATCH(ROWS($A$4:A374),Maestro!$P$2:$P$999,0))),"")</f>
        <v/>
      </c>
      <c r="E374" s="2" t="str">
        <f>IFERROR(INDEX(Maestro!$I$2:$I$999,MATCH(ROWS($A$4:A374),Maestro!$P$2:$P$999,0)),"")</f>
        <v/>
      </c>
      <c r="F374" s="2" t="str">
        <f>IFERROR(INDEX(Maestro!$K$2:$K$999,MATCH(ROWS($A$4:A374),Maestro!$P$2:$P$999,0)),"")</f>
        <v/>
      </c>
      <c r="G374" s="2" t="str">
        <f>IFERROR(INDEX(Maestro!$L$2:$L$999,MATCH(ROWS($A$4:A374),Maestro!$P$2:$P$999,0)),"")</f>
        <v/>
      </c>
      <c r="H374" s="2" t="str">
        <f>IFERROR(INDEX(Maestro!$M$2:$M$999,MATCH(ROWS($A$4:A374),Maestro!$P$2:$P$999,0)),"")</f>
        <v/>
      </c>
    </row>
    <row r="375" spans="1:8" ht="20" customHeight="1">
      <c r="A375" s="2" t="str">
        <f>IFERROR(INDEX(Maestro!$A$2:$A$999,MATCH(ROWS($A$4:A375),Maestro!$P$2:$P$999,0)),"")</f>
        <v/>
      </c>
      <c r="B375" s="2" t="str">
        <f>IFERROR(INDEX(Maestro!$B$2:$B$999,MATCH(ROWS($A$4:A375),Maestro!$P$2:$P$999,0)),"")</f>
        <v/>
      </c>
      <c r="C375" s="2" t="str">
        <f>IFERROR(INDEX(Maestro!$C$2:$C$999,MATCH(ROWS($A$4:A375),Maestro!$P$2:$P$999,0)),"")</f>
        <v/>
      </c>
      <c r="D375" s="2" t="str">
        <f>IFERROR(TRIM(INDEX(Maestro!$F$2:$F$999,MATCH(ROWS($A$4:A375),Maestro!$P$2:$P$999,0))&amp;" "&amp;INDEX(Maestro!$G$2:$G$999,MATCH(ROWS($A$4:A375),Maestro!$P$2:$P$999,0))&amp;", "&amp;INDEX(Maestro!$H$2:$H$999,MATCH(ROWS($A$4:A375),Maestro!$P$2:$P$999,0))),"")</f>
        <v/>
      </c>
      <c r="E375" s="2" t="str">
        <f>IFERROR(INDEX(Maestro!$I$2:$I$999,MATCH(ROWS($A$4:A375),Maestro!$P$2:$P$999,0)),"")</f>
        <v/>
      </c>
      <c r="F375" s="2" t="str">
        <f>IFERROR(INDEX(Maestro!$K$2:$K$999,MATCH(ROWS($A$4:A375),Maestro!$P$2:$P$999,0)),"")</f>
        <v/>
      </c>
      <c r="G375" s="2" t="str">
        <f>IFERROR(INDEX(Maestro!$L$2:$L$999,MATCH(ROWS($A$4:A375),Maestro!$P$2:$P$999,0)),"")</f>
        <v/>
      </c>
      <c r="H375" s="2" t="str">
        <f>IFERROR(INDEX(Maestro!$M$2:$M$999,MATCH(ROWS($A$4:A375),Maestro!$P$2:$P$999,0)),"")</f>
        <v/>
      </c>
    </row>
    <row r="376" spans="1:8" ht="20" customHeight="1">
      <c r="A376" s="2" t="str">
        <f>IFERROR(INDEX(Maestro!$A$2:$A$999,MATCH(ROWS($A$4:A376),Maestro!$P$2:$P$999,0)),"")</f>
        <v/>
      </c>
      <c r="B376" s="2" t="str">
        <f>IFERROR(INDEX(Maestro!$B$2:$B$999,MATCH(ROWS($A$4:A376),Maestro!$P$2:$P$999,0)),"")</f>
        <v/>
      </c>
      <c r="C376" s="2" t="str">
        <f>IFERROR(INDEX(Maestro!$C$2:$C$999,MATCH(ROWS($A$4:A376),Maestro!$P$2:$P$999,0)),"")</f>
        <v/>
      </c>
      <c r="D376" s="2" t="str">
        <f>IFERROR(TRIM(INDEX(Maestro!$F$2:$F$999,MATCH(ROWS($A$4:A376),Maestro!$P$2:$P$999,0))&amp;" "&amp;INDEX(Maestro!$G$2:$G$999,MATCH(ROWS($A$4:A376),Maestro!$P$2:$P$999,0))&amp;", "&amp;INDEX(Maestro!$H$2:$H$999,MATCH(ROWS($A$4:A376),Maestro!$P$2:$P$999,0))),"")</f>
        <v/>
      </c>
      <c r="E376" s="2" t="str">
        <f>IFERROR(INDEX(Maestro!$I$2:$I$999,MATCH(ROWS($A$4:A376),Maestro!$P$2:$P$999,0)),"")</f>
        <v/>
      </c>
      <c r="F376" s="2" t="str">
        <f>IFERROR(INDEX(Maestro!$K$2:$K$999,MATCH(ROWS($A$4:A376),Maestro!$P$2:$P$999,0)),"")</f>
        <v/>
      </c>
      <c r="G376" s="2" t="str">
        <f>IFERROR(INDEX(Maestro!$L$2:$L$999,MATCH(ROWS($A$4:A376),Maestro!$P$2:$P$999,0)),"")</f>
        <v/>
      </c>
      <c r="H376" s="2" t="str">
        <f>IFERROR(INDEX(Maestro!$M$2:$M$999,MATCH(ROWS($A$4:A376),Maestro!$P$2:$P$999,0)),"")</f>
        <v/>
      </c>
    </row>
    <row r="377" spans="1:8" ht="20" customHeight="1">
      <c r="A377" s="2" t="str">
        <f>IFERROR(INDEX(Maestro!$A$2:$A$999,MATCH(ROWS($A$4:A377),Maestro!$P$2:$P$999,0)),"")</f>
        <v/>
      </c>
      <c r="B377" s="2" t="str">
        <f>IFERROR(INDEX(Maestro!$B$2:$B$999,MATCH(ROWS($A$4:A377),Maestro!$P$2:$P$999,0)),"")</f>
        <v/>
      </c>
      <c r="C377" s="2" t="str">
        <f>IFERROR(INDEX(Maestro!$C$2:$C$999,MATCH(ROWS($A$4:A377),Maestro!$P$2:$P$999,0)),"")</f>
        <v/>
      </c>
      <c r="D377" s="2" t="str">
        <f>IFERROR(TRIM(INDEX(Maestro!$F$2:$F$999,MATCH(ROWS($A$4:A377),Maestro!$P$2:$P$999,0))&amp;" "&amp;INDEX(Maestro!$G$2:$G$999,MATCH(ROWS($A$4:A377),Maestro!$P$2:$P$999,0))&amp;", "&amp;INDEX(Maestro!$H$2:$H$999,MATCH(ROWS($A$4:A377),Maestro!$P$2:$P$999,0))),"")</f>
        <v/>
      </c>
      <c r="E377" s="2" t="str">
        <f>IFERROR(INDEX(Maestro!$I$2:$I$999,MATCH(ROWS($A$4:A377),Maestro!$P$2:$P$999,0)),"")</f>
        <v/>
      </c>
      <c r="F377" s="2" t="str">
        <f>IFERROR(INDEX(Maestro!$K$2:$K$999,MATCH(ROWS($A$4:A377),Maestro!$P$2:$P$999,0)),"")</f>
        <v/>
      </c>
      <c r="G377" s="2" t="str">
        <f>IFERROR(INDEX(Maestro!$L$2:$L$999,MATCH(ROWS($A$4:A377),Maestro!$P$2:$P$999,0)),"")</f>
        <v/>
      </c>
      <c r="H377" s="2" t="str">
        <f>IFERROR(INDEX(Maestro!$M$2:$M$999,MATCH(ROWS($A$4:A377),Maestro!$P$2:$P$999,0)),"")</f>
        <v/>
      </c>
    </row>
    <row r="378" spans="1:8" ht="20" customHeight="1">
      <c r="A378" s="2" t="str">
        <f>IFERROR(INDEX(Maestro!$A$2:$A$999,MATCH(ROWS($A$4:A378),Maestro!$P$2:$P$999,0)),"")</f>
        <v/>
      </c>
      <c r="B378" s="2" t="str">
        <f>IFERROR(INDEX(Maestro!$B$2:$B$999,MATCH(ROWS($A$4:A378),Maestro!$P$2:$P$999,0)),"")</f>
        <v/>
      </c>
      <c r="C378" s="2" t="str">
        <f>IFERROR(INDEX(Maestro!$C$2:$C$999,MATCH(ROWS($A$4:A378),Maestro!$P$2:$P$999,0)),"")</f>
        <v/>
      </c>
      <c r="D378" s="2" t="str">
        <f>IFERROR(TRIM(INDEX(Maestro!$F$2:$F$999,MATCH(ROWS($A$4:A378),Maestro!$P$2:$P$999,0))&amp;" "&amp;INDEX(Maestro!$G$2:$G$999,MATCH(ROWS($A$4:A378),Maestro!$P$2:$P$999,0))&amp;", "&amp;INDEX(Maestro!$H$2:$H$999,MATCH(ROWS($A$4:A378),Maestro!$P$2:$P$999,0))),"")</f>
        <v/>
      </c>
      <c r="E378" s="2" t="str">
        <f>IFERROR(INDEX(Maestro!$I$2:$I$999,MATCH(ROWS($A$4:A378),Maestro!$P$2:$P$999,0)),"")</f>
        <v/>
      </c>
      <c r="F378" s="2" t="str">
        <f>IFERROR(INDEX(Maestro!$K$2:$K$999,MATCH(ROWS($A$4:A378),Maestro!$P$2:$P$999,0)),"")</f>
        <v/>
      </c>
      <c r="G378" s="2" t="str">
        <f>IFERROR(INDEX(Maestro!$L$2:$L$999,MATCH(ROWS($A$4:A378),Maestro!$P$2:$P$999,0)),"")</f>
        <v/>
      </c>
      <c r="H378" s="2" t="str">
        <f>IFERROR(INDEX(Maestro!$M$2:$M$999,MATCH(ROWS($A$4:A378),Maestro!$P$2:$P$999,0)),"")</f>
        <v/>
      </c>
    </row>
    <row r="379" spans="1:8" ht="20" customHeight="1">
      <c r="A379" s="2" t="str">
        <f>IFERROR(INDEX(Maestro!$A$2:$A$999,MATCH(ROWS($A$4:A379),Maestro!$P$2:$P$999,0)),"")</f>
        <v/>
      </c>
      <c r="B379" s="2" t="str">
        <f>IFERROR(INDEX(Maestro!$B$2:$B$999,MATCH(ROWS($A$4:A379),Maestro!$P$2:$P$999,0)),"")</f>
        <v/>
      </c>
      <c r="C379" s="2" t="str">
        <f>IFERROR(INDEX(Maestro!$C$2:$C$999,MATCH(ROWS($A$4:A379),Maestro!$P$2:$P$999,0)),"")</f>
        <v/>
      </c>
      <c r="D379" s="2" t="str">
        <f>IFERROR(TRIM(INDEX(Maestro!$F$2:$F$999,MATCH(ROWS($A$4:A379),Maestro!$P$2:$P$999,0))&amp;" "&amp;INDEX(Maestro!$G$2:$G$999,MATCH(ROWS($A$4:A379),Maestro!$P$2:$P$999,0))&amp;", "&amp;INDEX(Maestro!$H$2:$H$999,MATCH(ROWS($A$4:A379),Maestro!$P$2:$P$999,0))),"")</f>
        <v/>
      </c>
      <c r="E379" s="2" t="str">
        <f>IFERROR(INDEX(Maestro!$I$2:$I$999,MATCH(ROWS($A$4:A379),Maestro!$P$2:$P$999,0)),"")</f>
        <v/>
      </c>
      <c r="F379" s="2" t="str">
        <f>IFERROR(INDEX(Maestro!$K$2:$K$999,MATCH(ROWS($A$4:A379),Maestro!$P$2:$P$999,0)),"")</f>
        <v/>
      </c>
      <c r="G379" s="2" t="str">
        <f>IFERROR(INDEX(Maestro!$L$2:$L$999,MATCH(ROWS($A$4:A379),Maestro!$P$2:$P$999,0)),"")</f>
        <v/>
      </c>
      <c r="H379" s="2" t="str">
        <f>IFERROR(INDEX(Maestro!$M$2:$M$999,MATCH(ROWS($A$4:A379),Maestro!$P$2:$P$999,0)),"")</f>
        <v/>
      </c>
    </row>
    <row r="380" spans="1:8" ht="20" customHeight="1">
      <c r="A380" s="2" t="str">
        <f>IFERROR(INDEX(Maestro!$A$2:$A$999,MATCH(ROWS($A$4:A380),Maestro!$P$2:$P$999,0)),"")</f>
        <v/>
      </c>
      <c r="B380" s="2" t="str">
        <f>IFERROR(INDEX(Maestro!$B$2:$B$999,MATCH(ROWS($A$4:A380),Maestro!$P$2:$P$999,0)),"")</f>
        <v/>
      </c>
      <c r="C380" s="2" t="str">
        <f>IFERROR(INDEX(Maestro!$C$2:$C$999,MATCH(ROWS($A$4:A380),Maestro!$P$2:$P$999,0)),"")</f>
        <v/>
      </c>
      <c r="D380" s="2" t="str">
        <f>IFERROR(TRIM(INDEX(Maestro!$F$2:$F$999,MATCH(ROWS($A$4:A380),Maestro!$P$2:$P$999,0))&amp;" "&amp;INDEX(Maestro!$G$2:$G$999,MATCH(ROWS($A$4:A380),Maestro!$P$2:$P$999,0))&amp;", "&amp;INDEX(Maestro!$H$2:$H$999,MATCH(ROWS($A$4:A380),Maestro!$P$2:$P$999,0))),"")</f>
        <v/>
      </c>
      <c r="E380" s="2" t="str">
        <f>IFERROR(INDEX(Maestro!$I$2:$I$999,MATCH(ROWS($A$4:A380),Maestro!$P$2:$P$999,0)),"")</f>
        <v/>
      </c>
      <c r="F380" s="2" t="str">
        <f>IFERROR(INDEX(Maestro!$K$2:$K$999,MATCH(ROWS($A$4:A380),Maestro!$P$2:$P$999,0)),"")</f>
        <v/>
      </c>
      <c r="G380" s="2" t="str">
        <f>IFERROR(INDEX(Maestro!$L$2:$L$999,MATCH(ROWS($A$4:A380),Maestro!$P$2:$P$999,0)),"")</f>
        <v/>
      </c>
      <c r="H380" s="2" t="str">
        <f>IFERROR(INDEX(Maestro!$M$2:$M$999,MATCH(ROWS($A$4:A380),Maestro!$P$2:$P$999,0)),"")</f>
        <v/>
      </c>
    </row>
    <row r="381" spans="1:8" ht="20" customHeight="1">
      <c r="A381" s="2" t="str">
        <f>IFERROR(INDEX(Maestro!$A$2:$A$999,MATCH(ROWS($A$4:A381),Maestro!$P$2:$P$999,0)),"")</f>
        <v/>
      </c>
      <c r="B381" s="2" t="str">
        <f>IFERROR(INDEX(Maestro!$B$2:$B$999,MATCH(ROWS($A$4:A381),Maestro!$P$2:$P$999,0)),"")</f>
        <v/>
      </c>
      <c r="C381" s="2" t="str">
        <f>IFERROR(INDEX(Maestro!$C$2:$C$999,MATCH(ROWS($A$4:A381),Maestro!$P$2:$P$999,0)),"")</f>
        <v/>
      </c>
      <c r="D381" s="2" t="str">
        <f>IFERROR(TRIM(INDEX(Maestro!$F$2:$F$999,MATCH(ROWS($A$4:A381),Maestro!$P$2:$P$999,0))&amp;" "&amp;INDEX(Maestro!$G$2:$G$999,MATCH(ROWS($A$4:A381),Maestro!$P$2:$P$999,0))&amp;", "&amp;INDEX(Maestro!$H$2:$H$999,MATCH(ROWS($A$4:A381),Maestro!$P$2:$P$999,0))),"")</f>
        <v/>
      </c>
      <c r="E381" s="2" t="str">
        <f>IFERROR(INDEX(Maestro!$I$2:$I$999,MATCH(ROWS($A$4:A381),Maestro!$P$2:$P$999,0)),"")</f>
        <v/>
      </c>
      <c r="F381" s="2" t="str">
        <f>IFERROR(INDEX(Maestro!$K$2:$K$999,MATCH(ROWS($A$4:A381),Maestro!$P$2:$P$999,0)),"")</f>
        <v/>
      </c>
      <c r="G381" s="2" t="str">
        <f>IFERROR(INDEX(Maestro!$L$2:$L$999,MATCH(ROWS($A$4:A381),Maestro!$P$2:$P$999,0)),"")</f>
        <v/>
      </c>
      <c r="H381" s="2" t="str">
        <f>IFERROR(INDEX(Maestro!$M$2:$M$999,MATCH(ROWS($A$4:A381),Maestro!$P$2:$P$999,0)),"")</f>
        <v/>
      </c>
    </row>
    <row r="382" spans="1:8" ht="20" customHeight="1">
      <c r="A382" s="2" t="str">
        <f>IFERROR(INDEX(Maestro!$A$2:$A$999,MATCH(ROWS($A$4:A382),Maestro!$P$2:$P$999,0)),"")</f>
        <v/>
      </c>
      <c r="B382" s="2" t="str">
        <f>IFERROR(INDEX(Maestro!$B$2:$B$999,MATCH(ROWS($A$4:A382),Maestro!$P$2:$P$999,0)),"")</f>
        <v/>
      </c>
      <c r="C382" s="2" t="str">
        <f>IFERROR(INDEX(Maestro!$C$2:$C$999,MATCH(ROWS($A$4:A382),Maestro!$P$2:$P$999,0)),"")</f>
        <v/>
      </c>
      <c r="D382" s="2" t="str">
        <f>IFERROR(TRIM(INDEX(Maestro!$F$2:$F$999,MATCH(ROWS($A$4:A382),Maestro!$P$2:$P$999,0))&amp;" "&amp;INDEX(Maestro!$G$2:$G$999,MATCH(ROWS($A$4:A382),Maestro!$P$2:$P$999,0))&amp;", "&amp;INDEX(Maestro!$H$2:$H$999,MATCH(ROWS($A$4:A382),Maestro!$P$2:$P$999,0))),"")</f>
        <v/>
      </c>
      <c r="E382" s="2" t="str">
        <f>IFERROR(INDEX(Maestro!$I$2:$I$999,MATCH(ROWS($A$4:A382),Maestro!$P$2:$P$999,0)),"")</f>
        <v/>
      </c>
      <c r="F382" s="2" t="str">
        <f>IFERROR(INDEX(Maestro!$K$2:$K$999,MATCH(ROWS($A$4:A382),Maestro!$P$2:$P$999,0)),"")</f>
        <v/>
      </c>
      <c r="G382" s="2" t="str">
        <f>IFERROR(INDEX(Maestro!$L$2:$L$999,MATCH(ROWS($A$4:A382),Maestro!$P$2:$P$999,0)),"")</f>
        <v/>
      </c>
      <c r="H382" s="2" t="str">
        <f>IFERROR(INDEX(Maestro!$M$2:$M$999,MATCH(ROWS($A$4:A382),Maestro!$P$2:$P$999,0)),"")</f>
        <v/>
      </c>
    </row>
    <row r="383" spans="1:8" ht="20" customHeight="1">
      <c r="A383" s="2" t="str">
        <f>IFERROR(INDEX(Maestro!$A$2:$A$999,MATCH(ROWS($A$4:A383),Maestro!$P$2:$P$999,0)),"")</f>
        <v/>
      </c>
      <c r="B383" s="2" t="str">
        <f>IFERROR(INDEX(Maestro!$B$2:$B$999,MATCH(ROWS($A$4:A383),Maestro!$P$2:$P$999,0)),"")</f>
        <v/>
      </c>
      <c r="C383" s="2" t="str">
        <f>IFERROR(INDEX(Maestro!$C$2:$C$999,MATCH(ROWS($A$4:A383),Maestro!$P$2:$P$999,0)),"")</f>
        <v/>
      </c>
      <c r="D383" s="2" t="str">
        <f>IFERROR(TRIM(INDEX(Maestro!$F$2:$F$999,MATCH(ROWS($A$4:A383),Maestro!$P$2:$P$999,0))&amp;" "&amp;INDEX(Maestro!$G$2:$G$999,MATCH(ROWS($A$4:A383),Maestro!$P$2:$P$999,0))&amp;", "&amp;INDEX(Maestro!$H$2:$H$999,MATCH(ROWS($A$4:A383),Maestro!$P$2:$P$999,0))),"")</f>
        <v/>
      </c>
      <c r="E383" s="2" t="str">
        <f>IFERROR(INDEX(Maestro!$I$2:$I$999,MATCH(ROWS($A$4:A383),Maestro!$P$2:$P$999,0)),"")</f>
        <v/>
      </c>
      <c r="F383" s="2" t="str">
        <f>IFERROR(INDEX(Maestro!$K$2:$K$999,MATCH(ROWS($A$4:A383),Maestro!$P$2:$P$999,0)),"")</f>
        <v/>
      </c>
      <c r="G383" s="2" t="str">
        <f>IFERROR(INDEX(Maestro!$L$2:$L$999,MATCH(ROWS($A$4:A383),Maestro!$P$2:$P$999,0)),"")</f>
        <v/>
      </c>
      <c r="H383" s="2" t="str">
        <f>IFERROR(INDEX(Maestro!$M$2:$M$999,MATCH(ROWS($A$4:A383),Maestro!$P$2:$P$999,0)),"")</f>
        <v/>
      </c>
    </row>
    <row r="384" spans="1:8" ht="20" customHeight="1">
      <c r="A384" s="2" t="str">
        <f>IFERROR(INDEX(Maestro!$A$2:$A$999,MATCH(ROWS($A$4:A384),Maestro!$P$2:$P$999,0)),"")</f>
        <v/>
      </c>
      <c r="B384" s="2" t="str">
        <f>IFERROR(INDEX(Maestro!$B$2:$B$999,MATCH(ROWS($A$4:A384),Maestro!$P$2:$P$999,0)),"")</f>
        <v/>
      </c>
      <c r="C384" s="2" t="str">
        <f>IFERROR(INDEX(Maestro!$C$2:$C$999,MATCH(ROWS($A$4:A384),Maestro!$P$2:$P$999,0)),"")</f>
        <v/>
      </c>
      <c r="D384" s="2" t="str">
        <f>IFERROR(TRIM(INDEX(Maestro!$F$2:$F$999,MATCH(ROWS($A$4:A384),Maestro!$P$2:$P$999,0))&amp;" "&amp;INDEX(Maestro!$G$2:$G$999,MATCH(ROWS($A$4:A384),Maestro!$P$2:$P$999,0))&amp;", "&amp;INDEX(Maestro!$H$2:$H$999,MATCH(ROWS($A$4:A384),Maestro!$P$2:$P$999,0))),"")</f>
        <v/>
      </c>
      <c r="E384" s="2" t="str">
        <f>IFERROR(INDEX(Maestro!$I$2:$I$999,MATCH(ROWS($A$4:A384),Maestro!$P$2:$P$999,0)),"")</f>
        <v/>
      </c>
      <c r="F384" s="2" t="str">
        <f>IFERROR(INDEX(Maestro!$K$2:$K$999,MATCH(ROWS($A$4:A384),Maestro!$P$2:$P$999,0)),"")</f>
        <v/>
      </c>
      <c r="G384" s="2" t="str">
        <f>IFERROR(INDEX(Maestro!$L$2:$L$999,MATCH(ROWS($A$4:A384),Maestro!$P$2:$P$999,0)),"")</f>
        <v/>
      </c>
      <c r="H384" s="2" t="str">
        <f>IFERROR(INDEX(Maestro!$M$2:$M$999,MATCH(ROWS($A$4:A384),Maestro!$P$2:$P$999,0)),"")</f>
        <v/>
      </c>
    </row>
    <row r="385" spans="1:8" ht="20" customHeight="1">
      <c r="A385" s="2" t="str">
        <f>IFERROR(INDEX(Maestro!$A$2:$A$999,MATCH(ROWS($A$4:A385),Maestro!$P$2:$P$999,0)),"")</f>
        <v/>
      </c>
      <c r="B385" s="2" t="str">
        <f>IFERROR(INDEX(Maestro!$B$2:$B$999,MATCH(ROWS($A$4:A385),Maestro!$P$2:$P$999,0)),"")</f>
        <v/>
      </c>
      <c r="C385" s="2" t="str">
        <f>IFERROR(INDEX(Maestro!$C$2:$C$999,MATCH(ROWS($A$4:A385),Maestro!$P$2:$P$999,0)),"")</f>
        <v/>
      </c>
      <c r="D385" s="2" t="str">
        <f>IFERROR(TRIM(INDEX(Maestro!$F$2:$F$999,MATCH(ROWS($A$4:A385),Maestro!$P$2:$P$999,0))&amp;" "&amp;INDEX(Maestro!$G$2:$G$999,MATCH(ROWS($A$4:A385),Maestro!$P$2:$P$999,0))&amp;", "&amp;INDEX(Maestro!$H$2:$H$999,MATCH(ROWS($A$4:A385),Maestro!$P$2:$P$999,0))),"")</f>
        <v/>
      </c>
      <c r="E385" s="2" t="str">
        <f>IFERROR(INDEX(Maestro!$I$2:$I$999,MATCH(ROWS($A$4:A385),Maestro!$P$2:$P$999,0)),"")</f>
        <v/>
      </c>
      <c r="F385" s="2" t="str">
        <f>IFERROR(INDEX(Maestro!$K$2:$K$999,MATCH(ROWS($A$4:A385),Maestro!$P$2:$P$999,0)),"")</f>
        <v/>
      </c>
      <c r="G385" s="2" t="str">
        <f>IFERROR(INDEX(Maestro!$L$2:$L$999,MATCH(ROWS($A$4:A385),Maestro!$P$2:$P$999,0)),"")</f>
        <v/>
      </c>
      <c r="H385" s="2" t="str">
        <f>IFERROR(INDEX(Maestro!$M$2:$M$999,MATCH(ROWS($A$4:A385),Maestro!$P$2:$P$999,0)),"")</f>
        <v/>
      </c>
    </row>
    <row r="386" spans="1:8" ht="20" customHeight="1">
      <c r="A386" s="2" t="str">
        <f>IFERROR(INDEX(Maestro!$A$2:$A$999,MATCH(ROWS($A$4:A386),Maestro!$P$2:$P$999,0)),"")</f>
        <v/>
      </c>
      <c r="B386" s="2" t="str">
        <f>IFERROR(INDEX(Maestro!$B$2:$B$999,MATCH(ROWS($A$4:A386),Maestro!$P$2:$P$999,0)),"")</f>
        <v/>
      </c>
      <c r="C386" s="2" t="str">
        <f>IFERROR(INDEX(Maestro!$C$2:$C$999,MATCH(ROWS($A$4:A386),Maestro!$P$2:$P$999,0)),"")</f>
        <v/>
      </c>
      <c r="D386" s="2" t="str">
        <f>IFERROR(TRIM(INDEX(Maestro!$F$2:$F$999,MATCH(ROWS($A$4:A386),Maestro!$P$2:$P$999,0))&amp;" "&amp;INDEX(Maestro!$G$2:$G$999,MATCH(ROWS($A$4:A386),Maestro!$P$2:$P$999,0))&amp;", "&amp;INDEX(Maestro!$H$2:$H$999,MATCH(ROWS($A$4:A386),Maestro!$P$2:$P$999,0))),"")</f>
        <v/>
      </c>
      <c r="E386" s="2" t="str">
        <f>IFERROR(INDEX(Maestro!$I$2:$I$999,MATCH(ROWS($A$4:A386),Maestro!$P$2:$P$999,0)),"")</f>
        <v/>
      </c>
      <c r="F386" s="2" t="str">
        <f>IFERROR(INDEX(Maestro!$K$2:$K$999,MATCH(ROWS($A$4:A386),Maestro!$P$2:$P$999,0)),"")</f>
        <v/>
      </c>
      <c r="G386" s="2" t="str">
        <f>IFERROR(INDEX(Maestro!$L$2:$L$999,MATCH(ROWS($A$4:A386),Maestro!$P$2:$P$999,0)),"")</f>
        <v/>
      </c>
      <c r="H386" s="2" t="str">
        <f>IFERROR(INDEX(Maestro!$M$2:$M$999,MATCH(ROWS($A$4:A386),Maestro!$P$2:$P$999,0)),"")</f>
        <v/>
      </c>
    </row>
    <row r="387" spans="1:8" ht="20" customHeight="1">
      <c r="A387" s="2" t="str">
        <f>IFERROR(INDEX(Maestro!$A$2:$A$999,MATCH(ROWS($A$4:A387),Maestro!$P$2:$P$999,0)),"")</f>
        <v/>
      </c>
      <c r="B387" s="2" t="str">
        <f>IFERROR(INDEX(Maestro!$B$2:$B$999,MATCH(ROWS($A$4:A387),Maestro!$P$2:$P$999,0)),"")</f>
        <v/>
      </c>
      <c r="C387" s="2" t="str">
        <f>IFERROR(INDEX(Maestro!$C$2:$C$999,MATCH(ROWS($A$4:A387),Maestro!$P$2:$P$999,0)),"")</f>
        <v/>
      </c>
      <c r="D387" s="2" t="str">
        <f>IFERROR(TRIM(INDEX(Maestro!$F$2:$F$999,MATCH(ROWS($A$4:A387),Maestro!$P$2:$P$999,0))&amp;" "&amp;INDEX(Maestro!$G$2:$G$999,MATCH(ROWS($A$4:A387),Maestro!$P$2:$P$999,0))&amp;", "&amp;INDEX(Maestro!$H$2:$H$999,MATCH(ROWS($A$4:A387),Maestro!$P$2:$P$999,0))),"")</f>
        <v/>
      </c>
      <c r="E387" s="2" t="str">
        <f>IFERROR(INDEX(Maestro!$I$2:$I$999,MATCH(ROWS($A$4:A387),Maestro!$P$2:$P$999,0)),"")</f>
        <v/>
      </c>
      <c r="F387" s="2" t="str">
        <f>IFERROR(INDEX(Maestro!$K$2:$K$999,MATCH(ROWS($A$4:A387),Maestro!$P$2:$P$999,0)),"")</f>
        <v/>
      </c>
      <c r="G387" s="2" t="str">
        <f>IFERROR(INDEX(Maestro!$L$2:$L$999,MATCH(ROWS($A$4:A387),Maestro!$P$2:$P$999,0)),"")</f>
        <v/>
      </c>
      <c r="H387" s="2" t="str">
        <f>IFERROR(INDEX(Maestro!$M$2:$M$999,MATCH(ROWS($A$4:A387),Maestro!$P$2:$P$999,0)),"")</f>
        <v/>
      </c>
    </row>
    <row r="388" spans="1:8" ht="20" customHeight="1">
      <c r="A388" s="2" t="str">
        <f>IFERROR(INDEX(Maestro!$A$2:$A$999,MATCH(ROWS($A$4:A388),Maestro!$P$2:$P$999,0)),"")</f>
        <v/>
      </c>
      <c r="B388" s="2" t="str">
        <f>IFERROR(INDEX(Maestro!$B$2:$B$999,MATCH(ROWS($A$4:A388),Maestro!$P$2:$P$999,0)),"")</f>
        <v/>
      </c>
      <c r="C388" s="2" t="str">
        <f>IFERROR(INDEX(Maestro!$C$2:$C$999,MATCH(ROWS($A$4:A388),Maestro!$P$2:$P$999,0)),"")</f>
        <v/>
      </c>
      <c r="D388" s="2" t="str">
        <f>IFERROR(TRIM(INDEX(Maestro!$F$2:$F$999,MATCH(ROWS($A$4:A388),Maestro!$P$2:$P$999,0))&amp;" "&amp;INDEX(Maestro!$G$2:$G$999,MATCH(ROWS($A$4:A388),Maestro!$P$2:$P$999,0))&amp;", "&amp;INDEX(Maestro!$H$2:$H$999,MATCH(ROWS($A$4:A388),Maestro!$P$2:$P$999,0))),"")</f>
        <v/>
      </c>
      <c r="E388" s="2" t="str">
        <f>IFERROR(INDEX(Maestro!$I$2:$I$999,MATCH(ROWS($A$4:A388),Maestro!$P$2:$P$999,0)),"")</f>
        <v/>
      </c>
      <c r="F388" s="2" t="str">
        <f>IFERROR(INDEX(Maestro!$K$2:$K$999,MATCH(ROWS($A$4:A388),Maestro!$P$2:$P$999,0)),"")</f>
        <v/>
      </c>
      <c r="G388" s="2" t="str">
        <f>IFERROR(INDEX(Maestro!$L$2:$L$999,MATCH(ROWS($A$4:A388),Maestro!$P$2:$P$999,0)),"")</f>
        <v/>
      </c>
      <c r="H388" s="2" t="str">
        <f>IFERROR(INDEX(Maestro!$M$2:$M$999,MATCH(ROWS($A$4:A388),Maestro!$P$2:$P$999,0)),"")</f>
        <v/>
      </c>
    </row>
    <row r="389" spans="1:8" ht="20" customHeight="1">
      <c r="A389" s="2" t="str">
        <f>IFERROR(INDEX(Maestro!$A$2:$A$999,MATCH(ROWS($A$4:A389),Maestro!$P$2:$P$999,0)),"")</f>
        <v/>
      </c>
      <c r="B389" s="2" t="str">
        <f>IFERROR(INDEX(Maestro!$B$2:$B$999,MATCH(ROWS($A$4:A389),Maestro!$P$2:$P$999,0)),"")</f>
        <v/>
      </c>
      <c r="C389" s="2" t="str">
        <f>IFERROR(INDEX(Maestro!$C$2:$C$999,MATCH(ROWS($A$4:A389),Maestro!$P$2:$P$999,0)),"")</f>
        <v/>
      </c>
      <c r="D389" s="2" t="str">
        <f>IFERROR(TRIM(INDEX(Maestro!$F$2:$F$999,MATCH(ROWS($A$4:A389),Maestro!$P$2:$P$999,0))&amp;" "&amp;INDEX(Maestro!$G$2:$G$999,MATCH(ROWS($A$4:A389),Maestro!$P$2:$P$999,0))&amp;", "&amp;INDEX(Maestro!$H$2:$H$999,MATCH(ROWS($A$4:A389),Maestro!$P$2:$P$999,0))),"")</f>
        <v/>
      </c>
      <c r="E389" s="2" t="str">
        <f>IFERROR(INDEX(Maestro!$I$2:$I$999,MATCH(ROWS($A$4:A389),Maestro!$P$2:$P$999,0)),"")</f>
        <v/>
      </c>
      <c r="F389" s="2" t="str">
        <f>IFERROR(INDEX(Maestro!$K$2:$K$999,MATCH(ROWS($A$4:A389),Maestro!$P$2:$P$999,0)),"")</f>
        <v/>
      </c>
      <c r="G389" s="2" t="str">
        <f>IFERROR(INDEX(Maestro!$L$2:$L$999,MATCH(ROWS($A$4:A389),Maestro!$P$2:$P$999,0)),"")</f>
        <v/>
      </c>
      <c r="H389" s="2" t="str">
        <f>IFERROR(INDEX(Maestro!$M$2:$M$999,MATCH(ROWS($A$4:A389),Maestro!$P$2:$P$999,0)),"")</f>
        <v/>
      </c>
    </row>
    <row r="390" spans="1:8" ht="20" customHeight="1">
      <c r="A390" s="2" t="str">
        <f>IFERROR(INDEX(Maestro!$A$2:$A$999,MATCH(ROWS($A$4:A390),Maestro!$P$2:$P$999,0)),"")</f>
        <v/>
      </c>
      <c r="B390" s="2" t="str">
        <f>IFERROR(INDEX(Maestro!$B$2:$B$999,MATCH(ROWS($A$4:A390),Maestro!$P$2:$P$999,0)),"")</f>
        <v/>
      </c>
      <c r="C390" s="2" t="str">
        <f>IFERROR(INDEX(Maestro!$C$2:$C$999,MATCH(ROWS($A$4:A390),Maestro!$P$2:$P$999,0)),"")</f>
        <v/>
      </c>
      <c r="D390" s="2" t="str">
        <f>IFERROR(TRIM(INDEX(Maestro!$F$2:$F$999,MATCH(ROWS($A$4:A390),Maestro!$P$2:$P$999,0))&amp;" "&amp;INDEX(Maestro!$G$2:$G$999,MATCH(ROWS($A$4:A390),Maestro!$P$2:$P$999,0))&amp;", "&amp;INDEX(Maestro!$H$2:$H$999,MATCH(ROWS($A$4:A390),Maestro!$P$2:$P$999,0))),"")</f>
        <v/>
      </c>
      <c r="E390" s="2" t="str">
        <f>IFERROR(INDEX(Maestro!$I$2:$I$999,MATCH(ROWS($A$4:A390),Maestro!$P$2:$P$999,0)),"")</f>
        <v/>
      </c>
      <c r="F390" s="2" t="str">
        <f>IFERROR(INDEX(Maestro!$K$2:$K$999,MATCH(ROWS($A$4:A390),Maestro!$P$2:$P$999,0)),"")</f>
        <v/>
      </c>
      <c r="G390" s="2" t="str">
        <f>IFERROR(INDEX(Maestro!$L$2:$L$999,MATCH(ROWS($A$4:A390),Maestro!$P$2:$P$999,0)),"")</f>
        <v/>
      </c>
      <c r="H390" s="2" t="str">
        <f>IFERROR(INDEX(Maestro!$M$2:$M$999,MATCH(ROWS($A$4:A390),Maestro!$P$2:$P$999,0)),"")</f>
        <v/>
      </c>
    </row>
    <row r="391" spans="1:8" ht="20" customHeight="1">
      <c r="A391" s="2" t="str">
        <f>IFERROR(INDEX(Maestro!$A$2:$A$999,MATCH(ROWS($A$4:A391),Maestro!$P$2:$P$999,0)),"")</f>
        <v/>
      </c>
      <c r="B391" s="2" t="str">
        <f>IFERROR(INDEX(Maestro!$B$2:$B$999,MATCH(ROWS($A$4:A391),Maestro!$P$2:$P$999,0)),"")</f>
        <v/>
      </c>
      <c r="C391" s="2" t="str">
        <f>IFERROR(INDEX(Maestro!$C$2:$C$999,MATCH(ROWS($A$4:A391),Maestro!$P$2:$P$999,0)),"")</f>
        <v/>
      </c>
      <c r="D391" s="2" t="str">
        <f>IFERROR(TRIM(INDEX(Maestro!$F$2:$F$999,MATCH(ROWS($A$4:A391),Maestro!$P$2:$P$999,0))&amp;" "&amp;INDEX(Maestro!$G$2:$G$999,MATCH(ROWS($A$4:A391),Maestro!$P$2:$P$999,0))&amp;", "&amp;INDEX(Maestro!$H$2:$H$999,MATCH(ROWS($A$4:A391),Maestro!$P$2:$P$999,0))),"")</f>
        <v/>
      </c>
      <c r="E391" s="2" t="str">
        <f>IFERROR(INDEX(Maestro!$I$2:$I$999,MATCH(ROWS($A$4:A391),Maestro!$P$2:$P$999,0)),"")</f>
        <v/>
      </c>
      <c r="F391" s="2" t="str">
        <f>IFERROR(INDEX(Maestro!$K$2:$K$999,MATCH(ROWS($A$4:A391),Maestro!$P$2:$P$999,0)),"")</f>
        <v/>
      </c>
      <c r="G391" s="2" t="str">
        <f>IFERROR(INDEX(Maestro!$L$2:$L$999,MATCH(ROWS($A$4:A391),Maestro!$P$2:$P$999,0)),"")</f>
        <v/>
      </c>
      <c r="H391" s="2" t="str">
        <f>IFERROR(INDEX(Maestro!$M$2:$M$999,MATCH(ROWS($A$4:A391),Maestro!$P$2:$P$999,0)),"")</f>
        <v/>
      </c>
    </row>
    <row r="392" spans="1:8" ht="20" customHeight="1">
      <c r="A392" s="2" t="str">
        <f>IFERROR(INDEX(Maestro!$A$2:$A$999,MATCH(ROWS($A$4:A392),Maestro!$P$2:$P$999,0)),"")</f>
        <v/>
      </c>
      <c r="B392" s="2" t="str">
        <f>IFERROR(INDEX(Maestro!$B$2:$B$999,MATCH(ROWS($A$4:A392),Maestro!$P$2:$P$999,0)),"")</f>
        <v/>
      </c>
      <c r="C392" s="2" t="str">
        <f>IFERROR(INDEX(Maestro!$C$2:$C$999,MATCH(ROWS($A$4:A392),Maestro!$P$2:$P$999,0)),"")</f>
        <v/>
      </c>
      <c r="D392" s="2" t="str">
        <f>IFERROR(TRIM(INDEX(Maestro!$F$2:$F$999,MATCH(ROWS($A$4:A392),Maestro!$P$2:$P$999,0))&amp;" "&amp;INDEX(Maestro!$G$2:$G$999,MATCH(ROWS($A$4:A392),Maestro!$P$2:$P$999,0))&amp;", "&amp;INDEX(Maestro!$H$2:$H$999,MATCH(ROWS($A$4:A392),Maestro!$P$2:$P$999,0))),"")</f>
        <v/>
      </c>
      <c r="E392" s="2" t="str">
        <f>IFERROR(INDEX(Maestro!$I$2:$I$999,MATCH(ROWS($A$4:A392),Maestro!$P$2:$P$999,0)),"")</f>
        <v/>
      </c>
      <c r="F392" s="2" t="str">
        <f>IFERROR(INDEX(Maestro!$K$2:$K$999,MATCH(ROWS($A$4:A392),Maestro!$P$2:$P$999,0)),"")</f>
        <v/>
      </c>
      <c r="G392" s="2" t="str">
        <f>IFERROR(INDEX(Maestro!$L$2:$L$999,MATCH(ROWS($A$4:A392),Maestro!$P$2:$P$999,0)),"")</f>
        <v/>
      </c>
      <c r="H392" s="2" t="str">
        <f>IFERROR(INDEX(Maestro!$M$2:$M$999,MATCH(ROWS($A$4:A392),Maestro!$P$2:$P$999,0)),"")</f>
        <v/>
      </c>
    </row>
    <row r="393" spans="1:8" ht="20" customHeight="1">
      <c r="A393" s="2" t="str">
        <f>IFERROR(INDEX(Maestro!$A$2:$A$999,MATCH(ROWS($A$4:A393),Maestro!$P$2:$P$999,0)),"")</f>
        <v/>
      </c>
      <c r="B393" s="2" t="str">
        <f>IFERROR(INDEX(Maestro!$B$2:$B$999,MATCH(ROWS($A$4:A393),Maestro!$P$2:$P$999,0)),"")</f>
        <v/>
      </c>
      <c r="C393" s="2" t="str">
        <f>IFERROR(INDEX(Maestro!$C$2:$C$999,MATCH(ROWS($A$4:A393),Maestro!$P$2:$P$999,0)),"")</f>
        <v/>
      </c>
      <c r="D393" s="2" t="str">
        <f>IFERROR(TRIM(INDEX(Maestro!$F$2:$F$999,MATCH(ROWS($A$4:A393),Maestro!$P$2:$P$999,0))&amp;" "&amp;INDEX(Maestro!$G$2:$G$999,MATCH(ROWS($A$4:A393),Maestro!$P$2:$P$999,0))&amp;", "&amp;INDEX(Maestro!$H$2:$H$999,MATCH(ROWS($A$4:A393),Maestro!$P$2:$P$999,0))),"")</f>
        <v/>
      </c>
      <c r="E393" s="2" t="str">
        <f>IFERROR(INDEX(Maestro!$I$2:$I$999,MATCH(ROWS($A$4:A393),Maestro!$P$2:$P$999,0)),"")</f>
        <v/>
      </c>
      <c r="F393" s="2" t="str">
        <f>IFERROR(INDEX(Maestro!$K$2:$K$999,MATCH(ROWS($A$4:A393),Maestro!$P$2:$P$999,0)),"")</f>
        <v/>
      </c>
      <c r="G393" s="2" t="str">
        <f>IFERROR(INDEX(Maestro!$L$2:$L$999,MATCH(ROWS($A$4:A393),Maestro!$P$2:$P$999,0)),"")</f>
        <v/>
      </c>
      <c r="H393" s="2" t="str">
        <f>IFERROR(INDEX(Maestro!$M$2:$M$999,MATCH(ROWS($A$4:A393),Maestro!$P$2:$P$999,0)),"")</f>
        <v/>
      </c>
    </row>
    <row r="394" spans="1:8" ht="20" customHeight="1">
      <c r="A394" s="2" t="str">
        <f>IFERROR(INDEX(Maestro!$A$2:$A$999,MATCH(ROWS($A$4:A394),Maestro!$P$2:$P$999,0)),"")</f>
        <v/>
      </c>
      <c r="B394" s="2" t="str">
        <f>IFERROR(INDEX(Maestro!$B$2:$B$999,MATCH(ROWS($A$4:A394),Maestro!$P$2:$P$999,0)),"")</f>
        <v/>
      </c>
      <c r="C394" s="2" t="str">
        <f>IFERROR(INDEX(Maestro!$C$2:$C$999,MATCH(ROWS($A$4:A394),Maestro!$P$2:$P$999,0)),"")</f>
        <v/>
      </c>
      <c r="D394" s="2" t="str">
        <f>IFERROR(TRIM(INDEX(Maestro!$F$2:$F$999,MATCH(ROWS($A$4:A394),Maestro!$P$2:$P$999,0))&amp;" "&amp;INDEX(Maestro!$G$2:$G$999,MATCH(ROWS($A$4:A394),Maestro!$P$2:$P$999,0))&amp;", "&amp;INDEX(Maestro!$H$2:$H$999,MATCH(ROWS($A$4:A394),Maestro!$P$2:$P$999,0))),"")</f>
        <v/>
      </c>
      <c r="E394" s="2" t="str">
        <f>IFERROR(INDEX(Maestro!$I$2:$I$999,MATCH(ROWS($A$4:A394),Maestro!$P$2:$P$999,0)),"")</f>
        <v/>
      </c>
      <c r="F394" s="2" t="str">
        <f>IFERROR(INDEX(Maestro!$K$2:$K$999,MATCH(ROWS($A$4:A394),Maestro!$P$2:$P$999,0)),"")</f>
        <v/>
      </c>
      <c r="G394" s="2" t="str">
        <f>IFERROR(INDEX(Maestro!$L$2:$L$999,MATCH(ROWS($A$4:A394),Maestro!$P$2:$P$999,0)),"")</f>
        <v/>
      </c>
      <c r="H394" s="2" t="str">
        <f>IFERROR(INDEX(Maestro!$M$2:$M$999,MATCH(ROWS($A$4:A394),Maestro!$P$2:$P$999,0)),"")</f>
        <v/>
      </c>
    </row>
    <row r="395" spans="1:8" ht="20" customHeight="1">
      <c r="A395" s="2" t="str">
        <f>IFERROR(INDEX(Maestro!$A$2:$A$999,MATCH(ROWS($A$4:A395),Maestro!$P$2:$P$999,0)),"")</f>
        <v/>
      </c>
      <c r="B395" s="2" t="str">
        <f>IFERROR(INDEX(Maestro!$B$2:$B$999,MATCH(ROWS($A$4:A395),Maestro!$P$2:$P$999,0)),"")</f>
        <v/>
      </c>
      <c r="C395" s="2" t="str">
        <f>IFERROR(INDEX(Maestro!$C$2:$C$999,MATCH(ROWS($A$4:A395),Maestro!$P$2:$P$999,0)),"")</f>
        <v/>
      </c>
      <c r="D395" s="2" t="str">
        <f>IFERROR(TRIM(INDEX(Maestro!$F$2:$F$999,MATCH(ROWS($A$4:A395),Maestro!$P$2:$P$999,0))&amp;" "&amp;INDEX(Maestro!$G$2:$G$999,MATCH(ROWS($A$4:A395),Maestro!$P$2:$P$999,0))&amp;", "&amp;INDEX(Maestro!$H$2:$H$999,MATCH(ROWS($A$4:A395),Maestro!$P$2:$P$999,0))),"")</f>
        <v/>
      </c>
      <c r="E395" s="2" t="str">
        <f>IFERROR(INDEX(Maestro!$I$2:$I$999,MATCH(ROWS($A$4:A395),Maestro!$P$2:$P$999,0)),"")</f>
        <v/>
      </c>
      <c r="F395" s="2" t="str">
        <f>IFERROR(INDEX(Maestro!$K$2:$K$999,MATCH(ROWS($A$4:A395),Maestro!$P$2:$P$999,0)),"")</f>
        <v/>
      </c>
      <c r="G395" s="2" t="str">
        <f>IFERROR(INDEX(Maestro!$L$2:$L$999,MATCH(ROWS($A$4:A395),Maestro!$P$2:$P$999,0)),"")</f>
        <v/>
      </c>
      <c r="H395" s="2" t="str">
        <f>IFERROR(INDEX(Maestro!$M$2:$M$999,MATCH(ROWS($A$4:A395),Maestro!$P$2:$P$999,0)),"")</f>
        <v/>
      </c>
    </row>
    <row r="396" spans="1:8" ht="20" customHeight="1">
      <c r="A396" s="2" t="str">
        <f>IFERROR(INDEX(Maestro!$A$2:$A$999,MATCH(ROWS($A$4:A396),Maestro!$P$2:$P$999,0)),"")</f>
        <v/>
      </c>
      <c r="B396" s="2" t="str">
        <f>IFERROR(INDEX(Maestro!$B$2:$B$999,MATCH(ROWS($A$4:A396),Maestro!$P$2:$P$999,0)),"")</f>
        <v/>
      </c>
      <c r="C396" s="2" t="str">
        <f>IFERROR(INDEX(Maestro!$C$2:$C$999,MATCH(ROWS($A$4:A396),Maestro!$P$2:$P$999,0)),"")</f>
        <v/>
      </c>
      <c r="D396" s="2" t="str">
        <f>IFERROR(TRIM(INDEX(Maestro!$F$2:$F$999,MATCH(ROWS($A$4:A396),Maestro!$P$2:$P$999,0))&amp;" "&amp;INDEX(Maestro!$G$2:$G$999,MATCH(ROWS($A$4:A396),Maestro!$P$2:$P$999,0))&amp;", "&amp;INDEX(Maestro!$H$2:$H$999,MATCH(ROWS($A$4:A396),Maestro!$P$2:$P$999,0))),"")</f>
        <v/>
      </c>
      <c r="E396" s="2" t="str">
        <f>IFERROR(INDEX(Maestro!$I$2:$I$999,MATCH(ROWS($A$4:A396),Maestro!$P$2:$P$999,0)),"")</f>
        <v/>
      </c>
      <c r="F396" s="2" t="str">
        <f>IFERROR(INDEX(Maestro!$K$2:$K$999,MATCH(ROWS($A$4:A396),Maestro!$P$2:$P$999,0)),"")</f>
        <v/>
      </c>
      <c r="G396" s="2" t="str">
        <f>IFERROR(INDEX(Maestro!$L$2:$L$999,MATCH(ROWS($A$4:A396),Maestro!$P$2:$P$999,0)),"")</f>
        <v/>
      </c>
      <c r="H396" s="2" t="str">
        <f>IFERROR(INDEX(Maestro!$M$2:$M$999,MATCH(ROWS($A$4:A396),Maestro!$P$2:$P$999,0)),"")</f>
        <v/>
      </c>
    </row>
    <row r="397" spans="1:8" ht="20" customHeight="1">
      <c r="A397" s="2" t="str">
        <f>IFERROR(INDEX(Maestro!$A$2:$A$999,MATCH(ROWS($A$4:A397),Maestro!$P$2:$P$999,0)),"")</f>
        <v/>
      </c>
      <c r="B397" s="2" t="str">
        <f>IFERROR(INDEX(Maestro!$B$2:$B$999,MATCH(ROWS($A$4:A397),Maestro!$P$2:$P$999,0)),"")</f>
        <v/>
      </c>
      <c r="C397" s="2" t="str">
        <f>IFERROR(INDEX(Maestro!$C$2:$C$999,MATCH(ROWS($A$4:A397),Maestro!$P$2:$P$999,0)),"")</f>
        <v/>
      </c>
      <c r="D397" s="2" t="str">
        <f>IFERROR(TRIM(INDEX(Maestro!$F$2:$F$999,MATCH(ROWS($A$4:A397),Maestro!$P$2:$P$999,0))&amp;" "&amp;INDEX(Maestro!$G$2:$G$999,MATCH(ROWS($A$4:A397),Maestro!$P$2:$P$999,0))&amp;", "&amp;INDEX(Maestro!$H$2:$H$999,MATCH(ROWS($A$4:A397),Maestro!$P$2:$P$999,0))),"")</f>
        <v/>
      </c>
      <c r="E397" s="2" t="str">
        <f>IFERROR(INDEX(Maestro!$I$2:$I$999,MATCH(ROWS($A$4:A397),Maestro!$P$2:$P$999,0)),"")</f>
        <v/>
      </c>
      <c r="F397" s="2" t="str">
        <f>IFERROR(INDEX(Maestro!$K$2:$K$999,MATCH(ROWS($A$4:A397),Maestro!$P$2:$P$999,0)),"")</f>
        <v/>
      </c>
      <c r="G397" s="2" t="str">
        <f>IFERROR(INDEX(Maestro!$L$2:$L$999,MATCH(ROWS($A$4:A397),Maestro!$P$2:$P$999,0)),"")</f>
        <v/>
      </c>
      <c r="H397" s="2" t="str">
        <f>IFERROR(INDEX(Maestro!$M$2:$M$999,MATCH(ROWS($A$4:A397),Maestro!$P$2:$P$999,0)),"")</f>
        <v/>
      </c>
    </row>
    <row r="398" spans="1:8" ht="20" customHeight="1">
      <c r="A398" s="2" t="str">
        <f>IFERROR(INDEX(Maestro!$A$2:$A$999,MATCH(ROWS($A$4:A398),Maestro!$P$2:$P$999,0)),"")</f>
        <v/>
      </c>
      <c r="B398" s="2" t="str">
        <f>IFERROR(INDEX(Maestro!$B$2:$B$999,MATCH(ROWS($A$4:A398),Maestro!$P$2:$P$999,0)),"")</f>
        <v/>
      </c>
      <c r="C398" s="2" t="str">
        <f>IFERROR(INDEX(Maestro!$C$2:$C$999,MATCH(ROWS($A$4:A398),Maestro!$P$2:$P$999,0)),"")</f>
        <v/>
      </c>
      <c r="D398" s="2" t="str">
        <f>IFERROR(TRIM(INDEX(Maestro!$F$2:$F$999,MATCH(ROWS($A$4:A398),Maestro!$P$2:$P$999,0))&amp;" "&amp;INDEX(Maestro!$G$2:$G$999,MATCH(ROWS($A$4:A398),Maestro!$P$2:$P$999,0))&amp;", "&amp;INDEX(Maestro!$H$2:$H$999,MATCH(ROWS($A$4:A398),Maestro!$P$2:$P$999,0))),"")</f>
        <v/>
      </c>
      <c r="E398" s="2" t="str">
        <f>IFERROR(INDEX(Maestro!$I$2:$I$999,MATCH(ROWS($A$4:A398),Maestro!$P$2:$P$999,0)),"")</f>
        <v/>
      </c>
      <c r="F398" s="2" t="str">
        <f>IFERROR(INDEX(Maestro!$K$2:$K$999,MATCH(ROWS($A$4:A398),Maestro!$P$2:$P$999,0)),"")</f>
        <v/>
      </c>
      <c r="G398" s="2" t="str">
        <f>IFERROR(INDEX(Maestro!$L$2:$L$999,MATCH(ROWS($A$4:A398),Maestro!$P$2:$P$999,0)),"")</f>
        <v/>
      </c>
      <c r="H398" s="2" t="str">
        <f>IFERROR(INDEX(Maestro!$M$2:$M$999,MATCH(ROWS($A$4:A398),Maestro!$P$2:$P$999,0)),"")</f>
        <v/>
      </c>
    </row>
    <row r="399" spans="1:8" ht="20" customHeight="1">
      <c r="A399" s="2" t="str">
        <f>IFERROR(INDEX(Maestro!$A$2:$A$999,MATCH(ROWS($A$4:A399),Maestro!$P$2:$P$999,0)),"")</f>
        <v/>
      </c>
      <c r="B399" s="2" t="str">
        <f>IFERROR(INDEX(Maestro!$B$2:$B$999,MATCH(ROWS($A$4:A399),Maestro!$P$2:$P$999,0)),"")</f>
        <v/>
      </c>
      <c r="C399" s="2" t="str">
        <f>IFERROR(INDEX(Maestro!$C$2:$C$999,MATCH(ROWS($A$4:A399),Maestro!$P$2:$P$999,0)),"")</f>
        <v/>
      </c>
      <c r="D399" s="2" t="str">
        <f>IFERROR(TRIM(INDEX(Maestro!$F$2:$F$999,MATCH(ROWS($A$4:A399),Maestro!$P$2:$P$999,0))&amp;" "&amp;INDEX(Maestro!$G$2:$G$999,MATCH(ROWS($A$4:A399),Maestro!$P$2:$P$999,0))&amp;", "&amp;INDEX(Maestro!$H$2:$H$999,MATCH(ROWS($A$4:A399),Maestro!$P$2:$P$999,0))),"")</f>
        <v/>
      </c>
      <c r="E399" s="2" t="str">
        <f>IFERROR(INDEX(Maestro!$I$2:$I$999,MATCH(ROWS($A$4:A399),Maestro!$P$2:$P$999,0)),"")</f>
        <v/>
      </c>
      <c r="F399" s="2" t="str">
        <f>IFERROR(INDEX(Maestro!$K$2:$K$999,MATCH(ROWS($A$4:A399),Maestro!$P$2:$P$999,0)),"")</f>
        <v/>
      </c>
      <c r="G399" s="2" t="str">
        <f>IFERROR(INDEX(Maestro!$L$2:$L$999,MATCH(ROWS($A$4:A399),Maestro!$P$2:$P$999,0)),"")</f>
        <v/>
      </c>
      <c r="H399" s="2" t="str">
        <f>IFERROR(INDEX(Maestro!$M$2:$M$999,MATCH(ROWS($A$4:A399),Maestro!$P$2:$P$999,0)),"")</f>
        <v/>
      </c>
    </row>
    <row r="400" spans="1:8" ht="20" customHeight="1">
      <c r="A400" s="2" t="str">
        <f>IFERROR(INDEX(Maestro!$A$2:$A$999,MATCH(ROWS($A$4:A400),Maestro!$P$2:$P$999,0)),"")</f>
        <v/>
      </c>
      <c r="B400" s="2" t="str">
        <f>IFERROR(INDEX(Maestro!$B$2:$B$999,MATCH(ROWS($A$4:A400),Maestro!$P$2:$P$999,0)),"")</f>
        <v/>
      </c>
      <c r="C400" s="2" t="str">
        <f>IFERROR(INDEX(Maestro!$C$2:$C$999,MATCH(ROWS($A$4:A400),Maestro!$P$2:$P$999,0)),"")</f>
        <v/>
      </c>
      <c r="D400" s="2" t="str">
        <f>IFERROR(TRIM(INDEX(Maestro!$F$2:$F$999,MATCH(ROWS($A$4:A400),Maestro!$P$2:$P$999,0))&amp;" "&amp;INDEX(Maestro!$G$2:$G$999,MATCH(ROWS($A$4:A400),Maestro!$P$2:$P$999,0))&amp;", "&amp;INDEX(Maestro!$H$2:$H$999,MATCH(ROWS($A$4:A400),Maestro!$P$2:$P$999,0))),"")</f>
        <v/>
      </c>
      <c r="E400" s="2" t="str">
        <f>IFERROR(INDEX(Maestro!$I$2:$I$999,MATCH(ROWS($A$4:A400),Maestro!$P$2:$P$999,0)),"")</f>
        <v/>
      </c>
      <c r="F400" s="2" t="str">
        <f>IFERROR(INDEX(Maestro!$K$2:$K$999,MATCH(ROWS($A$4:A400),Maestro!$P$2:$P$999,0)),"")</f>
        <v/>
      </c>
      <c r="G400" s="2" t="str">
        <f>IFERROR(INDEX(Maestro!$L$2:$L$999,MATCH(ROWS($A$4:A400),Maestro!$P$2:$P$999,0)),"")</f>
        <v/>
      </c>
      <c r="H400" s="2" t="str">
        <f>IFERROR(INDEX(Maestro!$M$2:$M$999,MATCH(ROWS($A$4:A400),Maestro!$P$2:$P$999,0)),"")</f>
        <v/>
      </c>
    </row>
    <row r="401" spans="1:8" ht="20" customHeight="1">
      <c r="A401" s="2" t="str">
        <f>IFERROR(INDEX(Maestro!$A$2:$A$999,MATCH(ROWS($A$4:A401),Maestro!$P$2:$P$999,0)),"")</f>
        <v/>
      </c>
      <c r="B401" s="2" t="str">
        <f>IFERROR(INDEX(Maestro!$B$2:$B$999,MATCH(ROWS($A$4:A401),Maestro!$P$2:$P$999,0)),"")</f>
        <v/>
      </c>
      <c r="C401" s="2" t="str">
        <f>IFERROR(INDEX(Maestro!$C$2:$C$999,MATCH(ROWS($A$4:A401),Maestro!$P$2:$P$999,0)),"")</f>
        <v/>
      </c>
      <c r="D401" s="2" t="str">
        <f>IFERROR(TRIM(INDEX(Maestro!$F$2:$F$999,MATCH(ROWS($A$4:A401),Maestro!$P$2:$P$999,0))&amp;" "&amp;INDEX(Maestro!$G$2:$G$999,MATCH(ROWS($A$4:A401),Maestro!$P$2:$P$999,0))&amp;", "&amp;INDEX(Maestro!$H$2:$H$999,MATCH(ROWS($A$4:A401),Maestro!$P$2:$P$999,0))),"")</f>
        <v/>
      </c>
      <c r="E401" s="2" t="str">
        <f>IFERROR(INDEX(Maestro!$I$2:$I$999,MATCH(ROWS($A$4:A401),Maestro!$P$2:$P$999,0)),"")</f>
        <v/>
      </c>
      <c r="F401" s="2" t="str">
        <f>IFERROR(INDEX(Maestro!$K$2:$K$999,MATCH(ROWS($A$4:A401),Maestro!$P$2:$P$999,0)),"")</f>
        <v/>
      </c>
      <c r="G401" s="2" t="str">
        <f>IFERROR(INDEX(Maestro!$L$2:$L$999,MATCH(ROWS($A$4:A401),Maestro!$P$2:$P$999,0)),"")</f>
        <v/>
      </c>
      <c r="H401" s="2" t="str">
        <f>IFERROR(INDEX(Maestro!$M$2:$M$999,MATCH(ROWS($A$4:A401),Maestro!$P$2:$P$999,0)),"")</f>
        <v/>
      </c>
    </row>
    <row r="402" spans="1:8" ht="20" customHeight="1">
      <c r="A402" s="2" t="str">
        <f>IFERROR(INDEX(Maestro!$A$2:$A$999,MATCH(ROWS($A$4:A402),Maestro!$P$2:$P$999,0)),"")</f>
        <v/>
      </c>
      <c r="B402" s="2" t="str">
        <f>IFERROR(INDEX(Maestro!$B$2:$B$999,MATCH(ROWS($A$4:A402),Maestro!$P$2:$P$999,0)),"")</f>
        <v/>
      </c>
      <c r="C402" s="2" t="str">
        <f>IFERROR(INDEX(Maestro!$C$2:$C$999,MATCH(ROWS($A$4:A402),Maestro!$P$2:$P$999,0)),"")</f>
        <v/>
      </c>
      <c r="D402" s="2" t="str">
        <f>IFERROR(TRIM(INDEX(Maestro!$F$2:$F$999,MATCH(ROWS($A$4:A402),Maestro!$P$2:$P$999,0))&amp;" "&amp;INDEX(Maestro!$G$2:$G$999,MATCH(ROWS($A$4:A402),Maestro!$P$2:$P$999,0))&amp;", "&amp;INDEX(Maestro!$H$2:$H$999,MATCH(ROWS($A$4:A402),Maestro!$P$2:$P$999,0))),"")</f>
        <v/>
      </c>
      <c r="E402" s="2" t="str">
        <f>IFERROR(INDEX(Maestro!$I$2:$I$999,MATCH(ROWS($A$4:A402),Maestro!$P$2:$P$999,0)),"")</f>
        <v/>
      </c>
      <c r="F402" s="2" t="str">
        <f>IFERROR(INDEX(Maestro!$K$2:$K$999,MATCH(ROWS($A$4:A402),Maestro!$P$2:$P$999,0)),"")</f>
        <v/>
      </c>
      <c r="G402" s="2" t="str">
        <f>IFERROR(INDEX(Maestro!$L$2:$L$999,MATCH(ROWS($A$4:A402),Maestro!$P$2:$P$999,0)),"")</f>
        <v/>
      </c>
      <c r="H402" s="2" t="str">
        <f>IFERROR(INDEX(Maestro!$M$2:$M$999,MATCH(ROWS($A$4:A402),Maestro!$P$2:$P$999,0)),"")</f>
        <v/>
      </c>
    </row>
    <row r="403" spans="1:8" ht="20" customHeight="1">
      <c r="A403" s="2" t="str">
        <f>IFERROR(INDEX(Maestro!$A$2:$A$999,MATCH(ROWS($A$4:A403),Maestro!$P$2:$P$999,0)),"")</f>
        <v/>
      </c>
      <c r="B403" s="2" t="str">
        <f>IFERROR(INDEX(Maestro!$B$2:$B$999,MATCH(ROWS($A$4:A403),Maestro!$P$2:$P$999,0)),"")</f>
        <v/>
      </c>
      <c r="C403" s="2" t="str">
        <f>IFERROR(INDEX(Maestro!$C$2:$C$999,MATCH(ROWS($A$4:A403),Maestro!$P$2:$P$999,0)),"")</f>
        <v/>
      </c>
      <c r="D403" s="2" t="str">
        <f>IFERROR(TRIM(INDEX(Maestro!$F$2:$F$999,MATCH(ROWS($A$4:A403),Maestro!$P$2:$P$999,0))&amp;" "&amp;INDEX(Maestro!$G$2:$G$999,MATCH(ROWS($A$4:A403),Maestro!$P$2:$P$999,0))&amp;", "&amp;INDEX(Maestro!$H$2:$H$999,MATCH(ROWS($A$4:A403),Maestro!$P$2:$P$999,0))),"")</f>
        <v/>
      </c>
      <c r="E403" s="2" t="str">
        <f>IFERROR(INDEX(Maestro!$I$2:$I$999,MATCH(ROWS($A$4:A403),Maestro!$P$2:$P$999,0)),"")</f>
        <v/>
      </c>
      <c r="F403" s="2" t="str">
        <f>IFERROR(INDEX(Maestro!$K$2:$K$999,MATCH(ROWS($A$4:A403),Maestro!$P$2:$P$999,0)),"")</f>
        <v/>
      </c>
      <c r="G403" s="2" t="str">
        <f>IFERROR(INDEX(Maestro!$L$2:$L$999,MATCH(ROWS($A$4:A403),Maestro!$P$2:$P$999,0)),"")</f>
        <v/>
      </c>
      <c r="H403" s="2" t="str">
        <f>IFERROR(INDEX(Maestro!$M$2:$M$999,MATCH(ROWS($A$4:A403),Maestro!$P$2:$P$999,0)),"")</f>
        <v/>
      </c>
    </row>
    <row r="404" spans="1:8" ht="20" customHeight="1">
      <c r="A404" s="2" t="str">
        <f>IFERROR(INDEX(Maestro!$A$2:$A$999,MATCH(ROWS($A$4:A404),Maestro!$P$2:$P$999,0)),"")</f>
        <v/>
      </c>
      <c r="B404" s="2" t="str">
        <f>IFERROR(INDEX(Maestro!$B$2:$B$999,MATCH(ROWS($A$4:A404),Maestro!$P$2:$P$999,0)),"")</f>
        <v/>
      </c>
      <c r="C404" s="2" t="str">
        <f>IFERROR(INDEX(Maestro!$C$2:$C$999,MATCH(ROWS($A$4:A404),Maestro!$P$2:$P$999,0)),"")</f>
        <v/>
      </c>
      <c r="D404" s="2" t="str">
        <f>IFERROR(TRIM(INDEX(Maestro!$F$2:$F$999,MATCH(ROWS($A$4:A404),Maestro!$P$2:$P$999,0))&amp;" "&amp;INDEX(Maestro!$G$2:$G$999,MATCH(ROWS($A$4:A404),Maestro!$P$2:$P$999,0))&amp;", "&amp;INDEX(Maestro!$H$2:$H$999,MATCH(ROWS($A$4:A404),Maestro!$P$2:$P$999,0))),"")</f>
        <v/>
      </c>
      <c r="E404" s="2" t="str">
        <f>IFERROR(INDEX(Maestro!$I$2:$I$999,MATCH(ROWS($A$4:A404),Maestro!$P$2:$P$999,0)),"")</f>
        <v/>
      </c>
      <c r="F404" s="2" t="str">
        <f>IFERROR(INDEX(Maestro!$K$2:$K$999,MATCH(ROWS($A$4:A404),Maestro!$P$2:$P$999,0)),"")</f>
        <v/>
      </c>
      <c r="G404" s="2" t="str">
        <f>IFERROR(INDEX(Maestro!$L$2:$L$999,MATCH(ROWS($A$4:A404),Maestro!$P$2:$P$999,0)),"")</f>
        <v/>
      </c>
      <c r="H404" s="2" t="str">
        <f>IFERROR(INDEX(Maestro!$M$2:$M$999,MATCH(ROWS($A$4:A404),Maestro!$P$2:$P$999,0)),"")</f>
        <v/>
      </c>
    </row>
    <row r="405" spans="1:8" ht="20" customHeight="1">
      <c r="A405" s="2" t="str">
        <f>IFERROR(INDEX(Maestro!$A$2:$A$999,MATCH(ROWS($A$4:A405),Maestro!$P$2:$P$999,0)),"")</f>
        <v/>
      </c>
      <c r="B405" s="2" t="str">
        <f>IFERROR(INDEX(Maestro!$B$2:$B$999,MATCH(ROWS($A$4:A405),Maestro!$P$2:$P$999,0)),"")</f>
        <v/>
      </c>
      <c r="C405" s="2" t="str">
        <f>IFERROR(INDEX(Maestro!$C$2:$C$999,MATCH(ROWS($A$4:A405),Maestro!$P$2:$P$999,0)),"")</f>
        <v/>
      </c>
      <c r="D405" s="2" t="str">
        <f>IFERROR(TRIM(INDEX(Maestro!$F$2:$F$999,MATCH(ROWS($A$4:A405),Maestro!$P$2:$P$999,0))&amp;" "&amp;INDEX(Maestro!$G$2:$G$999,MATCH(ROWS($A$4:A405),Maestro!$P$2:$P$999,0))&amp;", "&amp;INDEX(Maestro!$H$2:$H$999,MATCH(ROWS($A$4:A405),Maestro!$P$2:$P$999,0))),"")</f>
        <v/>
      </c>
      <c r="E405" s="2" t="str">
        <f>IFERROR(INDEX(Maestro!$I$2:$I$999,MATCH(ROWS($A$4:A405),Maestro!$P$2:$P$999,0)),"")</f>
        <v/>
      </c>
      <c r="F405" s="2" t="str">
        <f>IFERROR(INDEX(Maestro!$K$2:$K$999,MATCH(ROWS($A$4:A405),Maestro!$P$2:$P$999,0)),"")</f>
        <v/>
      </c>
      <c r="G405" s="2" t="str">
        <f>IFERROR(INDEX(Maestro!$L$2:$L$999,MATCH(ROWS($A$4:A405),Maestro!$P$2:$P$999,0)),"")</f>
        <v/>
      </c>
      <c r="H405" s="2" t="str">
        <f>IFERROR(INDEX(Maestro!$M$2:$M$999,MATCH(ROWS($A$4:A405),Maestro!$P$2:$P$999,0)),"")</f>
        <v/>
      </c>
    </row>
    <row r="406" spans="1:8" ht="20" customHeight="1">
      <c r="A406" s="2" t="str">
        <f>IFERROR(INDEX(Maestro!$A$2:$A$999,MATCH(ROWS($A$4:A406),Maestro!$P$2:$P$999,0)),"")</f>
        <v/>
      </c>
      <c r="B406" s="2" t="str">
        <f>IFERROR(INDEX(Maestro!$B$2:$B$999,MATCH(ROWS($A$4:A406),Maestro!$P$2:$P$999,0)),"")</f>
        <v/>
      </c>
      <c r="C406" s="2" t="str">
        <f>IFERROR(INDEX(Maestro!$C$2:$C$999,MATCH(ROWS($A$4:A406),Maestro!$P$2:$P$999,0)),"")</f>
        <v/>
      </c>
      <c r="D406" s="2" t="str">
        <f>IFERROR(TRIM(INDEX(Maestro!$F$2:$F$999,MATCH(ROWS($A$4:A406),Maestro!$P$2:$P$999,0))&amp;" "&amp;INDEX(Maestro!$G$2:$G$999,MATCH(ROWS($A$4:A406),Maestro!$P$2:$P$999,0))&amp;", "&amp;INDEX(Maestro!$H$2:$H$999,MATCH(ROWS($A$4:A406),Maestro!$P$2:$P$999,0))),"")</f>
        <v/>
      </c>
      <c r="E406" s="2" t="str">
        <f>IFERROR(INDEX(Maestro!$I$2:$I$999,MATCH(ROWS($A$4:A406),Maestro!$P$2:$P$999,0)),"")</f>
        <v/>
      </c>
      <c r="F406" s="2" t="str">
        <f>IFERROR(INDEX(Maestro!$K$2:$K$999,MATCH(ROWS($A$4:A406),Maestro!$P$2:$P$999,0)),"")</f>
        <v/>
      </c>
      <c r="G406" s="2" t="str">
        <f>IFERROR(INDEX(Maestro!$L$2:$L$999,MATCH(ROWS($A$4:A406),Maestro!$P$2:$P$999,0)),"")</f>
        <v/>
      </c>
      <c r="H406" s="2" t="str">
        <f>IFERROR(INDEX(Maestro!$M$2:$M$999,MATCH(ROWS($A$4:A406),Maestro!$P$2:$P$999,0)),"")</f>
        <v/>
      </c>
    </row>
    <row r="407" spans="1:8" ht="20" customHeight="1">
      <c r="A407" s="2" t="str">
        <f>IFERROR(INDEX(Maestro!$A$2:$A$999,MATCH(ROWS($A$4:A407),Maestro!$P$2:$P$999,0)),"")</f>
        <v/>
      </c>
      <c r="B407" s="2" t="str">
        <f>IFERROR(INDEX(Maestro!$B$2:$B$999,MATCH(ROWS($A$4:A407),Maestro!$P$2:$P$999,0)),"")</f>
        <v/>
      </c>
      <c r="C407" s="2" t="str">
        <f>IFERROR(INDEX(Maestro!$C$2:$C$999,MATCH(ROWS($A$4:A407),Maestro!$P$2:$P$999,0)),"")</f>
        <v/>
      </c>
      <c r="D407" s="2" t="str">
        <f>IFERROR(TRIM(INDEX(Maestro!$F$2:$F$999,MATCH(ROWS($A$4:A407),Maestro!$P$2:$P$999,0))&amp;" "&amp;INDEX(Maestro!$G$2:$G$999,MATCH(ROWS($A$4:A407),Maestro!$P$2:$P$999,0))&amp;", "&amp;INDEX(Maestro!$H$2:$H$999,MATCH(ROWS($A$4:A407),Maestro!$P$2:$P$999,0))),"")</f>
        <v/>
      </c>
      <c r="E407" s="2" t="str">
        <f>IFERROR(INDEX(Maestro!$I$2:$I$999,MATCH(ROWS($A$4:A407),Maestro!$P$2:$P$999,0)),"")</f>
        <v/>
      </c>
      <c r="F407" s="2" t="str">
        <f>IFERROR(INDEX(Maestro!$K$2:$K$999,MATCH(ROWS($A$4:A407),Maestro!$P$2:$P$999,0)),"")</f>
        <v/>
      </c>
      <c r="G407" s="2" t="str">
        <f>IFERROR(INDEX(Maestro!$L$2:$L$999,MATCH(ROWS($A$4:A407),Maestro!$P$2:$P$999,0)),"")</f>
        <v/>
      </c>
      <c r="H407" s="2" t="str">
        <f>IFERROR(INDEX(Maestro!$M$2:$M$999,MATCH(ROWS($A$4:A407),Maestro!$P$2:$P$999,0)),"")</f>
        <v/>
      </c>
    </row>
    <row r="408" spans="1:8" ht="20" customHeight="1">
      <c r="A408" s="2" t="str">
        <f>IFERROR(INDEX(Maestro!$A$2:$A$999,MATCH(ROWS($A$4:A408),Maestro!$P$2:$P$999,0)),"")</f>
        <v/>
      </c>
      <c r="B408" s="2" t="str">
        <f>IFERROR(INDEX(Maestro!$B$2:$B$999,MATCH(ROWS($A$4:A408),Maestro!$P$2:$P$999,0)),"")</f>
        <v/>
      </c>
      <c r="C408" s="2" t="str">
        <f>IFERROR(INDEX(Maestro!$C$2:$C$999,MATCH(ROWS($A$4:A408),Maestro!$P$2:$P$999,0)),"")</f>
        <v/>
      </c>
      <c r="D408" s="2" t="str">
        <f>IFERROR(TRIM(INDEX(Maestro!$F$2:$F$999,MATCH(ROWS($A$4:A408),Maestro!$P$2:$P$999,0))&amp;" "&amp;INDEX(Maestro!$G$2:$G$999,MATCH(ROWS($A$4:A408),Maestro!$P$2:$P$999,0))&amp;", "&amp;INDEX(Maestro!$H$2:$H$999,MATCH(ROWS($A$4:A408),Maestro!$P$2:$P$999,0))),"")</f>
        <v/>
      </c>
      <c r="E408" s="2" t="str">
        <f>IFERROR(INDEX(Maestro!$I$2:$I$999,MATCH(ROWS($A$4:A408),Maestro!$P$2:$P$999,0)),"")</f>
        <v/>
      </c>
      <c r="F408" s="2" t="str">
        <f>IFERROR(INDEX(Maestro!$K$2:$K$999,MATCH(ROWS($A$4:A408),Maestro!$P$2:$P$999,0)),"")</f>
        <v/>
      </c>
      <c r="G408" s="2" t="str">
        <f>IFERROR(INDEX(Maestro!$L$2:$L$999,MATCH(ROWS($A$4:A408),Maestro!$P$2:$P$999,0)),"")</f>
        <v/>
      </c>
      <c r="H408" s="2" t="str">
        <f>IFERROR(INDEX(Maestro!$M$2:$M$999,MATCH(ROWS($A$4:A408),Maestro!$P$2:$P$999,0)),"")</f>
        <v/>
      </c>
    </row>
    <row r="409" spans="1:8" ht="20" customHeight="1">
      <c r="A409" s="2" t="str">
        <f>IFERROR(INDEX(Maestro!$A$2:$A$999,MATCH(ROWS($A$4:A409),Maestro!$P$2:$P$999,0)),"")</f>
        <v/>
      </c>
      <c r="B409" s="2" t="str">
        <f>IFERROR(INDEX(Maestro!$B$2:$B$999,MATCH(ROWS($A$4:A409),Maestro!$P$2:$P$999,0)),"")</f>
        <v/>
      </c>
      <c r="C409" s="2" t="str">
        <f>IFERROR(INDEX(Maestro!$C$2:$C$999,MATCH(ROWS($A$4:A409),Maestro!$P$2:$P$999,0)),"")</f>
        <v/>
      </c>
      <c r="D409" s="2" t="str">
        <f>IFERROR(TRIM(INDEX(Maestro!$F$2:$F$999,MATCH(ROWS($A$4:A409),Maestro!$P$2:$P$999,0))&amp;" "&amp;INDEX(Maestro!$G$2:$G$999,MATCH(ROWS($A$4:A409),Maestro!$P$2:$P$999,0))&amp;", "&amp;INDEX(Maestro!$H$2:$H$999,MATCH(ROWS($A$4:A409),Maestro!$P$2:$P$999,0))),"")</f>
        <v/>
      </c>
      <c r="E409" s="2" t="str">
        <f>IFERROR(INDEX(Maestro!$I$2:$I$999,MATCH(ROWS($A$4:A409),Maestro!$P$2:$P$999,0)),"")</f>
        <v/>
      </c>
      <c r="F409" s="2" t="str">
        <f>IFERROR(INDEX(Maestro!$K$2:$K$999,MATCH(ROWS($A$4:A409),Maestro!$P$2:$P$999,0)),"")</f>
        <v/>
      </c>
      <c r="G409" s="2" t="str">
        <f>IFERROR(INDEX(Maestro!$L$2:$L$999,MATCH(ROWS($A$4:A409),Maestro!$P$2:$P$999,0)),"")</f>
        <v/>
      </c>
      <c r="H409" s="2" t="str">
        <f>IFERROR(INDEX(Maestro!$M$2:$M$999,MATCH(ROWS($A$4:A409),Maestro!$P$2:$P$999,0)),"")</f>
        <v/>
      </c>
    </row>
    <row r="410" spans="1:8" ht="20" customHeight="1">
      <c r="A410" s="2" t="str">
        <f>IFERROR(INDEX(Maestro!$A$2:$A$999,MATCH(ROWS($A$4:A410),Maestro!$P$2:$P$999,0)),"")</f>
        <v/>
      </c>
      <c r="B410" s="2" t="str">
        <f>IFERROR(INDEX(Maestro!$B$2:$B$999,MATCH(ROWS($A$4:A410),Maestro!$P$2:$P$999,0)),"")</f>
        <v/>
      </c>
      <c r="C410" s="2" t="str">
        <f>IFERROR(INDEX(Maestro!$C$2:$C$999,MATCH(ROWS($A$4:A410),Maestro!$P$2:$P$999,0)),"")</f>
        <v/>
      </c>
      <c r="D410" s="2" t="str">
        <f>IFERROR(TRIM(INDEX(Maestro!$F$2:$F$999,MATCH(ROWS($A$4:A410),Maestro!$P$2:$P$999,0))&amp;" "&amp;INDEX(Maestro!$G$2:$G$999,MATCH(ROWS($A$4:A410),Maestro!$P$2:$P$999,0))&amp;", "&amp;INDEX(Maestro!$H$2:$H$999,MATCH(ROWS($A$4:A410),Maestro!$P$2:$P$999,0))),"")</f>
        <v/>
      </c>
      <c r="E410" s="2" t="str">
        <f>IFERROR(INDEX(Maestro!$I$2:$I$999,MATCH(ROWS($A$4:A410),Maestro!$P$2:$P$999,0)),"")</f>
        <v/>
      </c>
      <c r="F410" s="2" t="str">
        <f>IFERROR(INDEX(Maestro!$K$2:$K$999,MATCH(ROWS($A$4:A410),Maestro!$P$2:$P$999,0)),"")</f>
        <v/>
      </c>
      <c r="G410" s="2" t="str">
        <f>IFERROR(INDEX(Maestro!$L$2:$L$999,MATCH(ROWS($A$4:A410),Maestro!$P$2:$P$999,0)),"")</f>
        <v/>
      </c>
      <c r="H410" s="2" t="str">
        <f>IFERROR(INDEX(Maestro!$M$2:$M$999,MATCH(ROWS($A$4:A410),Maestro!$P$2:$P$999,0)),"")</f>
        <v/>
      </c>
    </row>
    <row r="411" spans="1:8" ht="20" customHeight="1">
      <c r="A411" s="2" t="str">
        <f>IFERROR(INDEX(Maestro!$A$2:$A$999,MATCH(ROWS($A$4:A411),Maestro!$P$2:$P$999,0)),"")</f>
        <v/>
      </c>
      <c r="B411" s="2" t="str">
        <f>IFERROR(INDEX(Maestro!$B$2:$B$999,MATCH(ROWS($A$4:A411),Maestro!$P$2:$P$999,0)),"")</f>
        <v/>
      </c>
      <c r="C411" s="2" t="str">
        <f>IFERROR(INDEX(Maestro!$C$2:$C$999,MATCH(ROWS($A$4:A411),Maestro!$P$2:$P$999,0)),"")</f>
        <v/>
      </c>
      <c r="D411" s="2" t="str">
        <f>IFERROR(TRIM(INDEX(Maestro!$F$2:$F$999,MATCH(ROWS($A$4:A411),Maestro!$P$2:$P$999,0))&amp;" "&amp;INDEX(Maestro!$G$2:$G$999,MATCH(ROWS($A$4:A411),Maestro!$P$2:$P$999,0))&amp;", "&amp;INDEX(Maestro!$H$2:$H$999,MATCH(ROWS($A$4:A411),Maestro!$P$2:$P$999,0))),"")</f>
        <v/>
      </c>
      <c r="E411" s="2" t="str">
        <f>IFERROR(INDEX(Maestro!$I$2:$I$999,MATCH(ROWS($A$4:A411),Maestro!$P$2:$P$999,0)),"")</f>
        <v/>
      </c>
      <c r="F411" s="2" t="str">
        <f>IFERROR(INDEX(Maestro!$K$2:$K$999,MATCH(ROWS($A$4:A411),Maestro!$P$2:$P$999,0)),"")</f>
        <v/>
      </c>
      <c r="G411" s="2" t="str">
        <f>IFERROR(INDEX(Maestro!$L$2:$L$999,MATCH(ROWS($A$4:A411),Maestro!$P$2:$P$999,0)),"")</f>
        <v/>
      </c>
      <c r="H411" s="2" t="str">
        <f>IFERROR(INDEX(Maestro!$M$2:$M$999,MATCH(ROWS($A$4:A411),Maestro!$P$2:$P$999,0)),"")</f>
        <v/>
      </c>
    </row>
    <row r="412" spans="1:8" ht="20" customHeight="1">
      <c r="A412" s="2" t="str">
        <f>IFERROR(INDEX(Maestro!$A$2:$A$999,MATCH(ROWS($A$4:A412),Maestro!$P$2:$P$999,0)),"")</f>
        <v/>
      </c>
      <c r="B412" s="2" t="str">
        <f>IFERROR(INDEX(Maestro!$B$2:$B$999,MATCH(ROWS($A$4:A412),Maestro!$P$2:$P$999,0)),"")</f>
        <v/>
      </c>
      <c r="C412" s="2" t="str">
        <f>IFERROR(INDEX(Maestro!$C$2:$C$999,MATCH(ROWS($A$4:A412),Maestro!$P$2:$P$999,0)),"")</f>
        <v/>
      </c>
      <c r="D412" s="2" t="str">
        <f>IFERROR(TRIM(INDEX(Maestro!$F$2:$F$999,MATCH(ROWS($A$4:A412),Maestro!$P$2:$P$999,0))&amp;" "&amp;INDEX(Maestro!$G$2:$G$999,MATCH(ROWS($A$4:A412),Maestro!$P$2:$P$999,0))&amp;", "&amp;INDEX(Maestro!$H$2:$H$999,MATCH(ROWS($A$4:A412),Maestro!$P$2:$P$999,0))),"")</f>
        <v/>
      </c>
      <c r="E412" s="2" t="str">
        <f>IFERROR(INDEX(Maestro!$I$2:$I$999,MATCH(ROWS($A$4:A412),Maestro!$P$2:$P$999,0)),"")</f>
        <v/>
      </c>
      <c r="F412" s="2" t="str">
        <f>IFERROR(INDEX(Maestro!$K$2:$K$999,MATCH(ROWS($A$4:A412),Maestro!$P$2:$P$999,0)),"")</f>
        <v/>
      </c>
      <c r="G412" s="2" t="str">
        <f>IFERROR(INDEX(Maestro!$L$2:$L$999,MATCH(ROWS($A$4:A412),Maestro!$P$2:$P$999,0)),"")</f>
        <v/>
      </c>
      <c r="H412" s="2" t="str">
        <f>IFERROR(INDEX(Maestro!$M$2:$M$999,MATCH(ROWS($A$4:A412),Maestro!$P$2:$P$999,0)),"")</f>
        <v/>
      </c>
    </row>
    <row r="413" spans="1:8" ht="20" customHeight="1">
      <c r="A413" s="2" t="str">
        <f>IFERROR(INDEX(Maestro!$A$2:$A$999,MATCH(ROWS($A$4:A413),Maestro!$P$2:$P$999,0)),"")</f>
        <v/>
      </c>
      <c r="B413" s="2" t="str">
        <f>IFERROR(INDEX(Maestro!$B$2:$B$999,MATCH(ROWS($A$4:A413),Maestro!$P$2:$P$999,0)),"")</f>
        <v/>
      </c>
      <c r="C413" s="2" t="str">
        <f>IFERROR(INDEX(Maestro!$C$2:$C$999,MATCH(ROWS($A$4:A413),Maestro!$P$2:$P$999,0)),"")</f>
        <v/>
      </c>
      <c r="D413" s="2" t="str">
        <f>IFERROR(TRIM(INDEX(Maestro!$F$2:$F$999,MATCH(ROWS($A$4:A413),Maestro!$P$2:$P$999,0))&amp;" "&amp;INDEX(Maestro!$G$2:$G$999,MATCH(ROWS($A$4:A413),Maestro!$P$2:$P$999,0))&amp;", "&amp;INDEX(Maestro!$H$2:$H$999,MATCH(ROWS($A$4:A413),Maestro!$P$2:$P$999,0))),"")</f>
        <v/>
      </c>
      <c r="E413" s="2" t="str">
        <f>IFERROR(INDEX(Maestro!$I$2:$I$999,MATCH(ROWS($A$4:A413),Maestro!$P$2:$P$999,0)),"")</f>
        <v/>
      </c>
      <c r="F413" s="2" t="str">
        <f>IFERROR(INDEX(Maestro!$K$2:$K$999,MATCH(ROWS($A$4:A413),Maestro!$P$2:$P$999,0)),"")</f>
        <v/>
      </c>
      <c r="G413" s="2" t="str">
        <f>IFERROR(INDEX(Maestro!$L$2:$L$999,MATCH(ROWS($A$4:A413),Maestro!$P$2:$P$999,0)),"")</f>
        <v/>
      </c>
      <c r="H413" s="2" t="str">
        <f>IFERROR(INDEX(Maestro!$M$2:$M$999,MATCH(ROWS($A$4:A413),Maestro!$P$2:$P$999,0)),"")</f>
        <v/>
      </c>
    </row>
    <row r="414" spans="1:8" ht="20" customHeight="1">
      <c r="A414" s="2" t="str">
        <f>IFERROR(INDEX(Maestro!$A$2:$A$999,MATCH(ROWS($A$4:A414),Maestro!$P$2:$P$999,0)),"")</f>
        <v/>
      </c>
      <c r="B414" s="2" t="str">
        <f>IFERROR(INDEX(Maestro!$B$2:$B$999,MATCH(ROWS($A$4:A414),Maestro!$P$2:$P$999,0)),"")</f>
        <v/>
      </c>
      <c r="C414" s="2" t="str">
        <f>IFERROR(INDEX(Maestro!$C$2:$C$999,MATCH(ROWS($A$4:A414),Maestro!$P$2:$P$999,0)),"")</f>
        <v/>
      </c>
      <c r="D414" s="2" t="str">
        <f>IFERROR(TRIM(INDEX(Maestro!$F$2:$F$999,MATCH(ROWS($A$4:A414),Maestro!$P$2:$P$999,0))&amp;" "&amp;INDEX(Maestro!$G$2:$G$999,MATCH(ROWS($A$4:A414),Maestro!$P$2:$P$999,0))&amp;", "&amp;INDEX(Maestro!$H$2:$H$999,MATCH(ROWS($A$4:A414),Maestro!$P$2:$P$999,0))),"")</f>
        <v/>
      </c>
      <c r="E414" s="2" t="str">
        <f>IFERROR(INDEX(Maestro!$I$2:$I$999,MATCH(ROWS($A$4:A414),Maestro!$P$2:$P$999,0)),"")</f>
        <v/>
      </c>
      <c r="F414" s="2" t="str">
        <f>IFERROR(INDEX(Maestro!$K$2:$K$999,MATCH(ROWS($A$4:A414),Maestro!$P$2:$P$999,0)),"")</f>
        <v/>
      </c>
      <c r="G414" s="2" t="str">
        <f>IFERROR(INDEX(Maestro!$L$2:$L$999,MATCH(ROWS($A$4:A414),Maestro!$P$2:$P$999,0)),"")</f>
        <v/>
      </c>
      <c r="H414" s="2" t="str">
        <f>IFERROR(INDEX(Maestro!$M$2:$M$999,MATCH(ROWS($A$4:A414),Maestro!$P$2:$P$999,0)),"")</f>
        <v/>
      </c>
    </row>
    <row r="415" spans="1:8" ht="20" customHeight="1">
      <c r="A415" s="2" t="str">
        <f>IFERROR(INDEX(Maestro!$A$2:$A$999,MATCH(ROWS($A$4:A415),Maestro!$P$2:$P$999,0)),"")</f>
        <v/>
      </c>
      <c r="B415" s="2" t="str">
        <f>IFERROR(INDEX(Maestro!$B$2:$B$999,MATCH(ROWS($A$4:A415),Maestro!$P$2:$P$999,0)),"")</f>
        <v/>
      </c>
      <c r="C415" s="2" t="str">
        <f>IFERROR(INDEX(Maestro!$C$2:$C$999,MATCH(ROWS($A$4:A415),Maestro!$P$2:$P$999,0)),"")</f>
        <v/>
      </c>
      <c r="D415" s="2" t="str">
        <f>IFERROR(TRIM(INDEX(Maestro!$F$2:$F$999,MATCH(ROWS($A$4:A415),Maestro!$P$2:$P$999,0))&amp;" "&amp;INDEX(Maestro!$G$2:$G$999,MATCH(ROWS($A$4:A415),Maestro!$P$2:$P$999,0))&amp;", "&amp;INDEX(Maestro!$H$2:$H$999,MATCH(ROWS($A$4:A415),Maestro!$P$2:$P$999,0))),"")</f>
        <v/>
      </c>
      <c r="E415" s="2" t="str">
        <f>IFERROR(INDEX(Maestro!$I$2:$I$999,MATCH(ROWS($A$4:A415),Maestro!$P$2:$P$999,0)),"")</f>
        <v/>
      </c>
      <c r="F415" s="2" t="str">
        <f>IFERROR(INDEX(Maestro!$K$2:$K$999,MATCH(ROWS($A$4:A415),Maestro!$P$2:$P$999,0)),"")</f>
        <v/>
      </c>
      <c r="G415" s="2" t="str">
        <f>IFERROR(INDEX(Maestro!$L$2:$L$999,MATCH(ROWS($A$4:A415),Maestro!$P$2:$P$999,0)),"")</f>
        <v/>
      </c>
      <c r="H415" s="2" t="str">
        <f>IFERROR(INDEX(Maestro!$M$2:$M$999,MATCH(ROWS($A$4:A415),Maestro!$P$2:$P$999,0)),"")</f>
        <v/>
      </c>
    </row>
    <row r="416" spans="1:8" ht="20" customHeight="1">
      <c r="A416" s="2" t="str">
        <f>IFERROR(INDEX(Maestro!$A$2:$A$999,MATCH(ROWS($A$4:A416),Maestro!$P$2:$P$999,0)),"")</f>
        <v/>
      </c>
      <c r="B416" s="2" t="str">
        <f>IFERROR(INDEX(Maestro!$B$2:$B$999,MATCH(ROWS($A$4:A416),Maestro!$P$2:$P$999,0)),"")</f>
        <v/>
      </c>
      <c r="C416" s="2" t="str">
        <f>IFERROR(INDEX(Maestro!$C$2:$C$999,MATCH(ROWS($A$4:A416),Maestro!$P$2:$P$999,0)),"")</f>
        <v/>
      </c>
      <c r="D416" s="2" t="str">
        <f>IFERROR(TRIM(INDEX(Maestro!$F$2:$F$999,MATCH(ROWS($A$4:A416),Maestro!$P$2:$P$999,0))&amp;" "&amp;INDEX(Maestro!$G$2:$G$999,MATCH(ROWS($A$4:A416),Maestro!$P$2:$P$999,0))&amp;", "&amp;INDEX(Maestro!$H$2:$H$999,MATCH(ROWS($A$4:A416),Maestro!$P$2:$P$999,0))),"")</f>
        <v/>
      </c>
      <c r="E416" s="2" t="str">
        <f>IFERROR(INDEX(Maestro!$I$2:$I$999,MATCH(ROWS($A$4:A416),Maestro!$P$2:$P$999,0)),"")</f>
        <v/>
      </c>
      <c r="F416" s="2" t="str">
        <f>IFERROR(INDEX(Maestro!$K$2:$K$999,MATCH(ROWS($A$4:A416),Maestro!$P$2:$P$999,0)),"")</f>
        <v/>
      </c>
      <c r="G416" s="2" t="str">
        <f>IFERROR(INDEX(Maestro!$L$2:$L$999,MATCH(ROWS($A$4:A416),Maestro!$P$2:$P$999,0)),"")</f>
        <v/>
      </c>
      <c r="H416" s="2" t="str">
        <f>IFERROR(INDEX(Maestro!$M$2:$M$999,MATCH(ROWS($A$4:A416),Maestro!$P$2:$P$999,0)),"")</f>
        <v/>
      </c>
    </row>
    <row r="417" spans="1:8" ht="20" customHeight="1">
      <c r="A417" s="2" t="str">
        <f>IFERROR(INDEX(Maestro!$A$2:$A$999,MATCH(ROWS($A$4:A417),Maestro!$P$2:$P$999,0)),"")</f>
        <v/>
      </c>
      <c r="B417" s="2" t="str">
        <f>IFERROR(INDEX(Maestro!$B$2:$B$999,MATCH(ROWS($A$4:A417),Maestro!$P$2:$P$999,0)),"")</f>
        <v/>
      </c>
      <c r="C417" s="2" t="str">
        <f>IFERROR(INDEX(Maestro!$C$2:$C$999,MATCH(ROWS($A$4:A417),Maestro!$P$2:$P$999,0)),"")</f>
        <v/>
      </c>
      <c r="D417" s="2" t="str">
        <f>IFERROR(TRIM(INDEX(Maestro!$F$2:$F$999,MATCH(ROWS($A$4:A417),Maestro!$P$2:$P$999,0))&amp;" "&amp;INDEX(Maestro!$G$2:$G$999,MATCH(ROWS($A$4:A417),Maestro!$P$2:$P$999,0))&amp;", "&amp;INDEX(Maestro!$H$2:$H$999,MATCH(ROWS($A$4:A417),Maestro!$P$2:$P$999,0))),"")</f>
        <v/>
      </c>
      <c r="E417" s="2" t="str">
        <f>IFERROR(INDEX(Maestro!$I$2:$I$999,MATCH(ROWS($A$4:A417),Maestro!$P$2:$P$999,0)),"")</f>
        <v/>
      </c>
      <c r="F417" s="2" t="str">
        <f>IFERROR(INDEX(Maestro!$K$2:$K$999,MATCH(ROWS($A$4:A417),Maestro!$P$2:$P$999,0)),"")</f>
        <v/>
      </c>
      <c r="G417" s="2" t="str">
        <f>IFERROR(INDEX(Maestro!$L$2:$L$999,MATCH(ROWS($A$4:A417),Maestro!$P$2:$P$999,0)),"")</f>
        <v/>
      </c>
      <c r="H417" s="2" t="str">
        <f>IFERROR(INDEX(Maestro!$M$2:$M$999,MATCH(ROWS($A$4:A417),Maestro!$P$2:$P$999,0)),"")</f>
        <v/>
      </c>
    </row>
    <row r="418" spans="1:8" ht="20" customHeight="1">
      <c r="A418" s="2" t="str">
        <f>IFERROR(INDEX(Maestro!$A$2:$A$999,MATCH(ROWS($A$4:A418),Maestro!$P$2:$P$999,0)),"")</f>
        <v/>
      </c>
      <c r="B418" s="2" t="str">
        <f>IFERROR(INDEX(Maestro!$B$2:$B$999,MATCH(ROWS($A$4:A418),Maestro!$P$2:$P$999,0)),"")</f>
        <v/>
      </c>
      <c r="C418" s="2" t="str">
        <f>IFERROR(INDEX(Maestro!$C$2:$C$999,MATCH(ROWS($A$4:A418),Maestro!$P$2:$P$999,0)),"")</f>
        <v/>
      </c>
      <c r="D418" s="2" t="str">
        <f>IFERROR(TRIM(INDEX(Maestro!$F$2:$F$999,MATCH(ROWS($A$4:A418),Maestro!$P$2:$P$999,0))&amp;" "&amp;INDEX(Maestro!$G$2:$G$999,MATCH(ROWS($A$4:A418),Maestro!$P$2:$P$999,0))&amp;", "&amp;INDEX(Maestro!$H$2:$H$999,MATCH(ROWS($A$4:A418),Maestro!$P$2:$P$999,0))),"")</f>
        <v/>
      </c>
      <c r="E418" s="2" t="str">
        <f>IFERROR(INDEX(Maestro!$I$2:$I$999,MATCH(ROWS($A$4:A418),Maestro!$P$2:$P$999,0)),"")</f>
        <v/>
      </c>
      <c r="F418" s="2" t="str">
        <f>IFERROR(INDEX(Maestro!$K$2:$K$999,MATCH(ROWS($A$4:A418),Maestro!$P$2:$P$999,0)),"")</f>
        <v/>
      </c>
      <c r="G418" s="2" t="str">
        <f>IFERROR(INDEX(Maestro!$L$2:$L$999,MATCH(ROWS($A$4:A418),Maestro!$P$2:$P$999,0)),"")</f>
        <v/>
      </c>
      <c r="H418" s="2" t="str">
        <f>IFERROR(INDEX(Maestro!$M$2:$M$999,MATCH(ROWS($A$4:A418),Maestro!$P$2:$P$999,0)),"")</f>
        <v/>
      </c>
    </row>
    <row r="419" spans="1:8" ht="20" customHeight="1">
      <c r="A419" s="2" t="str">
        <f>IFERROR(INDEX(Maestro!$A$2:$A$999,MATCH(ROWS($A$4:A419),Maestro!$P$2:$P$999,0)),"")</f>
        <v/>
      </c>
      <c r="B419" s="2" t="str">
        <f>IFERROR(INDEX(Maestro!$B$2:$B$999,MATCH(ROWS($A$4:A419),Maestro!$P$2:$P$999,0)),"")</f>
        <v/>
      </c>
      <c r="C419" s="2" t="str">
        <f>IFERROR(INDEX(Maestro!$C$2:$C$999,MATCH(ROWS($A$4:A419),Maestro!$P$2:$P$999,0)),"")</f>
        <v/>
      </c>
      <c r="D419" s="2" t="str">
        <f>IFERROR(TRIM(INDEX(Maestro!$F$2:$F$999,MATCH(ROWS($A$4:A419),Maestro!$P$2:$P$999,0))&amp;" "&amp;INDEX(Maestro!$G$2:$G$999,MATCH(ROWS($A$4:A419),Maestro!$P$2:$P$999,0))&amp;", "&amp;INDEX(Maestro!$H$2:$H$999,MATCH(ROWS($A$4:A419),Maestro!$P$2:$P$999,0))),"")</f>
        <v/>
      </c>
      <c r="E419" s="2" t="str">
        <f>IFERROR(INDEX(Maestro!$I$2:$I$999,MATCH(ROWS($A$4:A419),Maestro!$P$2:$P$999,0)),"")</f>
        <v/>
      </c>
      <c r="F419" s="2" t="str">
        <f>IFERROR(INDEX(Maestro!$K$2:$K$999,MATCH(ROWS($A$4:A419),Maestro!$P$2:$P$999,0)),"")</f>
        <v/>
      </c>
      <c r="G419" s="2" t="str">
        <f>IFERROR(INDEX(Maestro!$L$2:$L$999,MATCH(ROWS($A$4:A419),Maestro!$P$2:$P$999,0)),"")</f>
        <v/>
      </c>
      <c r="H419" s="2" t="str">
        <f>IFERROR(INDEX(Maestro!$M$2:$M$999,MATCH(ROWS($A$4:A419),Maestro!$P$2:$P$999,0)),"")</f>
        <v/>
      </c>
    </row>
    <row r="420" spans="1:8" ht="20" customHeight="1">
      <c r="A420" s="2" t="str">
        <f>IFERROR(INDEX(Maestro!$A$2:$A$999,MATCH(ROWS($A$4:A420),Maestro!$P$2:$P$999,0)),"")</f>
        <v/>
      </c>
      <c r="B420" s="2" t="str">
        <f>IFERROR(INDEX(Maestro!$B$2:$B$999,MATCH(ROWS($A$4:A420),Maestro!$P$2:$P$999,0)),"")</f>
        <v/>
      </c>
      <c r="C420" s="2" t="str">
        <f>IFERROR(INDEX(Maestro!$C$2:$C$999,MATCH(ROWS($A$4:A420),Maestro!$P$2:$P$999,0)),"")</f>
        <v/>
      </c>
      <c r="D420" s="2" t="str">
        <f>IFERROR(TRIM(INDEX(Maestro!$F$2:$F$999,MATCH(ROWS($A$4:A420),Maestro!$P$2:$P$999,0))&amp;" "&amp;INDEX(Maestro!$G$2:$G$999,MATCH(ROWS($A$4:A420),Maestro!$P$2:$P$999,0))&amp;", "&amp;INDEX(Maestro!$H$2:$H$999,MATCH(ROWS($A$4:A420),Maestro!$P$2:$P$999,0))),"")</f>
        <v/>
      </c>
      <c r="E420" s="2" t="str">
        <f>IFERROR(INDEX(Maestro!$I$2:$I$999,MATCH(ROWS($A$4:A420),Maestro!$P$2:$P$999,0)),"")</f>
        <v/>
      </c>
      <c r="F420" s="2" t="str">
        <f>IFERROR(INDEX(Maestro!$K$2:$K$999,MATCH(ROWS($A$4:A420),Maestro!$P$2:$P$999,0)),"")</f>
        <v/>
      </c>
      <c r="G420" s="2" t="str">
        <f>IFERROR(INDEX(Maestro!$L$2:$L$999,MATCH(ROWS($A$4:A420),Maestro!$P$2:$P$999,0)),"")</f>
        <v/>
      </c>
      <c r="H420" s="2" t="str">
        <f>IFERROR(INDEX(Maestro!$M$2:$M$999,MATCH(ROWS($A$4:A420),Maestro!$P$2:$P$999,0)),"")</f>
        <v/>
      </c>
    </row>
    <row r="421" spans="1:8" ht="20" customHeight="1">
      <c r="A421" s="2" t="str">
        <f>IFERROR(INDEX(Maestro!$A$2:$A$999,MATCH(ROWS($A$4:A421),Maestro!$P$2:$P$999,0)),"")</f>
        <v/>
      </c>
      <c r="B421" s="2" t="str">
        <f>IFERROR(INDEX(Maestro!$B$2:$B$999,MATCH(ROWS($A$4:A421),Maestro!$P$2:$P$999,0)),"")</f>
        <v/>
      </c>
      <c r="C421" s="2" t="str">
        <f>IFERROR(INDEX(Maestro!$C$2:$C$999,MATCH(ROWS($A$4:A421),Maestro!$P$2:$P$999,0)),"")</f>
        <v/>
      </c>
      <c r="D421" s="2" t="str">
        <f>IFERROR(TRIM(INDEX(Maestro!$F$2:$F$999,MATCH(ROWS($A$4:A421),Maestro!$P$2:$P$999,0))&amp;" "&amp;INDEX(Maestro!$G$2:$G$999,MATCH(ROWS($A$4:A421),Maestro!$P$2:$P$999,0))&amp;", "&amp;INDEX(Maestro!$H$2:$H$999,MATCH(ROWS($A$4:A421),Maestro!$P$2:$P$999,0))),"")</f>
        <v/>
      </c>
      <c r="E421" s="2" t="str">
        <f>IFERROR(INDEX(Maestro!$I$2:$I$999,MATCH(ROWS($A$4:A421),Maestro!$P$2:$P$999,0)),"")</f>
        <v/>
      </c>
      <c r="F421" s="2" t="str">
        <f>IFERROR(INDEX(Maestro!$K$2:$K$999,MATCH(ROWS($A$4:A421),Maestro!$P$2:$P$999,0)),"")</f>
        <v/>
      </c>
      <c r="G421" s="2" t="str">
        <f>IFERROR(INDEX(Maestro!$L$2:$L$999,MATCH(ROWS($A$4:A421),Maestro!$P$2:$P$999,0)),"")</f>
        <v/>
      </c>
      <c r="H421" s="2" t="str">
        <f>IFERROR(INDEX(Maestro!$M$2:$M$999,MATCH(ROWS($A$4:A421),Maestro!$P$2:$P$999,0)),"")</f>
        <v/>
      </c>
    </row>
    <row r="422" spans="1:8" ht="20" customHeight="1">
      <c r="A422" s="2" t="str">
        <f>IFERROR(INDEX(Maestro!$A$2:$A$999,MATCH(ROWS($A$4:A422),Maestro!$P$2:$P$999,0)),"")</f>
        <v/>
      </c>
      <c r="B422" s="2" t="str">
        <f>IFERROR(INDEX(Maestro!$B$2:$B$999,MATCH(ROWS($A$4:A422),Maestro!$P$2:$P$999,0)),"")</f>
        <v/>
      </c>
      <c r="C422" s="2" t="str">
        <f>IFERROR(INDEX(Maestro!$C$2:$C$999,MATCH(ROWS($A$4:A422),Maestro!$P$2:$P$999,0)),"")</f>
        <v/>
      </c>
      <c r="D422" s="2" t="str">
        <f>IFERROR(TRIM(INDEX(Maestro!$F$2:$F$999,MATCH(ROWS($A$4:A422),Maestro!$P$2:$P$999,0))&amp;" "&amp;INDEX(Maestro!$G$2:$G$999,MATCH(ROWS($A$4:A422),Maestro!$P$2:$P$999,0))&amp;", "&amp;INDEX(Maestro!$H$2:$H$999,MATCH(ROWS($A$4:A422),Maestro!$P$2:$P$999,0))),"")</f>
        <v/>
      </c>
      <c r="E422" s="2" t="str">
        <f>IFERROR(INDEX(Maestro!$I$2:$I$999,MATCH(ROWS($A$4:A422),Maestro!$P$2:$P$999,0)),"")</f>
        <v/>
      </c>
      <c r="F422" s="2" t="str">
        <f>IFERROR(INDEX(Maestro!$K$2:$K$999,MATCH(ROWS($A$4:A422),Maestro!$P$2:$P$999,0)),"")</f>
        <v/>
      </c>
      <c r="G422" s="2" t="str">
        <f>IFERROR(INDEX(Maestro!$L$2:$L$999,MATCH(ROWS($A$4:A422),Maestro!$P$2:$P$999,0)),"")</f>
        <v/>
      </c>
      <c r="H422" s="2" t="str">
        <f>IFERROR(INDEX(Maestro!$M$2:$M$999,MATCH(ROWS($A$4:A422),Maestro!$P$2:$P$999,0)),"")</f>
        <v/>
      </c>
    </row>
    <row r="423" spans="1:8" ht="20" customHeight="1">
      <c r="A423" s="2" t="str">
        <f>IFERROR(INDEX(Maestro!$A$2:$A$999,MATCH(ROWS($A$4:A423),Maestro!$P$2:$P$999,0)),"")</f>
        <v/>
      </c>
      <c r="B423" s="2" t="str">
        <f>IFERROR(INDEX(Maestro!$B$2:$B$999,MATCH(ROWS($A$4:A423),Maestro!$P$2:$P$999,0)),"")</f>
        <v/>
      </c>
      <c r="C423" s="2" t="str">
        <f>IFERROR(INDEX(Maestro!$C$2:$C$999,MATCH(ROWS($A$4:A423),Maestro!$P$2:$P$999,0)),"")</f>
        <v/>
      </c>
      <c r="D423" s="2" t="str">
        <f>IFERROR(TRIM(INDEX(Maestro!$F$2:$F$999,MATCH(ROWS($A$4:A423),Maestro!$P$2:$P$999,0))&amp;" "&amp;INDEX(Maestro!$G$2:$G$999,MATCH(ROWS($A$4:A423),Maestro!$P$2:$P$999,0))&amp;", "&amp;INDEX(Maestro!$H$2:$H$999,MATCH(ROWS($A$4:A423),Maestro!$P$2:$P$999,0))),"")</f>
        <v/>
      </c>
      <c r="E423" s="2" t="str">
        <f>IFERROR(INDEX(Maestro!$I$2:$I$999,MATCH(ROWS($A$4:A423),Maestro!$P$2:$P$999,0)),"")</f>
        <v/>
      </c>
      <c r="F423" s="2" t="str">
        <f>IFERROR(INDEX(Maestro!$K$2:$K$999,MATCH(ROWS($A$4:A423),Maestro!$P$2:$P$999,0)),"")</f>
        <v/>
      </c>
      <c r="G423" s="2" t="str">
        <f>IFERROR(INDEX(Maestro!$L$2:$L$999,MATCH(ROWS($A$4:A423),Maestro!$P$2:$P$999,0)),"")</f>
        <v/>
      </c>
      <c r="H423" s="2" t="str">
        <f>IFERROR(INDEX(Maestro!$M$2:$M$999,MATCH(ROWS($A$4:A423),Maestro!$P$2:$P$999,0)),"")</f>
        <v/>
      </c>
    </row>
    <row r="424" spans="1:8" ht="20" customHeight="1">
      <c r="A424" s="2" t="str">
        <f>IFERROR(INDEX(Maestro!$A$2:$A$999,MATCH(ROWS($A$4:A424),Maestro!$P$2:$P$999,0)),"")</f>
        <v/>
      </c>
      <c r="B424" s="2" t="str">
        <f>IFERROR(INDEX(Maestro!$B$2:$B$999,MATCH(ROWS($A$4:A424),Maestro!$P$2:$P$999,0)),"")</f>
        <v/>
      </c>
      <c r="C424" s="2" t="str">
        <f>IFERROR(INDEX(Maestro!$C$2:$C$999,MATCH(ROWS($A$4:A424),Maestro!$P$2:$P$999,0)),"")</f>
        <v/>
      </c>
      <c r="D424" s="2" t="str">
        <f>IFERROR(TRIM(INDEX(Maestro!$F$2:$F$999,MATCH(ROWS($A$4:A424),Maestro!$P$2:$P$999,0))&amp;" "&amp;INDEX(Maestro!$G$2:$G$999,MATCH(ROWS($A$4:A424),Maestro!$P$2:$P$999,0))&amp;", "&amp;INDEX(Maestro!$H$2:$H$999,MATCH(ROWS($A$4:A424),Maestro!$P$2:$P$999,0))),"")</f>
        <v/>
      </c>
      <c r="E424" s="2" t="str">
        <f>IFERROR(INDEX(Maestro!$I$2:$I$999,MATCH(ROWS($A$4:A424),Maestro!$P$2:$P$999,0)),"")</f>
        <v/>
      </c>
      <c r="F424" s="2" t="str">
        <f>IFERROR(INDEX(Maestro!$K$2:$K$999,MATCH(ROWS($A$4:A424),Maestro!$P$2:$P$999,0)),"")</f>
        <v/>
      </c>
      <c r="G424" s="2" t="str">
        <f>IFERROR(INDEX(Maestro!$L$2:$L$999,MATCH(ROWS($A$4:A424),Maestro!$P$2:$P$999,0)),"")</f>
        <v/>
      </c>
      <c r="H424" s="2" t="str">
        <f>IFERROR(INDEX(Maestro!$M$2:$M$999,MATCH(ROWS($A$4:A424),Maestro!$P$2:$P$999,0)),"")</f>
        <v/>
      </c>
    </row>
    <row r="425" spans="1:8" ht="20" customHeight="1">
      <c r="A425" s="2" t="str">
        <f>IFERROR(INDEX(Maestro!$A$2:$A$999,MATCH(ROWS($A$4:A425),Maestro!$P$2:$P$999,0)),"")</f>
        <v/>
      </c>
      <c r="B425" s="2" t="str">
        <f>IFERROR(INDEX(Maestro!$B$2:$B$999,MATCH(ROWS($A$4:A425),Maestro!$P$2:$P$999,0)),"")</f>
        <v/>
      </c>
      <c r="C425" s="2" t="str">
        <f>IFERROR(INDEX(Maestro!$C$2:$C$999,MATCH(ROWS($A$4:A425),Maestro!$P$2:$P$999,0)),"")</f>
        <v/>
      </c>
      <c r="D425" s="2" t="str">
        <f>IFERROR(TRIM(INDEX(Maestro!$F$2:$F$999,MATCH(ROWS($A$4:A425),Maestro!$P$2:$P$999,0))&amp;" "&amp;INDEX(Maestro!$G$2:$G$999,MATCH(ROWS($A$4:A425),Maestro!$P$2:$P$999,0))&amp;", "&amp;INDEX(Maestro!$H$2:$H$999,MATCH(ROWS($A$4:A425),Maestro!$P$2:$P$999,0))),"")</f>
        <v/>
      </c>
      <c r="E425" s="2" t="str">
        <f>IFERROR(INDEX(Maestro!$I$2:$I$999,MATCH(ROWS($A$4:A425),Maestro!$P$2:$P$999,0)),"")</f>
        <v/>
      </c>
      <c r="F425" s="2" t="str">
        <f>IFERROR(INDEX(Maestro!$K$2:$K$999,MATCH(ROWS($A$4:A425),Maestro!$P$2:$P$999,0)),"")</f>
        <v/>
      </c>
      <c r="G425" s="2" t="str">
        <f>IFERROR(INDEX(Maestro!$L$2:$L$999,MATCH(ROWS($A$4:A425),Maestro!$P$2:$P$999,0)),"")</f>
        <v/>
      </c>
      <c r="H425" s="2" t="str">
        <f>IFERROR(INDEX(Maestro!$M$2:$M$999,MATCH(ROWS($A$4:A425),Maestro!$P$2:$P$999,0)),"")</f>
        <v/>
      </c>
    </row>
    <row r="426" spans="1:8" ht="20" customHeight="1">
      <c r="A426" s="2" t="str">
        <f>IFERROR(INDEX(Maestro!$A$2:$A$999,MATCH(ROWS($A$4:A426),Maestro!$P$2:$P$999,0)),"")</f>
        <v/>
      </c>
      <c r="B426" s="2" t="str">
        <f>IFERROR(INDEX(Maestro!$B$2:$B$999,MATCH(ROWS($A$4:A426),Maestro!$P$2:$P$999,0)),"")</f>
        <v/>
      </c>
      <c r="C426" s="2" t="str">
        <f>IFERROR(INDEX(Maestro!$C$2:$C$999,MATCH(ROWS($A$4:A426),Maestro!$P$2:$P$999,0)),"")</f>
        <v/>
      </c>
      <c r="D426" s="2" t="str">
        <f>IFERROR(TRIM(INDEX(Maestro!$F$2:$F$999,MATCH(ROWS($A$4:A426),Maestro!$P$2:$P$999,0))&amp;" "&amp;INDEX(Maestro!$G$2:$G$999,MATCH(ROWS($A$4:A426),Maestro!$P$2:$P$999,0))&amp;", "&amp;INDEX(Maestro!$H$2:$H$999,MATCH(ROWS($A$4:A426),Maestro!$P$2:$P$999,0))),"")</f>
        <v/>
      </c>
      <c r="E426" s="2" t="str">
        <f>IFERROR(INDEX(Maestro!$I$2:$I$999,MATCH(ROWS($A$4:A426),Maestro!$P$2:$P$999,0)),"")</f>
        <v/>
      </c>
      <c r="F426" s="2" t="str">
        <f>IFERROR(INDEX(Maestro!$K$2:$K$999,MATCH(ROWS($A$4:A426),Maestro!$P$2:$P$999,0)),"")</f>
        <v/>
      </c>
      <c r="G426" s="2" t="str">
        <f>IFERROR(INDEX(Maestro!$L$2:$L$999,MATCH(ROWS($A$4:A426),Maestro!$P$2:$P$999,0)),"")</f>
        <v/>
      </c>
      <c r="H426" s="2" t="str">
        <f>IFERROR(INDEX(Maestro!$M$2:$M$999,MATCH(ROWS($A$4:A426),Maestro!$P$2:$P$999,0)),"")</f>
        <v/>
      </c>
    </row>
    <row r="427" spans="1:8" ht="20" customHeight="1">
      <c r="A427" s="2" t="str">
        <f>IFERROR(INDEX(Maestro!$A$2:$A$999,MATCH(ROWS($A$4:A427),Maestro!$P$2:$P$999,0)),"")</f>
        <v/>
      </c>
      <c r="B427" s="2" t="str">
        <f>IFERROR(INDEX(Maestro!$B$2:$B$999,MATCH(ROWS($A$4:A427),Maestro!$P$2:$P$999,0)),"")</f>
        <v/>
      </c>
      <c r="C427" s="2" t="str">
        <f>IFERROR(INDEX(Maestro!$C$2:$C$999,MATCH(ROWS($A$4:A427),Maestro!$P$2:$P$999,0)),"")</f>
        <v/>
      </c>
      <c r="D427" s="2" t="str">
        <f>IFERROR(TRIM(INDEX(Maestro!$F$2:$F$999,MATCH(ROWS($A$4:A427),Maestro!$P$2:$P$999,0))&amp;" "&amp;INDEX(Maestro!$G$2:$G$999,MATCH(ROWS($A$4:A427),Maestro!$P$2:$P$999,0))&amp;", "&amp;INDEX(Maestro!$H$2:$H$999,MATCH(ROWS($A$4:A427),Maestro!$P$2:$P$999,0))),"")</f>
        <v/>
      </c>
      <c r="E427" s="2" t="str">
        <f>IFERROR(INDEX(Maestro!$I$2:$I$999,MATCH(ROWS($A$4:A427),Maestro!$P$2:$P$999,0)),"")</f>
        <v/>
      </c>
      <c r="F427" s="2" t="str">
        <f>IFERROR(INDEX(Maestro!$K$2:$K$999,MATCH(ROWS($A$4:A427),Maestro!$P$2:$P$999,0)),"")</f>
        <v/>
      </c>
      <c r="G427" s="2" t="str">
        <f>IFERROR(INDEX(Maestro!$L$2:$L$999,MATCH(ROWS($A$4:A427),Maestro!$P$2:$P$999,0)),"")</f>
        <v/>
      </c>
      <c r="H427" s="2" t="str">
        <f>IFERROR(INDEX(Maestro!$M$2:$M$999,MATCH(ROWS($A$4:A427),Maestro!$P$2:$P$999,0)),"")</f>
        <v/>
      </c>
    </row>
    <row r="428" spans="1:8" ht="20" customHeight="1">
      <c r="A428" s="2" t="str">
        <f>IFERROR(INDEX(Maestro!$A$2:$A$999,MATCH(ROWS($A$4:A428),Maestro!$P$2:$P$999,0)),"")</f>
        <v/>
      </c>
      <c r="B428" s="2" t="str">
        <f>IFERROR(INDEX(Maestro!$B$2:$B$999,MATCH(ROWS($A$4:A428),Maestro!$P$2:$P$999,0)),"")</f>
        <v/>
      </c>
      <c r="C428" s="2" t="str">
        <f>IFERROR(INDEX(Maestro!$C$2:$C$999,MATCH(ROWS($A$4:A428),Maestro!$P$2:$P$999,0)),"")</f>
        <v/>
      </c>
      <c r="D428" s="2" t="str">
        <f>IFERROR(TRIM(INDEX(Maestro!$F$2:$F$999,MATCH(ROWS($A$4:A428),Maestro!$P$2:$P$999,0))&amp;" "&amp;INDEX(Maestro!$G$2:$G$999,MATCH(ROWS($A$4:A428),Maestro!$P$2:$P$999,0))&amp;", "&amp;INDEX(Maestro!$H$2:$H$999,MATCH(ROWS($A$4:A428),Maestro!$P$2:$P$999,0))),"")</f>
        <v/>
      </c>
      <c r="E428" s="2" t="str">
        <f>IFERROR(INDEX(Maestro!$I$2:$I$999,MATCH(ROWS($A$4:A428),Maestro!$P$2:$P$999,0)),"")</f>
        <v/>
      </c>
      <c r="F428" s="2" t="str">
        <f>IFERROR(INDEX(Maestro!$K$2:$K$999,MATCH(ROWS($A$4:A428),Maestro!$P$2:$P$999,0)),"")</f>
        <v/>
      </c>
      <c r="G428" s="2" t="str">
        <f>IFERROR(INDEX(Maestro!$L$2:$L$999,MATCH(ROWS($A$4:A428),Maestro!$P$2:$P$999,0)),"")</f>
        <v/>
      </c>
      <c r="H428" s="2" t="str">
        <f>IFERROR(INDEX(Maestro!$M$2:$M$999,MATCH(ROWS($A$4:A428),Maestro!$P$2:$P$999,0)),"")</f>
        <v/>
      </c>
    </row>
    <row r="429" spans="1:8" ht="20" customHeight="1">
      <c r="A429" s="2" t="str">
        <f>IFERROR(INDEX(Maestro!$A$2:$A$999,MATCH(ROWS($A$4:A429),Maestro!$P$2:$P$999,0)),"")</f>
        <v/>
      </c>
      <c r="B429" s="2" t="str">
        <f>IFERROR(INDEX(Maestro!$B$2:$B$999,MATCH(ROWS($A$4:A429),Maestro!$P$2:$P$999,0)),"")</f>
        <v/>
      </c>
      <c r="C429" s="2" t="str">
        <f>IFERROR(INDEX(Maestro!$C$2:$C$999,MATCH(ROWS($A$4:A429),Maestro!$P$2:$P$999,0)),"")</f>
        <v/>
      </c>
      <c r="D429" s="2" t="str">
        <f>IFERROR(TRIM(INDEX(Maestro!$F$2:$F$999,MATCH(ROWS($A$4:A429),Maestro!$P$2:$P$999,0))&amp;" "&amp;INDEX(Maestro!$G$2:$G$999,MATCH(ROWS($A$4:A429),Maestro!$P$2:$P$999,0))&amp;", "&amp;INDEX(Maestro!$H$2:$H$999,MATCH(ROWS($A$4:A429),Maestro!$P$2:$P$999,0))),"")</f>
        <v/>
      </c>
      <c r="E429" s="2" t="str">
        <f>IFERROR(INDEX(Maestro!$I$2:$I$999,MATCH(ROWS($A$4:A429),Maestro!$P$2:$P$999,0)),"")</f>
        <v/>
      </c>
      <c r="F429" s="2" t="str">
        <f>IFERROR(INDEX(Maestro!$K$2:$K$999,MATCH(ROWS($A$4:A429),Maestro!$P$2:$P$999,0)),"")</f>
        <v/>
      </c>
      <c r="G429" s="2" t="str">
        <f>IFERROR(INDEX(Maestro!$L$2:$L$999,MATCH(ROWS($A$4:A429),Maestro!$P$2:$P$999,0)),"")</f>
        <v/>
      </c>
      <c r="H429" s="2" t="str">
        <f>IFERROR(INDEX(Maestro!$M$2:$M$999,MATCH(ROWS($A$4:A429),Maestro!$P$2:$P$999,0)),"")</f>
        <v/>
      </c>
    </row>
    <row r="430" spans="1:8" ht="20" customHeight="1">
      <c r="A430" s="2" t="str">
        <f>IFERROR(INDEX(Maestro!$A$2:$A$999,MATCH(ROWS($A$4:A430),Maestro!$P$2:$P$999,0)),"")</f>
        <v/>
      </c>
      <c r="B430" s="2" t="str">
        <f>IFERROR(INDEX(Maestro!$B$2:$B$999,MATCH(ROWS($A$4:A430),Maestro!$P$2:$P$999,0)),"")</f>
        <v/>
      </c>
      <c r="C430" s="2" t="str">
        <f>IFERROR(INDEX(Maestro!$C$2:$C$999,MATCH(ROWS($A$4:A430),Maestro!$P$2:$P$999,0)),"")</f>
        <v/>
      </c>
      <c r="D430" s="2" t="str">
        <f>IFERROR(TRIM(INDEX(Maestro!$F$2:$F$999,MATCH(ROWS($A$4:A430),Maestro!$P$2:$P$999,0))&amp;" "&amp;INDEX(Maestro!$G$2:$G$999,MATCH(ROWS($A$4:A430),Maestro!$P$2:$P$999,0))&amp;", "&amp;INDEX(Maestro!$H$2:$H$999,MATCH(ROWS($A$4:A430),Maestro!$P$2:$P$999,0))),"")</f>
        <v/>
      </c>
      <c r="E430" s="2" t="str">
        <f>IFERROR(INDEX(Maestro!$I$2:$I$999,MATCH(ROWS($A$4:A430),Maestro!$P$2:$P$999,0)),"")</f>
        <v/>
      </c>
      <c r="F430" s="2" t="str">
        <f>IFERROR(INDEX(Maestro!$K$2:$K$999,MATCH(ROWS($A$4:A430),Maestro!$P$2:$P$999,0)),"")</f>
        <v/>
      </c>
      <c r="G430" s="2" t="str">
        <f>IFERROR(INDEX(Maestro!$L$2:$L$999,MATCH(ROWS($A$4:A430),Maestro!$P$2:$P$999,0)),"")</f>
        <v/>
      </c>
      <c r="H430" s="2" t="str">
        <f>IFERROR(INDEX(Maestro!$M$2:$M$999,MATCH(ROWS($A$4:A430),Maestro!$P$2:$P$999,0)),"")</f>
        <v/>
      </c>
    </row>
    <row r="431" spans="1:8" ht="20" customHeight="1">
      <c r="A431" s="2" t="str">
        <f>IFERROR(INDEX(Maestro!$A$2:$A$999,MATCH(ROWS($A$4:A431),Maestro!$P$2:$P$999,0)),"")</f>
        <v/>
      </c>
      <c r="B431" s="2" t="str">
        <f>IFERROR(INDEX(Maestro!$B$2:$B$999,MATCH(ROWS($A$4:A431),Maestro!$P$2:$P$999,0)),"")</f>
        <v/>
      </c>
      <c r="C431" s="2" t="str">
        <f>IFERROR(INDEX(Maestro!$C$2:$C$999,MATCH(ROWS($A$4:A431),Maestro!$P$2:$P$999,0)),"")</f>
        <v/>
      </c>
      <c r="D431" s="2" t="str">
        <f>IFERROR(TRIM(INDEX(Maestro!$F$2:$F$999,MATCH(ROWS($A$4:A431),Maestro!$P$2:$P$999,0))&amp;" "&amp;INDEX(Maestro!$G$2:$G$999,MATCH(ROWS($A$4:A431),Maestro!$P$2:$P$999,0))&amp;", "&amp;INDEX(Maestro!$H$2:$H$999,MATCH(ROWS($A$4:A431),Maestro!$P$2:$P$999,0))),"")</f>
        <v/>
      </c>
      <c r="E431" s="2" t="str">
        <f>IFERROR(INDEX(Maestro!$I$2:$I$999,MATCH(ROWS($A$4:A431),Maestro!$P$2:$P$999,0)),"")</f>
        <v/>
      </c>
      <c r="F431" s="2" t="str">
        <f>IFERROR(INDEX(Maestro!$K$2:$K$999,MATCH(ROWS($A$4:A431),Maestro!$P$2:$P$999,0)),"")</f>
        <v/>
      </c>
      <c r="G431" s="2" t="str">
        <f>IFERROR(INDEX(Maestro!$L$2:$L$999,MATCH(ROWS($A$4:A431),Maestro!$P$2:$P$999,0)),"")</f>
        <v/>
      </c>
      <c r="H431" s="2" t="str">
        <f>IFERROR(INDEX(Maestro!$M$2:$M$999,MATCH(ROWS($A$4:A431),Maestro!$P$2:$P$999,0)),"")</f>
        <v/>
      </c>
    </row>
    <row r="432" spans="1:8" ht="20" customHeight="1">
      <c r="A432" s="2" t="str">
        <f>IFERROR(INDEX(Maestro!$A$2:$A$999,MATCH(ROWS($A$4:A432),Maestro!$P$2:$P$999,0)),"")</f>
        <v/>
      </c>
      <c r="B432" s="2" t="str">
        <f>IFERROR(INDEX(Maestro!$B$2:$B$999,MATCH(ROWS($A$4:A432),Maestro!$P$2:$P$999,0)),"")</f>
        <v/>
      </c>
      <c r="C432" s="2" t="str">
        <f>IFERROR(INDEX(Maestro!$C$2:$C$999,MATCH(ROWS($A$4:A432),Maestro!$P$2:$P$999,0)),"")</f>
        <v/>
      </c>
      <c r="D432" s="2" t="str">
        <f>IFERROR(TRIM(INDEX(Maestro!$F$2:$F$999,MATCH(ROWS($A$4:A432),Maestro!$P$2:$P$999,0))&amp;" "&amp;INDEX(Maestro!$G$2:$G$999,MATCH(ROWS($A$4:A432),Maestro!$P$2:$P$999,0))&amp;", "&amp;INDEX(Maestro!$H$2:$H$999,MATCH(ROWS($A$4:A432),Maestro!$P$2:$P$999,0))),"")</f>
        <v/>
      </c>
      <c r="E432" s="2" t="str">
        <f>IFERROR(INDEX(Maestro!$I$2:$I$999,MATCH(ROWS($A$4:A432),Maestro!$P$2:$P$999,0)),"")</f>
        <v/>
      </c>
      <c r="F432" s="2" t="str">
        <f>IFERROR(INDEX(Maestro!$K$2:$K$999,MATCH(ROWS($A$4:A432),Maestro!$P$2:$P$999,0)),"")</f>
        <v/>
      </c>
      <c r="G432" s="2" t="str">
        <f>IFERROR(INDEX(Maestro!$L$2:$L$999,MATCH(ROWS($A$4:A432),Maestro!$P$2:$P$999,0)),"")</f>
        <v/>
      </c>
      <c r="H432" s="2" t="str">
        <f>IFERROR(INDEX(Maestro!$M$2:$M$999,MATCH(ROWS($A$4:A432),Maestro!$P$2:$P$999,0)),"")</f>
        <v/>
      </c>
    </row>
    <row r="433" spans="1:8" ht="20" customHeight="1">
      <c r="A433" s="2" t="str">
        <f>IFERROR(INDEX(Maestro!$A$2:$A$999,MATCH(ROWS($A$4:A433),Maestro!$P$2:$P$999,0)),"")</f>
        <v/>
      </c>
      <c r="B433" s="2" t="str">
        <f>IFERROR(INDEX(Maestro!$B$2:$B$999,MATCH(ROWS($A$4:A433),Maestro!$P$2:$P$999,0)),"")</f>
        <v/>
      </c>
      <c r="C433" s="2" t="str">
        <f>IFERROR(INDEX(Maestro!$C$2:$C$999,MATCH(ROWS($A$4:A433),Maestro!$P$2:$P$999,0)),"")</f>
        <v/>
      </c>
      <c r="D433" s="2" t="str">
        <f>IFERROR(TRIM(INDEX(Maestro!$F$2:$F$999,MATCH(ROWS($A$4:A433),Maestro!$P$2:$P$999,0))&amp;" "&amp;INDEX(Maestro!$G$2:$G$999,MATCH(ROWS($A$4:A433),Maestro!$P$2:$P$999,0))&amp;", "&amp;INDEX(Maestro!$H$2:$H$999,MATCH(ROWS($A$4:A433),Maestro!$P$2:$P$999,0))),"")</f>
        <v/>
      </c>
      <c r="E433" s="2" t="str">
        <f>IFERROR(INDEX(Maestro!$I$2:$I$999,MATCH(ROWS($A$4:A433),Maestro!$P$2:$P$999,0)),"")</f>
        <v/>
      </c>
      <c r="F433" s="2" t="str">
        <f>IFERROR(INDEX(Maestro!$K$2:$K$999,MATCH(ROWS($A$4:A433),Maestro!$P$2:$P$999,0)),"")</f>
        <v/>
      </c>
      <c r="G433" s="2" t="str">
        <f>IFERROR(INDEX(Maestro!$L$2:$L$999,MATCH(ROWS($A$4:A433),Maestro!$P$2:$P$999,0)),"")</f>
        <v/>
      </c>
      <c r="H433" s="2" t="str">
        <f>IFERROR(INDEX(Maestro!$M$2:$M$999,MATCH(ROWS($A$4:A433),Maestro!$P$2:$P$999,0)),"")</f>
        <v/>
      </c>
    </row>
    <row r="434" spans="1:8" ht="20" customHeight="1">
      <c r="A434" s="2" t="str">
        <f>IFERROR(INDEX(Maestro!$A$2:$A$999,MATCH(ROWS($A$4:A434),Maestro!$P$2:$P$999,0)),"")</f>
        <v/>
      </c>
      <c r="B434" s="2" t="str">
        <f>IFERROR(INDEX(Maestro!$B$2:$B$999,MATCH(ROWS($A$4:A434),Maestro!$P$2:$P$999,0)),"")</f>
        <v/>
      </c>
      <c r="C434" s="2" t="str">
        <f>IFERROR(INDEX(Maestro!$C$2:$C$999,MATCH(ROWS($A$4:A434),Maestro!$P$2:$P$999,0)),"")</f>
        <v/>
      </c>
      <c r="D434" s="2" t="str">
        <f>IFERROR(TRIM(INDEX(Maestro!$F$2:$F$999,MATCH(ROWS($A$4:A434),Maestro!$P$2:$P$999,0))&amp;" "&amp;INDEX(Maestro!$G$2:$G$999,MATCH(ROWS($A$4:A434),Maestro!$P$2:$P$999,0))&amp;", "&amp;INDEX(Maestro!$H$2:$H$999,MATCH(ROWS($A$4:A434),Maestro!$P$2:$P$999,0))),"")</f>
        <v/>
      </c>
      <c r="E434" s="2" t="str">
        <f>IFERROR(INDEX(Maestro!$I$2:$I$999,MATCH(ROWS($A$4:A434),Maestro!$P$2:$P$999,0)),"")</f>
        <v/>
      </c>
      <c r="F434" s="2" t="str">
        <f>IFERROR(INDEX(Maestro!$K$2:$K$999,MATCH(ROWS($A$4:A434),Maestro!$P$2:$P$999,0)),"")</f>
        <v/>
      </c>
      <c r="G434" s="2" t="str">
        <f>IFERROR(INDEX(Maestro!$L$2:$L$999,MATCH(ROWS($A$4:A434),Maestro!$P$2:$P$999,0)),"")</f>
        <v/>
      </c>
      <c r="H434" s="2" t="str">
        <f>IFERROR(INDEX(Maestro!$M$2:$M$999,MATCH(ROWS($A$4:A434),Maestro!$P$2:$P$999,0)),"")</f>
        <v/>
      </c>
    </row>
    <row r="435" spans="1:8" ht="20" customHeight="1">
      <c r="A435" s="2" t="str">
        <f>IFERROR(INDEX(Maestro!$A$2:$A$999,MATCH(ROWS($A$4:A435),Maestro!$P$2:$P$999,0)),"")</f>
        <v/>
      </c>
      <c r="B435" s="2" t="str">
        <f>IFERROR(INDEX(Maestro!$B$2:$B$999,MATCH(ROWS($A$4:A435),Maestro!$P$2:$P$999,0)),"")</f>
        <v/>
      </c>
      <c r="C435" s="2" t="str">
        <f>IFERROR(INDEX(Maestro!$C$2:$C$999,MATCH(ROWS($A$4:A435),Maestro!$P$2:$P$999,0)),"")</f>
        <v/>
      </c>
      <c r="D435" s="2" t="str">
        <f>IFERROR(TRIM(INDEX(Maestro!$F$2:$F$999,MATCH(ROWS($A$4:A435),Maestro!$P$2:$P$999,0))&amp;" "&amp;INDEX(Maestro!$G$2:$G$999,MATCH(ROWS($A$4:A435),Maestro!$P$2:$P$999,0))&amp;", "&amp;INDEX(Maestro!$H$2:$H$999,MATCH(ROWS($A$4:A435),Maestro!$P$2:$P$999,0))),"")</f>
        <v/>
      </c>
      <c r="E435" s="2" t="str">
        <f>IFERROR(INDEX(Maestro!$I$2:$I$999,MATCH(ROWS($A$4:A435),Maestro!$P$2:$P$999,0)),"")</f>
        <v/>
      </c>
      <c r="F435" s="2" t="str">
        <f>IFERROR(INDEX(Maestro!$K$2:$K$999,MATCH(ROWS($A$4:A435),Maestro!$P$2:$P$999,0)),"")</f>
        <v/>
      </c>
      <c r="G435" s="2" t="str">
        <f>IFERROR(INDEX(Maestro!$L$2:$L$999,MATCH(ROWS($A$4:A435),Maestro!$P$2:$P$999,0)),"")</f>
        <v/>
      </c>
      <c r="H435" s="2" t="str">
        <f>IFERROR(INDEX(Maestro!$M$2:$M$999,MATCH(ROWS($A$4:A435),Maestro!$P$2:$P$999,0)),"")</f>
        <v/>
      </c>
    </row>
    <row r="436" spans="1:8" ht="20" customHeight="1">
      <c r="A436" s="2" t="str">
        <f>IFERROR(INDEX(Maestro!$A$2:$A$999,MATCH(ROWS($A$4:A436),Maestro!$P$2:$P$999,0)),"")</f>
        <v/>
      </c>
      <c r="B436" s="2" t="str">
        <f>IFERROR(INDEX(Maestro!$B$2:$B$999,MATCH(ROWS($A$4:A436),Maestro!$P$2:$P$999,0)),"")</f>
        <v/>
      </c>
      <c r="C436" s="2" t="str">
        <f>IFERROR(INDEX(Maestro!$C$2:$C$999,MATCH(ROWS($A$4:A436),Maestro!$P$2:$P$999,0)),"")</f>
        <v/>
      </c>
      <c r="D436" s="2" t="str">
        <f>IFERROR(TRIM(INDEX(Maestro!$F$2:$F$999,MATCH(ROWS($A$4:A436),Maestro!$P$2:$P$999,0))&amp;" "&amp;INDEX(Maestro!$G$2:$G$999,MATCH(ROWS($A$4:A436),Maestro!$P$2:$P$999,0))&amp;", "&amp;INDEX(Maestro!$H$2:$H$999,MATCH(ROWS($A$4:A436),Maestro!$P$2:$P$999,0))),"")</f>
        <v/>
      </c>
      <c r="E436" s="2" t="str">
        <f>IFERROR(INDEX(Maestro!$I$2:$I$999,MATCH(ROWS($A$4:A436),Maestro!$P$2:$P$999,0)),"")</f>
        <v/>
      </c>
      <c r="F436" s="2" t="str">
        <f>IFERROR(INDEX(Maestro!$K$2:$K$999,MATCH(ROWS($A$4:A436),Maestro!$P$2:$P$999,0)),"")</f>
        <v/>
      </c>
      <c r="G436" s="2" t="str">
        <f>IFERROR(INDEX(Maestro!$L$2:$L$999,MATCH(ROWS($A$4:A436),Maestro!$P$2:$P$999,0)),"")</f>
        <v/>
      </c>
      <c r="H436" s="2" t="str">
        <f>IFERROR(INDEX(Maestro!$M$2:$M$999,MATCH(ROWS($A$4:A436),Maestro!$P$2:$P$999,0)),"")</f>
        <v/>
      </c>
    </row>
    <row r="437" spans="1:8" ht="20" customHeight="1">
      <c r="A437" s="2" t="str">
        <f>IFERROR(INDEX(Maestro!$A$2:$A$999,MATCH(ROWS($A$4:A437),Maestro!$P$2:$P$999,0)),"")</f>
        <v/>
      </c>
      <c r="B437" s="2" t="str">
        <f>IFERROR(INDEX(Maestro!$B$2:$B$999,MATCH(ROWS($A$4:A437),Maestro!$P$2:$P$999,0)),"")</f>
        <v/>
      </c>
      <c r="C437" s="2" t="str">
        <f>IFERROR(INDEX(Maestro!$C$2:$C$999,MATCH(ROWS($A$4:A437),Maestro!$P$2:$P$999,0)),"")</f>
        <v/>
      </c>
      <c r="D437" s="2" t="str">
        <f>IFERROR(TRIM(INDEX(Maestro!$F$2:$F$999,MATCH(ROWS($A$4:A437),Maestro!$P$2:$P$999,0))&amp;" "&amp;INDEX(Maestro!$G$2:$G$999,MATCH(ROWS($A$4:A437),Maestro!$P$2:$P$999,0))&amp;", "&amp;INDEX(Maestro!$H$2:$H$999,MATCH(ROWS($A$4:A437),Maestro!$P$2:$P$999,0))),"")</f>
        <v/>
      </c>
      <c r="E437" s="2" t="str">
        <f>IFERROR(INDEX(Maestro!$I$2:$I$999,MATCH(ROWS($A$4:A437),Maestro!$P$2:$P$999,0)),"")</f>
        <v/>
      </c>
      <c r="F437" s="2" t="str">
        <f>IFERROR(INDEX(Maestro!$K$2:$K$999,MATCH(ROWS($A$4:A437),Maestro!$P$2:$P$999,0)),"")</f>
        <v/>
      </c>
      <c r="G437" s="2" t="str">
        <f>IFERROR(INDEX(Maestro!$L$2:$L$999,MATCH(ROWS($A$4:A437),Maestro!$P$2:$P$999,0)),"")</f>
        <v/>
      </c>
      <c r="H437" s="2" t="str">
        <f>IFERROR(INDEX(Maestro!$M$2:$M$999,MATCH(ROWS($A$4:A437),Maestro!$P$2:$P$999,0)),"")</f>
        <v/>
      </c>
    </row>
    <row r="438" spans="1:8" ht="20" customHeight="1">
      <c r="A438" s="2" t="str">
        <f>IFERROR(INDEX(Maestro!$A$2:$A$999,MATCH(ROWS($A$4:A438),Maestro!$P$2:$P$999,0)),"")</f>
        <v/>
      </c>
      <c r="B438" s="2" t="str">
        <f>IFERROR(INDEX(Maestro!$B$2:$B$999,MATCH(ROWS($A$4:A438),Maestro!$P$2:$P$999,0)),"")</f>
        <v/>
      </c>
      <c r="C438" s="2" t="str">
        <f>IFERROR(INDEX(Maestro!$C$2:$C$999,MATCH(ROWS($A$4:A438),Maestro!$P$2:$P$999,0)),"")</f>
        <v/>
      </c>
      <c r="D438" s="2" t="str">
        <f>IFERROR(TRIM(INDEX(Maestro!$F$2:$F$999,MATCH(ROWS($A$4:A438),Maestro!$P$2:$P$999,0))&amp;" "&amp;INDEX(Maestro!$G$2:$G$999,MATCH(ROWS($A$4:A438),Maestro!$P$2:$P$999,0))&amp;", "&amp;INDEX(Maestro!$H$2:$H$999,MATCH(ROWS($A$4:A438),Maestro!$P$2:$P$999,0))),"")</f>
        <v/>
      </c>
      <c r="E438" s="2" t="str">
        <f>IFERROR(INDEX(Maestro!$I$2:$I$999,MATCH(ROWS($A$4:A438),Maestro!$P$2:$P$999,0)),"")</f>
        <v/>
      </c>
      <c r="F438" s="2" t="str">
        <f>IFERROR(INDEX(Maestro!$K$2:$K$999,MATCH(ROWS($A$4:A438),Maestro!$P$2:$P$999,0)),"")</f>
        <v/>
      </c>
      <c r="G438" s="2" t="str">
        <f>IFERROR(INDEX(Maestro!$L$2:$L$999,MATCH(ROWS($A$4:A438),Maestro!$P$2:$P$999,0)),"")</f>
        <v/>
      </c>
      <c r="H438" s="2" t="str">
        <f>IFERROR(INDEX(Maestro!$M$2:$M$999,MATCH(ROWS($A$4:A438),Maestro!$P$2:$P$999,0)),"")</f>
        <v/>
      </c>
    </row>
    <row r="439" spans="1:8" ht="20" customHeight="1">
      <c r="A439" s="2" t="str">
        <f>IFERROR(INDEX(Maestro!$A$2:$A$999,MATCH(ROWS($A$4:A439),Maestro!$P$2:$P$999,0)),"")</f>
        <v/>
      </c>
      <c r="B439" s="2" t="str">
        <f>IFERROR(INDEX(Maestro!$B$2:$B$999,MATCH(ROWS($A$4:A439),Maestro!$P$2:$P$999,0)),"")</f>
        <v/>
      </c>
      <c r="C439" s="2" t="str">
        <f>IFERROR(INDEX(Maestro!$C$2:$C$999,MATCH(ROWS($A$4:A439),Maestro!$P$2:$P$999,0)),"")</f>
        <v/>
      </c>
      <c r="D439" s="2" t="str">
        <f>IFERROR(TRIM(INDEX(Maestro!$F$2:$F$999,MATCH(ROWS($A$4:A439),Maestro!$P$2:$P$999,0))&amp;" "&amp;INDEX(Maestro!$G$2:$G$999,MATCH(ROWS($A$4:A439),Maestro!$P$2:$P$999,0))&amp;", "&amp;INDEX(Maestro!$H$2:$H$999,MATCH(ROWS($A$4:A439),Maestro!$P$2:$P$999,0))),"")</f>
        <v/>
      </c>
      <c r="E439" s="2" t="str">
        <f>IFERROR(INDEX(Maestro!$I$2:$I$999,MATCH(ROWS($A$4:A439),Maestro!$P$2:$P$999,0)),"")</f>
        <v/>
      </c>
      <c r="F439" s="2" t="str">
        <f>IFERROR(INDEX(Maestro!$K$2:$K$999,MATCH(ROWS($A$4:A439),Maestro!$P$2:$P$999,0)),"")</f>
        <v/>
      </c>
      <c r="G439" s="2" t="str">
        <f>IFERROR(INDEX(Maestro!$L$2:$L$999,MATCH(ROWS($A$4:A439),Maestro!$P$2:$P$999,0)),"")</f>
        <v/>
      </c>
      <c r="H439" s="2" t="str">
        <f>IFERROR(INDEX(Maestro!$M$2:$M$999,MATCH(ROWS($A$4:A439),Maestro!$P$2:$P$999,0)),"")</f>
        <v/>
      </c>
    </row>
    <row r="440" spans="1:8" ht="20" customHeight="1">
      <c r="A440" s="2" t="str">
        <f>IFERROR(INDEX(Maestro!$A$2:$A$999,MATCH(ROWS($A$4:A440),Maestro!$P$2:$P$999,0)),"")</f>
        <v/>
      </c>
      <c r="B440" s="2" t="str">
        <f>IFERROR(INDEX(Maestro!$B$2:$B$999,MATCH(ROWS($A$4:A440),Maestro!$P$2:$P$999,0)),"")</f>
        <v/>
      </c>
      <c r="C440" s="2" t="str">
        <f>IFERROR(INDEX(Maestro!$C$2:$C$999,MATCH(ROWS($A$4:A440),Maestro!$P$2:$P$999,0)),"")</f>
        <v/>
      </c>
      <c r="D440" s="2" t="str">
        <f>IFERROR(TRIM(INDEX(Maestro!$F$2:$F$999,MATCH(ROWS($A$4:A440),Maestro!$P$2:$P$999,0))&amp;" "&amp;INDEX(Maestro!$G$2:$G$999,MATCH(ROWS($A$4:A440),Maestro!$P$2:$P$999,0))&amp;", "&amp;INDEX(Maestro!$H$2:$H$999,MATCH(ROWS($A$4:A440),Maestro!$P$2:$P$999,0))),"")</f>
        <v/>
      </c>
      <c r="E440" s="2" t="str">
        <f>IFERROR(INDEX(Maestro!$I$2:$I$999,MATCH(ROWS($A$4:A440),Maestro!$P$2:$P$999,0)),"")</f>
        <v/>
      </c>
      <c r="F440" s="2" t="str">
        <f>IFERROR(INDEX(Maestro!$K$2:$K$999,MATCH(ROWS($A$4:A440),Maestro!$P$2:$P$999,0)),"")</f>
        <v/>
      </c>
      <c r="G440" s="2" t="str">
        <f>IFERROR(INDEX(Maestro!$L$2:$L$999,MATCH(ROWS($A$4:A440),Maestro!$P$2:$P$999,0)),"")</f>
        <v/>
      </c>
      <c r="H440" s="2" t="str">
        <f>IFERROR(INDEX(Maestro!$M$2:$M$999,MATCH(ROWS($A$4:A440),Maestro!$P$2:$P$999,0)),"")</f>
        <v/>
      </c>
    </row>
    <row r="441" spans="1:8" ht="20" customHeight="1">
      <c r="A441" s="2" t="str">
        <f>IFERROR(INDEX(Maestro!$A$2:$A$999,MATCH(ROWS($A$4:A441),Maestro!$P$2:$P$999,0)),"")</f>
        <v/>
      </c>
      <c r="B441" s="2" t="str">
        <f>IFERROR(INDEX(Maestro!$B$2:$B$999,MATCH(ROWS($A$4:A441),Maestro!$P$2:$P$999,0)),"")</f>
        <v/>
      </c>
      <c r="C441" s="2" t="str">
        <f>IFERROR(INDEX(Maestro!$C$2:$C$999,MATCH(ROWS($A$4:A441),Maestro!$P$2:$P$999,0)),"")</f>
        <v/>
      </c>
      <c r="D441" s="2" t="str">
        <f>IFERROR(TRIM(INDEX(Maestro!$F$2:$F$999,MATCH(ROWS($A$4:A441),Maestro!$P$2:$P$999,0))&amp;" "&amp;INDEX(Maestro!$G$2:$G$999,MATCH(ROWS($A$4:A441),Maestro!$P$2:$P$999,0))&amp;", "&amp;INDEX(Maestro!$H$2:$H$999,MATCH(ROWS($A$4:A441),Maestro!$P$2:$P$999,0))),"")</f>
        <v/>
      </c>
      <c r="E441" s="2" t="str">
        <f>IFERROR(INDEX(Maestro!$I$2:$I$999,MATCH(ROWS($A$4:A441),Maestro!$P$2:$P$999,0)),"")</f>
        <v/>
      </c>
      <c r="F441" s="2" t="str">
        <f>IFERROR(INDEX(Maestro!$K$2:$K$999,MATCH(ROWS($A$4:A441),Maestro!$P$2:$P$999,0)),"")</f>
        <v/>
      </c>
      <c r="G441" s="2" t="str">
        <f>IFERROR(INDEX(Maestro!$L$2:$L$999,MATCH(ROWS($A$4:A441),Maestro!$P$2:$P$999,0)),"")</f>
        <v/>
      </c>
      <c r="H441" s="2" t="str">
        <f>IFERROR(INDEX(Maestro!$M$2:$M$999,MATCH(ROWS($A$4:A441),Maestro!$P$2:$P$999,0)),"")</f>
        <v/>
      </c>
    </row>
    <row r="442" spans="1:8" ht="20" customHeight="1">
      <c r="A442" s="2" t="str">
        <f>IFERROR(INDEX(Maestro!$A$2:$A$999,MATCH(ROWS($A$4:A442),Maestro!$P$2:$P$999,0)),"")</f>
        <v/>
      </c>
      <c r="B442" s="2" t="str">
        <f>IFERROR(INDEX(Maestro!$B$2:$B$999,MATCH(ROWS($A$4:A442),Maestro!$P$2:$P$999,0)),"")</f>
        <v/>
      </c>
      <c r="C442" s="2" t="str">
        <f>IFERROR(INDEX(Maestro!$C$2:$C$999,MATCH(ROWS($A$4:A442),Maestro!$P$2:$P$999,0)),"")</f>
        <v/>
      </c>
      <c r="D442" s="2" t="str">
        <f>IFERROR(TRIM(INDEX(Maestro!$F$2:$F$999,MATCH(ROWS($A$4:A442),Maestro!$P$2:$P$999,0))&amp;" "&amp;INDEX(Maestro!$G$2:$G$999,MATCH(ROWS($A$4:A442),Maestro!$P$2:$P$999,0))&amp;", "&amp;INDEX(Maestro!$H$2:$H$999,MATCH(ROWS($A$4:A442),Maestro!$P$2:$P$999,0))),"")</f>
        <v/>
      </c>
      <c r="E442" s="2" t="str">
        <f>IFERROR(INDEX(Maestro!$I$2:$I$999,MATCH(ROWS($A$4:A442),Maestro!$P$2:$P$999,0)),"")</f>
        <v/>
      </c>
      <c r="F442" s="2" t="str">
        <f>IFERROR(INDEX(Maestro!$K$2:$K$999,MATCH(ROWS($A$4:A442),Maestro!$P$2:$P$999,0)),"")</f>
        <v/>
      </c>
      <c r="G442" s="2" t="str">
        <f>IFERROR(INDEX(Maestro!$L$2:$L$999,MATCH(ROWS($A$4:A442),Maestro!$P$2:$P$999,0)),"")</f>
        <v/>
      </c>
      <c r="H442" s="2" t="str">
        <f>IFERROR(INDEX(Maestro!$M$2:$M$999,MATCH(ROWS($A$4:A442),Maestro!$P$2:$P$999,0)),"")</f>
        <v/>
      </c>
    </row>
    <row r="443" spans="1:8" ht="20" customHeight="1">
      <c r="A443" s="2" t="str">
        <f>IFERROR(INDEX(Maestro!$A$2:$A$999,MATCH(ROWS($A$4:A443),Maestro!$P$2:$P$999,0)),"")</f>
        <v/>
      </c>
      <c r="B443" s="2" t="str">
        <f>IFERROR(INDEX(Maestro!$B$2:$B$999,MATCH(ROWS($A$4:A443),Maestro!$P$2:$P$999,0)),"")</f>
        <v/>
      </c>
      <c r="C443" s="2" t="str">
        <f>IFERROR(INDEX(Maestro!$C$2:$C$999,MATCH(ROWS($A$4:A443),Maestro!$P$2:$P$999,0)),"")</f>
        <v/>
      </c>
      <c r="D443" s="2" t="str">
        <f>IFERROR(TRIM(INDEX(Maestro!$F$2:$F$999,MATCH(ROWS($A$4:A443),Maestro!$P$2:$P$999,0))&amp;" "&amp;INDEX(Maestro!$G$2:$G$999,MATCH(ROWS($A$4:A443),Maestro!$P$2:$P$999,0))&amp;", "&amp;INDEX(Maestro!$H$2:$H$999,MATCH(ROWS($A$4:A443),Maestro!$P$2:$P$999,0))),"")</f>
        <v/>
      </c>
      <c r="E443" s="2" t="str">
        <f>IFERROR(INDEX(Maestro!$I$2:$I$999,MATCH(ROWS($A$4:A443),Maestro!$P$2:$P$999,0)),"")</f>
        <v/>
      </c>
      <c r="F443" s="2" t="str">
        <f>IFERROR(INDEX(Maestro!$K$2:$K$999,MATCH(ROWS($A$4:A443),Maestro!$P$2:$P$999,0)),"")</f>
        <v/>
      </c>
      <c r="G443" s="2" t="str">
        <f>IFERROR(INDEX(Maestro!$L$2:$L$999,MATCH(ROWS($A$4:A443),Maestro!$P$2:$P$999,0)),"")</f>
        <v/>
      </c>
      <c r="H443" s="2" t="str">
        <f>IFERROR(INDEX(Maestro!$M$2:$M$999,MATCH(ROWS($A$4:A443),Maestro!$P$2:$P$999,0)),"")</f>
        <v/>
      </c>
    </row>
    <row r="444" spans="1:8" ht="20" customHeight="1">
      <c r="A444" s="2" t="str">
        <f>IFERROR(INDEX(Maestro!$A$2:$A$999,MATCH(ROWS($A$4:A444),Maestro!$P$2:$P$999,0)),"")</f>
        <v/>
      </c>
      <c r="B444" s="2" t="str">
        <f>IFERROR(INDEX(Maestro!$B$2:$B$999,MATCH(ROWS($A$4:A444),Maestro!$P$2:$P$999,0)),"")</f>
        <v/>
      </c>
      <c r="C444" s="2" t="str">
        <f>IFERROR(INDEX(Maestro!$C$2:$C$999,MATCH(ROWS($A$4:A444),Maestro!$P$2:$P$999,0)),"")</f>
        <v/>
      </c>
      <c r="D444" s="2" t="str">
        <f>IFERROR(TRIM(INDEX(Maestro!$F$2:$F$999,MATCH(ROWS($A$4:A444),Maestro!$P$2:$P$999,0))&amp;" "&amp;INDEX(Maestro!$G$2:$G$999,MATCH(ROWS($A$4:A444),Maestro!$P$2:$P$999,0))&amp;", "&amp;INDEX(Maestro!$H$2:$H$999,MATCH(ROWS($A$4:A444),Maestro!$P$2:$P$999,0))),"")</f>
        <v/>
      </c>
      <c r="E444" s="2" t="str">
        <f>IFERROR(INDEX(Maestro!$I$2:$I$999,MATCH(ROWS($A$4:A444),Maestro!$P$2:$P$999,0)),"")</f>
        <v/>
      </c>
      <c r="F444" s="2" t="str">
        <f>IFERROR(INDEX(Maestro!$K$2:$K$999,MATCH(ROWS($A$4:A444),Maestro!$P$2:$P$999,0)),"")</f>
        <v/>
      </c>
      <c r="G444" s="2" t="str">
        <f>IFERROR(INDEX(Maestro!$L$2:$L$999,MATCH(ROWS($A$4:A444),Maestro!$P$2:$P$999,0)),"")</f>
        <v/>
      </c>
      <c r="H444" s="2" t="str">
        <f>IFERROR(INDEX(Maestro!$M$2:$M$999,MATCH(ROWS($A$4:A444),Maestro!$P$2:$P$999,0)),"")</f>
        <v/>
      </c>
    </row>
    <row r="445" spans="1:8" ht="20" customHeight="1">
      <c r="A445" s="2" t="str">
        <f>IFERROR(INDEX(Maestro!$A$2:$A$999,MATCH(ROWS($A$4:A445),Maestro!$P$2:$P$999,0)),"")</f>
        <v/>
      </c>
      <c r="B445" s="2" t="str">
        <f>IFERROR(INDEX(Maestro!$B$2:$B$999,MATCH(ROWS($A$4:A445),Maestro!$P$2:$P$999,0)),"")</f>
        <v/>
      </c>
      <c r="C445" s="2" t="str">
        <f>IFERROR(INDEX(Maestro!$C$2:$C$999,MATCH(ROWS($A$4:A445),Maestro!$P$2:$P$999,0)),"")</f>
        <v/>
      </c>
      <c r="D445" s="2" t="str">
        <f>IFERROR(TRIM(INDEX(Maestro!$F$2:$F$999,MATCH(ROWS($A$4:A445),Maestro!$P$2:$P$999,0))&amp;" "&amp;INDEX(Maestro!$G$2:$G$999,MATCH(ROWS($A$4:A445),Maestro!$P$2:$P$999,0))&amp;", "&amp;INDEX(Maestro!$H$2:$H$999,MATCH(ROWS($A$4:A445),Maestro!$P$2:$P$999,0))),"")</f>
        <v/>
      </c>
      <c r="E445" s="2" t="str">
        <f>IFERROR(INDEX(Maestro!$I$2:$I$999,MATCH(ROWS($A$4:A445),Maestro!$P$2:$P$999,0)),"")</f>
        <v/>
      </c>
      <c r="F445" s="2" t="str">
        <f>IFERROR(INDEX(Maestro!$K$2:$K$999,MATCH(ROWS($A$4:A445),Maestro!$P$2:$P$999,0)),"")</f>
        <v/>
      </c>
      <c r="G445" s="2" t="str">
        <f>IFERROR(INDEX(Maestro!$L$2:$L$999,MATCH(ROWS($A$4:A445),Maestro!$P$2:$P$999,0)),"")</f>
        <v/>
      </c>
      <c r="H445" s="2" t="str">
        <f>IFERROR(INDEX(Maestro!$M$2:$M$999,MATCH(ROWS($A$4:A445),Maestro!$P$2:$P$999,0)),"")</f>
        <v/>
      </c>
    </row>
    <row r="446" spans="1:8" ht="20" customHeight="1">
      <c r="A446" s="2" t="str">
        <f>IFERROR(INDEX(Maestro!$A$2:$A$999,MATCH(ROWS($A$4:A446),Maestro!$P$2:$P$999,0)),"")</f>
        <v/>
      </c>
      <c r="B446" s="2" t="str">
        <f>IFERROR(INDEX(Maestro!$B$2:$B$999,MATCH(ROWS($A$4:A446),Maestro!$P$2:$P$999,0)),"")</f>
        <v/>
      </c>
      <c r="C446" s="2" t="str">
        <f>IFERROR(INDEX(Maestro!$C$2:$C$999,MATCH(ROWS($A$4:A446),Maestro!$P$2:$P$999,0)),"")</f>
        <v/>
      </c>
      <c r="D446" s="2" t="str">
        <f>IFERROR(TRIM(INDEX(Maestro!$F$2:$F$999,MATCH(ROWS($A$4:A446),Maestro!$P$2:$P$999,0))&amp;" "&amp;INDEX(Maestro!$G$2:$G$999,MATCH(ROWS($A$4:A446),Maestro!$P$2:$P$999,0))&amp;", "&amp;INDEX(Maestro!$H$2:$H$999,MATCH(ROWS($A$4:A446),Maestro!$P$2:$P$999,0))),"")</f>
        <v/>
      </c>
      <c r="E446" s="2" t="str">
        <f>IFERROR(INDEX(Maestro!$I$2:$I$999,MATCH(ROWS($A$4:A446),Maestro!$P$2:$P$999,0)),"")</f>
        <v/>
      </c>
      <c r="F446" s="2" t="str">
        <f>IFERROR(INDEX(Maestro!$K$2:$K$999,MATCH(ROWS($A$4:A446),Maestro!$P$2:$P$999,0)),"")</f>
        <v/>
      </c>
      <c r="G446" s="2" t="str">
        <f>IFERROR(INDEX(Maestro!$L$2:$L$999,MATCH(ROWS($A$4:A446),Maestro!$P$2:$P$999,0)),"")</f>
        <v/>
      </c>
      <c r="H446" s="2" t="str">
        <f>IFERROR(INDEX(Maestro!$M$2:$M$999,MATCH(ROWS($A$4:A446),Maestro!$P$2:$P$999,0)),"")</f>
        <v/>
      </c>
    </row>
    <row r="447" spans="1:8" ht="20" customHeight="1">
      <c r="A447" s="2" t="str">
        <f>IFERROR(INDEX(Maestro!$A$2:$A$999,MATCH(ROWS($A$4:A447),Maestro!$P$2:$P$999,0)),"")</f>
        <v/>
      </c>
      <c r="B447" s="2" t="str">
        <f>IFERROR(INDEX(Maestro!$B$2:$B$999,MATCH(ROWS($A$4:A447),Maestro!$P$2:$P$999,0)),"")</f>
        <v/>
      </c>
      <c r="C447" s="2" t="str">
        <f>IFERROR(INDEX(Maestro!$C$2:$C$999,MATCH(ROWS($A$4:A447),Maestro!$P$2:$P$999,0)),"")</f>
        <v/>
      </c>
      <c r="D447" s="2" t="str">
        <f>IFERROR(TRIM(INDEX(Maestro!$F$2:$F$999,MATCH(ROWS($A$4:A447),Maestro!$P$2:$P$999,0))&amp;" "&amp;INDEX(Maestro!$G$2:$G$999,MATCH(ROWS($A$4:A447),Maestro!$P$2:$P$999,0))&amp;", "&amp;INDEX(Maestro!$H$2:$H$999,MATCH(ROWS($A$4:A447),Maestro!$P$2:$P$999,0))),"")</f>
        <v/>
      </c>
      <c r="E447" s="2" t="str">
        <f>IFERROR(INDEX(Maestro!$I$2:$I$999,MATCH(ROWS($A$4:A447),Maestro!$P$2:$P$999,0)),"")</f>
        <v/>
      </c>
      <c r="F447" s="2" t="str">
        <f>IFERROR(INDEX(Maestro!$K$2:$K$999,MATCH(ROWS($A$4:A447),Maestro!$P$2:$P$999,0)),"")</f>
        <v/>
      </c>
      <c r="G447" s="2" t="str">
        <f>IFERROR(INDEX(Maestro!$L$2:$L$999,MATCH(ROWS($A$4:A447),Maestro!$P$2:$P$999,0)),"")</f>
        <v/>
      </c>
      <c r="H447" s="2" t="str">
        <f>IFERROR(INDEX(Maestro!$M$2:$M$999,MATCH(ROWS($A$4:A447),Maestro!$P$2:$P$999,0)),"")</f>
        <v/>
      </c>
    </row>
    <row r="448" spans="1:8" ht="20" customHeight="1">
      <c r="A448" s="2" t="str">
        <f>IFERROR(INDEX(Maestro!$A$2:$A$999,MATCH(ROWS($A$4:A448),Maestro!$P$2:$P$999,0)),"")</f>
        <v/>
      </c>
      <c r="B448" s="2" t="str">
        <f>IFERROR(INDEX(Maestro!$B$2:$B$999,MATCH(ROWS($A$4:A448),Maestro!$P$2:$P$999,0)),"")</f>
        <v/>
      </c>
      <c r="C448" s="2" t="str">
        <f>IFERROR(INDEX(Maestro!$C$2:$C$999,MATCH(ROWS($A$4:A448),Maestro!$P$2:$P$999,0)),"")</f>
        <v/>
      </c>
      <c r="D448" s="2" t="str">
        <f>IFERROR(TRIM(INDEX(Maestro!$F$2:$F$999,MATCH(ROWS($A$4:A448),Maestro!$P$2:$P$999,0))&amp;" "&amp;INDEX(Maestro!$G$2:$G$999,MATCH(ROWS($A$4:A448),Maestro!$P$2:$P$999,0))&amp;", "&amp;INDEX(Maestro!$H$2:$H$999,MATCH(ROWS($A$4:A448),Maestro!$P$2:$P$999,0))),"")</f>
        <v/>
      </c>
      <c r="E448" s="2" t="str">
        <f>IFERROR(INDEX(Maestro!$I$2:$I$999,MATCH(ROWS($A$4:A448),Maestro!$P$2:$P$999,0)),"")</f>
        <v/>
      </c>
      <c r="F448" s="2" t="str">
        <f>IFERROR(INDEX(Maestro!$K$2:$K$999,MATCH(ROWS($A$4:A448),Maestro!$P$2:$P$999,0)),"")</f>
        <v/>
      </c>
      <c r="G448" s="2" t="str">
        <f>IFERROR(INDEX(Maestro!$L$2:$L$999,MATCH(ROWS($A$4:A448),Maestro!$P$2:$P$999,0)),"")</f>
        <v/>
      </c>
      <c r="H448" s="2" t="str">
        <f>IFERROR(INDEX(Maestro!$M$2:$M$999,MATCH(ROWS($A$4:A448),Maestro!$P$2:$P$999,0)),"")</f>
        <v/>
      </c>
    </row>
    <row r="449" spans="1:8" ht="20" customHeight="1">
      <c r="A449" s="2" t="str">
        <f>IFERROR(INDEX(Maestro!$A$2:$A$999,MATCH(ROWS($A$4:A449),Maestro!$P$2:$P$999,0)),"")</f>
        <v/>
      </c>
      <c r="B449" s="2" t="str">
        <f>IFERROR(INDEX(Maestro!$B$2:$B$999,MATCH(ROWS($A$4:A449),Maestro!$P$2:$P$999,0)),"")</f>
        <v/>
      </c>
      <c r="C449" s="2" t="str">
        <f>IFERROR(INDEX(Maestro!$C$2:$C$999,MATCH(ROWS($A$4:A449),Maestro!$P$2:$P$999,0)),"")</f>
        <v/>
      </c>
      <c r="D449" s="2" t="str">
        <f>IFERROR(TRIM(INDEX(Maestro!$F$2:$F$999,MATCH(ROWS($A$4:A449),Maestro!$P$2:$P$999,0))&amp;" "&amp;INDEX(Maestro!$G$2:$G$999,MATCH(ROWS($A$4:A449),Maestro!$P$2:$P$999,0))&amp;", "&amp;INDEX(Maestro!$H$2:$H$999,MATCH(ROWS($A$4:A449),Maestro!$P$2:$P$999,0))),"")</f>
        <v/>
      </c>
      <c r="E449" s="2" t="str">
        <f>IFERROR(INDEX(Maestro!$I$2:$I$999,MATCH(ROWS($A$4:A449),Maestro!$P$2:$P$999,0)),"")</f>
        <v/>
      </c>
      <c r="F449" s="2" t="str">
        <f>IFERROR(INDEX(Maestro!$K$2:$K$999,MATCH(ROWS($A$4:A449),Maestro!$P$2:$P$999,0)),"")</f>
        <v/>
      </c>
      <c r="G449" s="2" t="str">
        <f>IFERROR(INDEX(Maestro!$L$2:$L$999,MATCH(ROWS($A$4:A449),Maestro!$P$2:$P$999,0)),"")</f>
        <v/>
      </c>
      <c r="H449" s="2" t="str">
        <f>IFERROR(INDEX(Maestro!$M$2:$M$999,MATCH(ROWS($A$4:A449),Maestro!$P$2:$P$999,0)),"")</f>
        <v/>
      </c>
    </row>
    <row r="450" spans="1:8" ht="20" customHeight="1">
      <c r="A450" s="2" t="str">
        <f>IFERROR(INDEX(Maestro!$A$2:$A$999,MATCH(ROWS($A$4:A450),Maestro!$P$2:$P$999,0)),"")</f>
        <v/>
      </c>
      <c r="B450" s="2" t="str">
        <f>IFERROR(INDEX(Maestro!$B$2:$B$999,MATCH(ROWS($A$4:A450),Maestro!$P$2:$P$999,0)),"")</f>
        <v/>
      </c>
      <c r="C450" s="2" t="str">
        <f>IFERROR(INDEX(Maestro!$C$2:$C$999,MATCH(ROWS($A$4:A450),Maestro!$P$2:$P$999,0)),"")</f>
        <v/>
      </c>
      <c r="D450" s="2" t="str">
        <f>IFERROR(TRIM(INDEX(Maestro!$F$2:$F$999,MATCH(ROWS($A$4:A450),Maestro!$P$2:$P$999,0))&amp;" "&amp;INDEX(Maestro!$G$2:$G$999,MATCH(ROWS($A$4:A450),Maestro!$P$2:$P$999,0))&amp;", "&amp;INDEX(Maestro!$H$2:$H$999,MATCH(ROWS($A$4:A450),Maestro!$P$2:$P$999,0))),"")</f>
        <v/>
      </c>
      <c r="E450" s="2" t="str">
        <f>IFERROR(INDEX(Maestro!$I$2:$I$999,MATCH(ROWS($A$4:A450),Maestro!$P$2:$P$999,0)),"")</f>
        <v/>
      </c>
      <c r="F450" s="2" t="str">
        <f>IFERROR(INDEX(Maestro!$K$2:$K$999,MATCH(ROWS($A$4:A450),Maestro!$P$2:$P$999,0)),"")</f>
        <v/>
      </c>
      <c r="G450" s="2" t="str">
        <f>IFERROR(INDEX(Maestro!$L$2:$L$999,MATCH(ROWS($A$4:A450),Maestro!$P$2:$P$999,0)),"")</f>
        <v/>
      </c>
      <c r="H450" s="2" t="str">
        <f>IFERROR(INDEX(Maestro!$M$2:$M$999,MATCH(ROWS($A$4:A450),Maestro!$P$2:$P$999,0)),"")</f>
        <v/>
      </c>
    </row>
    <row r="451" spans="1:8" ht="20" customHeight="1">
      <c r="A451" s="2" t="str">
        <f>IFERROR(INDEX(Maestro!$A$2:$A$999,MATCH(ROWS($A$4:A451),Maestro!$P$2:$P$999,0)),"")</f>
        <v/>
      </c>
      <c r="B451" s="2" t="str">
        <f>IFERROR(INDEX(Maestro!$B$2:$B$999,MATCH(ROWS($A$4:A451),Maestro!$P$2:$P$999,0)),"")</f>
        <v/>
      </c>
      <c r="C451" s="2" t="str">
        <f>IFERROR(INDEX(Maestro!$C$2:$C$999,MATCH(ROWS($A$4:A451),Maestro!$P$2:$P$999,0)),"")</f>
        <v/>
      </c>
      <c r="D451" s="2" t="str">
        <f>IFERROR(TRIM(INDEX(Maestro!$F$2:$F$999,MATCH(ROWS($A$4:A451),Maestro!$P$2:$P$999,0))&amp;" "&amp;INDEX(Maestro!$G$2:$G$999,MATCH(ROWS($A$4:A451),Maestro!$P$2:$P$999,0))&amp;", "&amp;INDEX(Maestro!$H$2:$H$999,MATCH(ROWS($A$4:A451),Maestro!$P$2:$P$999,0))),"")</f>
        <v/>
      </c>
      <c r="E451" s="2" t="str">
        <f>IFERROR(INDEX(Maestro!$I$2:$I$999,MATCH(ROWS($A$4:A451),Maestro!$P$2:$P$999,0)),"")</f>
        <v/>
      </c>
      <c r="F451" s="2" t="str">
        <f>IFERROR(INDEX(Maestro!$K$2:$K$999,MATCH(ROWS($A$4:A451),Maestro!$P$2:$P$999,0)),"")</f>
        <v/>
      </c>
      <c r="G451" s="2" t="str">
        <f>IFERROR(INDEX(Maestro!$L$2:$L$999,MATCH(ROWS($A$4:A451),Maestro!$P$2:$P$999,0)),"")</f>
        <v/>
      </c>
      <c r="H451" s="2" t="str">
        <f>IFERROR(INDEX(Maestro!$M$2:$M$999,MATCH(ROWS($A$4:A451),Maestro!$P$2:$P$999,0)),"")</f>
        <v/>
      </c>
    </row>
    <row r="452" spans="1:8" ht="20" customHeight="1">
      <c r="A452" s="2" t="str">
        <f>IFERROR(INDEX(Maestro!$A$2:$A$999,MATCH(ROWS($A$4:A452),Maestro!$P$2:$P$999,0)),"")</f>
        <v/>
      </c>
      <c r="B452" s="2" t="str">
        <f>IFERROR(INDEX(Maestro!$B$2:$B$999,MATCH(ROWS($A$4:A452),Maestro!$P$2:$P$999,0)),"")</f>
        <v/>
      </c>
      <c r="C452" s="2" t="str">
        <f>IFERROR(INDEX(Maestro!$C$2:$C$999,MATCH(ROWS($A$4:A452),Maestro!$P$2:$P$999,0)),"")</f>
        <v/>
      </c>
      <c r="D452" s="2" t="str">
        <f>IFERROR(TRIM(INDEX(Maestro!$F$2:$F$999,MATCH(ROWS($A$4:A452),Maestro!$P$2:$P$999,0))&amp;" "&amp;INDEX(Maestro!$G$2:$G$999,MATCH(ROWS($A$4:A452),Maestro!$P$2:$P$999,0))&amp;", "&amp;INDEX(Maestro!$H$2:$H$999,MATCH(ROWS($A$4:A452),Maestro!$P$2:$P$999,0))),"")</f>
        <v/>
      </c>
      <c r="E452" s="2" t="str">
        <f>IFERROR(INDEX(Maestro!$I$2:$I$999,MATCH(ROWS($A$4:A452),Maestro!$P$2:$P$999,0)),"")</f>
        <v/>
      </c>
      <c r="F452" s="2" t="str">
        <f>IFERROR(INDEX(Maestro!$K$2:$K$999,MATCH(ROWS($A$4:A452),Maestro!$P$2:$P$999,0)),"")</f>
        <v/>
      </c>
      <c r="G452" s="2" t="str">
        <f>IFERROR(INDEX(Maestro!$L$2:$L$999,MATCH(ROWS($A$4:A452),Maestro!$P$2:$P$999,0)),"")</f>
        <v/>
      </c>
      <c r="H452" s="2" t="str">
        <f>IFERROR(INDEX(Maestro!$M$2:$M$999,MATCH(ROWS($A$4:A452),Maestro!$P$2:$P$999,0)),"")</f>
        <v/>
      </c>
    </row>
    <row r="453" spans="1:8" ht="20" customHeight="1">
      <c r="A453" s="2" t="str">
        <f>IFERROR(INDEX(Maestro!$A$2:$A$999,MATCH(ROWS($A$4:A453),Maestro!$P$2:$P$999,0)),"")</f>
        <v/>
      </c>
      <c r="B453" s="2" t="str">
        <f>IFERROR(INDEX(Maestro!$B$2:$B$999,MATCH(ROWS($A$4:A453),Maestro!$P$2:$P$999,0)),"")</f>
        <v/>
      </c>
      <c r="C453" s="2" t="str">
        <f>IFERROR(INDEX(Maestro!$C$2:$C$999,MATCH(ROWS($A$4:A453),Maestro!$P$2:$P$999,0)),"")</f>
        <v/>
      </c>
      <c r="D453" s="2" t="str">
        <f>IFERROR(TRIM(INDEX(Maestro!$F$2:$F$999,MATCH(ROWS($A$4:A453),Maestro!$P$2:$P$999,0))&amp;" "&amp;INDEX(Maestro!$G$2:$G$999,MATCH(ROWS($A$4:A453),Maestro!$P$2:$P$999,0))&amp;", "&amp;INDEX(Maestro!$H$2:$H$999,MATCH(ROWS($A$4:A453),Maestro!$P$2:$P$999,0))),"")</f>
        <v/>
      </c>
      <c r="E453" s="2" t="str">
        <f>IFERROR(INDEX(Maestro!$I$2:$I$999,MATCH(ROWS($A$4:A453),Maestro!$P$2:$P$999,0)),"")</f>
        <v/>
      </c>
      <c r="F453" s="2" t="str">
        <f>IFERROR(INDEX(Maestro!$K$2:$K$999,MATCH(ROWS($A$4:A453),Maestro!$P$2:$P$999,0)),"")</f>
        <v/>
      </c>
      <c r="G453" s="2" t="str">
        <f>IFERROR(INDEX(Maestro!$L$2:$L$999,MATCH(ROWS($A$4:A453),Maestro!$P$2:$P$999,0)),"")</f>
        <v/>
      </c>
      <c r="H453" s="2" t="str">
        <f>IFERROR(INDEX(Maestro!$M$2:$M$999,MATCH(ROWS($A$4:A453),Maestro!$P$2:$P$999,0)),"")</f>
        <v/>
      </c>
    </row>
    <row r="454" spans="1:8" ht="20" customHeight="1">
      <c r="A454" s="2" t="str">
        <f>IFERROR(INDEX(Maestro!$A$2:$A$999,MATCH(ROWS($A$4:A454),Maestro!$P$2:$P$999,0)),"")</f>
        <v/>
      </c>
      <c r="B454" s="2" t="str">
        <f>IFERROR(INDEX(Maestro!$B$2:$B$999,MATCH(ROWS($A$4:A454),Maestro!$P$2:$P$999,0)),"")</f>
        <v/>
      </c>
      <c r="C454" s="2" t="str">
        <f>IFERROR(INDEX(Maestro!$C$2:$C$999,MATCH(ROWS($A$4:A454),Maestro!$P$2:$P$999,0)),"")</f>
        <v/>
      </c>
      <c r="D454" s="2" t="str">
        <f>IFERROR(TRIM(INDEX(Maestro!$F$2:$F$999,MATCH(ROWS($A$4:A454),Maestro!$P$2:$P$999,0))&amp;" "&amp;INDEX(Maestro!$G$2:$G$999,MATCH(ROWS($A$4:A454),Maestro!$P$2:$P$999,0))&amp;", "&amp;INDEX(Maestro!$H$2:$H$999,MATCH(ROWS($A$4:A454),Maestro!$P$2:$P$999,0))),"")</f>
        <v/>
      </c>
      <c r="E454" s="2" t="str">
        <f>IFERROR(INDEX(Maestro!$I$2:$I$999,MATCH(ROWS($A$4:A454),Maestro!$P$2:$P$999,0)),"")</f>
        <v/>
      </c>
      <c r="F454" s="2" t="str">
        <f>IFERROR(INDEX(Maestro!$K$2:$K$999,MATCH(ROWS($A$4:A454),Maestro!$P$2:$P$999,0)),"")</f>
        <v/>
      </c>
      <c r="G454" s="2" t="str">
        <f>IFERROR(INDEX(Maestro!$L$2:$L$999,MATCH(ROWS($A$4:A454),Maestro!$P$2:$P$999,0)),"")</f>
        <v/>
      </c>
      <c r="H454" s="2" t="str">
        <f>IFERROR(INDEX(Maestro!$M$2:$M$999,MATCH(ROWS($A$4:A454),Maestro!$P$2:$P$999,0)),"")</f>
        <v/>
      </c>
    </row>
    <row r="455" spans="1:8" ht="20" customHeight="1">
      <c r="A455" s="2" t="str">
        <f>IFERROR(INDEX(Maestro!$A$2:$A$999,MATCH(ROWS($A$4:A455),Maestro!$P$2:$P$999,0)),"")</f>
        <v/>
      </c>
      <c r="B455" s="2" t="str">
        <f>IFERROR(INDEX(Maestro!$B$2:$B$999,MATCH(ROWS($A$4:A455),Maestro!$P$2:$P$999,0)),"")</f>
        <v/>
      </c>
      <c r="C455" s="2" t="str">
        <f>IFERROR(INDEX(Maestro!$C$2:$C$999,MATCH(ROWS($A$4:A455),Maestro!$P$2:$P$999,0)),"")</f>
        <v/>
      </c>
      <c r="D455" s="2" t="str">
        <f>IFERROR(TRIM(INDEX(Maestro!$F$2:$F$999,MATCH(ROWS($A$4:A455),Maestro!$P$2:$P$999,0))&amp;" "&amp;INDEX(Maestro!$G$2:$G$999,MATCH(ROWS($A$4:A455),Maestro!$P$2:$P$999,0))&amp;", "&amp;INDEX(Maestro!$H$2:$H$999,MATCH(ROWS($A$4:A455),Maestro!$P$2:$P$999,0))),"")</f>
        <v/>
      </c>
      <c r="E455" s="2" t="str">
        <f>IFERROR(INDEX(Maestro!$I$2:$I$999,MATCH(ROWS($A$4:A455),Maestro!$P$2:$P$999,0)),"")</f>
        <v/>
      </c>
      <c r="F455" s="2" t="str">
        <f>IFERROR(INDEX(Maestro!$K$2:$K$999,MATCH(ROWS($A$4:A455),Maestro!$P$2:$P$999,0)),"")</f>
        <v/>
      </c>
      <c r="G455" s="2" t="str">
        <f>IFERROR(INDEX(Maestro!$L$2:$L$999,MATCH(ROWS($A$4:A455),Maestro!$P$2:$P$999,0)),"")</f>
        <v/>
      </c>
      <c r="H455" s="2" t="str">
        <f>IFERROR(INDEX(Maestro!$M$2:$M$999,MATCH(ROWS($A$4:A455),Maestro!$P$2:$P$999,0)),"")</f>
        <v/>
      </c>
    </row>
    <row r="456" spans="1:8" ht="20" customHeight="1">
      <c r="A456" s="2" t="str">
        <f>IFERROR(INDEX(Maestro!$A$2:$A$999,MATCH(ROWS($A$4:A456),Maestro!$P$2:$P$999,0)),"")</f>
        <v/>
      </c>
      <c r="B456" s="2" t="str">
        <f>IFERROR(INDEX(Maestro!$B$2:$B$999,MATCH(ROWS($A$4:A456),Maestro!$P$2:$P$999,0)),"")</f>
        <v/>
      </c>
      <c r="C456" s="2" t="str">
        <f>IFERROR(INDEX(Maestro!$C$2:$C$999,MATCH(ROWS($A$4:A456),Maestro!$P$2:$P$999,0)),"")</f>
        <v/>
      </c>
      <c r="D456" s="2" t="str">
        <f>IFERROR(TRIM(INDEX(Maestro!$F$2:$F$999,MATCH(ROWS($A$4:A456),Maestro!$P$2:$P$999,0))&amp;" "&amp;INDEX(Maestro!$G$2:$G$999,MATCH(ROWS($A$4:A456),Maestro!$P$2:$P$999,0))&amp;", "&amp;INDEX(Maestro!$H$2:$H$999,MATCH(ROWS($A$4:A456),Maestro!$P$2:$P$999,0))),"")</f>
        <v/>
      </c>
      <c r="E456" s="2" t="str">
        <f>IFERROR(INDEX(Maestro!$I$2:$I$999,MATCH(ROWS($A$4:A456),Maestro!$P$2:$P$999,0)),"")</f>
        <v/>
      </c>
      <c r="F456" s="2" t="str">
        <f>IFERROR(INDEX(Maestro!$K$2:$K$999,MATCH(ROWS($A$4:A456),Maestro!$P$2:$P$999,0)),"")</f>
        <v/>
      </c>
      <c r="G456" s="2" t="str">
        <f>IFERROR(INDEX(Maestro!$L$2:$L$999,MATCH(ROWS($A$4:A456),Maestro!$P$2:$P$999,0)),"")</f>
        <v/>
      </c>
      <c r="H456" s="2" t="str">
        <f>IFERROR(INDEX(Maestro!$M$2:$M$999,MATCH(ROWS($A$4:A456),Maestro!$P$2:$P$999,0)),"")</f>
        <v/>
      </c>
    </row>
    <row r="457" spans="1:8" ht="20" customHeight="1">
      <c r="A457" s="2" t="str">
        <f>IFERROR(INDEX(Maestro!$A$2:$A$999,MATCH(ROWS($A$4:A457),Maestro!$P$2:$P$999,0)),"")</f>
        <v/>
      </c>
      <c r="B457" s="2" t="str">
        <f>IFERROR(INDEX(Maestro!$B$2:$B$999,MATCH(ROWS($A$4:A457),Maestro!$P$2:$P$999,0)),"")</f>
        <v/>
      </c>
      <c r="C457" s="2" t="str">
        <f>IFERROR(INDEX(Maestro!$C$2:$C$999,MATCH(ROWS($A$4:A457),Maestro!$P$2:$P$999,0)),"")</f>
        <v/>
      </c>
      <c r="D457" s="2" t="str">
        <f>IFERROR(TRIM(INDEX(Maestro!$F$2:$F$999,MATCH(ROWS($A$4:A457),Maestro!$P$2:$P$999,0))&amp;" "&amp;INDEX(Maestro!$G$2:$G$999,MATCH(ROWS($A$4:A457),Maestro!$P$2:$P$999,0))&amp;", "&amp;INDEX(Maestro!$H$2:$H$999,MATCH(ROWS($A$4:A457),Maestro!$P$2:$P$999,0))),"")</f>
        <v/>
      </c>
      <c r="E457" s="2" t="str">
        <f>IFERROR(INDEX(Maestro!$I$2:$I$999,MATCH(ROWS($A$4:A457),Maestro!$P$2:$P$999,0)),"")</f>
        <v/>
      </c>
      <c r="F457" s="2" t="str">
        <f>IFERROR(INDEX(Maestro!$K$2:$K$999,MATCH(ROWS($A$4:A457),Maestro!$P$2:$P$999,0)),"")</f>
        <v/>
      </c>
      <c r="G457" s="2" t="str">
        <f>IFERROR(INDEX(Maestro!$L$2:$L$999,MATCH(ROWS($A$4:A457),Maestro!$P$2:$P$999,0)),"")</f>
        <v/>
      </c>
      <c r="H457" s="2" t="str">
        <f>IFERROR(INDEX(Maestro!$M$2:$M$999,MATCH(ROWS($A$4:A457),Maestro!$P$2:$P$999,0)),"")</f>
        <v/>
      </c>
    </row>
    <row r="458" spans="1:8" ht="20" customHeight="1">
      <c r="A458" s="2" t="str">
        <f>IFERROR(INDEX(Maestro!$A$2:$A$999,MATCH(ROWS($A$4:A458),Maestro!$P$2:$P$999,0)),"")</f>
        <v/>
      </c>
      <c r="B458" s="2" t="str">
        <f>IFERROR(INDEX(Maestro!$B$2:$B$999,MATCH(ROWS($A$4:A458),Maestro!$P$2:$P$999,0)),"")</f>
        <v/>
      </c>
      <c r="C458" s="2" t="str">
        <f>IFERROR(INDEX(Maestro!$C$2:$C$999,MATCH(ROWS($A$4:A458),Maestro!$P$2:$P$999,0)),"")</f>
        <v/>
      </c>
      <c r="D458" s="2" t="str">
        <f>IFERROR(TRIM(INDEX(Maestro!$F$2:$F$999,MATCH(ROWS($A$4:A458),Maestro!$P$2:$P$999,0))&amp;" "&amp;INDEX(Maestro!$G$2:$G$999,MATCH(ROWS($A$4:A458),Maestro!$P$2:$P$999,0))&amp;", "&amp;INDEX(Maestro!$H$2:$H$999,MATCH(ROWS($A$4:A458),Maestro!$P$2:$P$999,0))),"")</f>
        <v/>
      </c>
      <c r="E458" s="2" t="str">
        <f>IFERROR(INDEX(Maestro!$I$2:$I$999,MATCH(ROWS($A$4:A458),Maestro!$P$2:$P$999,0)),"")</f>
        <v/>
      </c>
      <c r="F458" s="2" t="str">
        <f>IFERROR(INDEX(Maestro!$K$2:$K$999,MATCH(ROWS($A$4:A458),Maestro!$P$2:$P$999,0)),"")</f>
        <v/>
      </c>
      <c r="G458" s="2" t="str">
        <f>IFERROR(INDEX(Maestro!$L$2:$L$999,MATCH(ROWS($A$4:A458),Maestro!$P$2:$P$999,0)),"")</f>
        <v/>
      </c>
      <c r="H458" s="2" t="str">
        <f>IFERROR(INDEX(Maestro!$M$2:$M$999,MATCH(ROWS($A$4:A458),Maestro!$P$2:$P$999,0)),"")</f>
        <v/>
      </c>
    </row>
    <row r="459" spans="1:8" ht="20" customHeight="1">
      <c r="A459" s="2" t="str">
        <f>IFERROR(INDEX(Maestro!$A$2:$A$999,MATCH(ROWS($A$4:A459),Maestro!$P$2:$P$999,0)),"")</f>
        <v/>
      </c>
      <c r="B459" s="2" t="str">
        <f>IFERROR(INDEX(Maestro!$B$2:$B$999,MATCH(ROWS($A$4:A459),Maestro!$P$2:$P$999,0)),"")</f>
        <v/>
      </c>
      <c r="C459" s="2" t="str">
        <f>IFERROR(INDEX(Maestro!$C$2:$C$999,MATCH(ROWS($A$4:A459),Maestro!$P$2:$P$999,0)),"")</f>
        <v/>
      </c>
      <c r="D459" s="2" t="str">
        <f>IFERROR(TRIM(INDEX(Maestro!$F$2:$F$999,MATCH(ROWS($A$4:A459),Maestro!$P$2:$P$999,0))&amp;" "&amp;INDEX(Maestro!$G$2:$G$999,MATCH(ROWS($A$4:A459),Maestro!$P$2:$P$999,0))&amp;", "&amp;INDEX(Maestro!$H$2:$H$999,MATCH(ROWS($A$4:A459),Maestro!$P$2:$P$999,0))),"")</f>
        <v/>
      </c>
      <c r="E459" s="2" t="str">
        <f>IFERROR(INDEX(Maestro!$I$2:$I$999,MATCH(ROWS($A$4:A459),Maestro!$P$2:$P$999,0)),"")</f>
        <v/>
      </c>
      <c r="F459" s="2" t="str">
        <f>IFERROR(INDEX(Maestro!$K$2:$K$999,MATCH(ROWS($A$4:A459),Maestro!$P$2:$P$999,0)),"")</f>
        <v/>
      </c>
      <c r="G459" s="2" t="str">
        <f>IFERROR(INDEX(Maestro!$L$2:$L$999,MATCH(ROWS($A$4:A459),Maestro!$P$2:$P$999,0)),"")</f>
        <v/>
      </c>
      <c r="H459" s="2" t="str">
        <f>IFERROR(INDEX(Maestro!$M$2:$M$999,MATCH(ROWS($A$4:A459),Maestro!$P$2:$P$999,0)),"")</f>
        <v/>
      </c>
    </row>
    <row r="460" spans="1:8" ht="20" customHeight="1">
      <c r="A460" s="2" t="str">
        <f>IFERROR(INDEX(Maestro!$A$2:$A$999,MATCH(ROWS($A$4:A460),Maestro!$P$2:$P$999,0)),"")</f>
        <v/>
      </c>
      <c r="B460" s="2" t="str">
        <f>IFERROR(INDEX(Maestro!$B$2:$B$999,MATCH(ROWS($A$4:A460),Maestro!$P$2:$P$999,0)),"")</f>
        <v/>
      </c>
      <c r="C460" s="2" t="str">
        <f>IFERROR(INDEX(Maestro!$C$2:$C$999,MATCH(ROWS($A$4:A460),Maestro!$P$2:$P$999,0)),"")</f>
        <v/>
      </c>
      <c r="D460" s="2" t="str">
        <f>IFERROR(TRIM(INDEX(Maestro!$F$2:$F$999,MATCH(ROWS($A$4:A460),Maestro!$P$2:$P$999,0))&amp;" "&amp;INDEX(Maestro!$G$2:$G$999,MATCH(ROWS($A$4:A460),Maestro!$P$2:$P$999,0))&amp;", "&amp;INDEX(Maestro!$H$2:$H$999,MATCH(ROWS($A$4:A460),Maestro!$P$2:$P$999,0))),"")</f>
        <v/>
      </c>
      <c r="E460" s="2" t="str">
        <f>IFERROR(INDEX(Maestro!$I$2:$I$999,MATCH(ROWS($A$4:A460),Maestro!$P$2:$P$999,0)),"")</f>
        <v/>
      </c>
      <c r="F460" s="2" t="str">
        <f>IFERROR(INDEX(Maestro!$K$2:$K$999,MATCH(ROWS($A$4:A460),Maestro!$P$2:$P$999,0)),"")</f>
        <v/>
      </c>
      <c r="G460" s="2" t="str">
        <f>IFERROR(INDEX(Maestro!$L$2:$L$999,MATCH(ROWS($A$4:A460),Maestro!$P$2:$P$999,0)),"")</f>
        <v/>
      </c>
      <c r="H460" s="2" t="str">
        <f>IFERROR(INDEX(Maestro!$M$2:$M$999,MATCH(ROWS($A$4:A460),Maestro!$P$2:$P$999,0)),"")</f>
        <v/>
      </c>
    </row>
    <row r="461" spans="1:8" ht="20" customHeight="1">
      <c r="A461" s="2" t="str">
        <f>IFERROR(INDEX(Maestro!$A$2:$A$999,MATCH(ROWS($A$4:A461),Maestro!$P$2:$P$999,0)),"")</f>
        <v/>
      </c>
      <c r="B461" s="2" t="str">
        <f>IFERROR(INDEX(Maestro!$B$2:$B$999,MATCH(ROWS($A$4:A461),Maestro!$P$2:$P$999,0)),"")</f>
        <v/>
      </c>
      <c r="C461" s="2" t="str">
        <f>IFERROR(INDEX(Maestro!$C$2:$C$999,MATCH(ROWS($A$4:A461),Maestro!$P$2:$P$999,0)),"")</f>
        <v/>
      </c>
      <c r="D461" s="2" t="str">
        <f>IFERROR(TRIM(INDEX(Maestro!$F$2:$F$999,MATCH(ROWS($A$4:A461),Maestro!$P$2:$P$999,0))&amp;" "&amp;INDEX(Maestro!$G$2:$G$999,MATCH(ROWS($A$4:A461),Maestro!$P$2:$P$999,0))&amp;", "&amp;INDEX(Maestro!$H$2:$H$999,MATCH(ROWS($A$4:A461),Maestro!$P$2:$P$999,0))),"")</f>
        <v/>
      </c>
      <c r="E461" s="2" t="str">
        <f>IFERROR(INDEX(Maestro!$I$2:$I$999,MATCH(ROWS($A$4:A461),Maestro!$P$2:$P$999,0)),"")</f>
        <v/>
      </c>
      <c r="F461" s="2" t="str">
        <f>IFERROR(INDEX(Maestro!$K$2:$K$999,MATCH(ROWS($A$4:A461),Maestro!$P$2:$P$999,0)),"")</f>
        <v/>
      </c>
      <c r="G461" s="2" t="str">
        <f>IFERROR(INDEX(Maestro!$L$2:$L$999,MATCH(ROWS($A$4:A461),Maestro!$P$2:$P$999,0)),"")</f>
        <v/>
      </c>
      <c r="H461" s="2" t="str">
        <f>IFERROR(INDEX(Maestro!$M$2:$M$999,MATCH(ROWS($A$4:A461),Maestro!$P$2:$P$999,0)),"")</f>
        <v/>
      </c>
    </row>
    <row r="462" spans="1:8" ht="20" customHeight="1">
      <c r="A462" s="2" t="str">
        <f>IFERROR(INDEX(Maestro!$A$2:$A$999,MATCH(ROWS($A$4:A462),Maestro!$P$2:$P$999,0)),"")</f>
        <v/>
      </c>
      <c r="B462" s="2" t="str">
        <f>IFERROR(INDEX(Maestro!$B$2:$B$999,MATCH(ROWS($A$4:A462),Maestro!$P$2:$P$999,0)),"")</f>
        <v/>
      </c>
      <c r="C462" s="2" t="str">
        <f>IFERROR(INDEX(Maestro!$C$2:$C$999,MATCH(ROWS($A$4:A462),Maestro!$P$2:$P$999,0)),"")</f>
        <v/>
      </c>
      <c r="D462" s="2" t="str">
        <f>IFERROR(TRIM(INDEX(Maestro!$F$2:$F$999,MATCH(ROWS($A$4:A462),Maestro!$P$2:$P$999,0))&amp;" "&amp;INDEX(Maestro!$G$2:$G$999,MATCH(ROWS($A$4:A462),Maestro!$P$2:$P$999,0))&amp;", "&amp;INDEX(Maestro!$H$2:$H$999,MATCH(ROWS($A$4:A462),Maestro!$P$2:$P$999,0))),"")</f>
        <v/>
      </c>
      <c r="E462" s="2" t="str">
        <f>IFERROR(INDEX(Maestro!$I$2:$I$999,MATCH(ROWS($A$4:A462),Maestro!$P$2:$P$999,0)),"")</f>
        <v/>
      </c>
      <c r="F462" s="2" t="str">
        <f>IFERROR(INDEX(Maestro!$K$2:$K$999,MATCH(ROWS($A$4:A462),Maestro!$P$2:$P$999,0)),"")</f>
        <v/>
      </c>
      <c r="G462" s="2" t="str">
        <f>IFERROR(INDEX(Maestro!$L$2:$L$999,MATCH(ROWS($A$4:A462),Maestro!$P$2:$P$999,0)),"")</f>
        <v/>
      </c>
      <c r="H462" s="2" t="str">
        <f>IFERROR(INDEX(Maestro!$M$2:$M$999,MATCH(ROWS($A$4:A462),Maestro!$P$2:$P$999,0)),"")</f>
        <v/>
      </c>
    </row>
    <row r="463" spans="1:8" ht="20" customHeight="1">
      <c r="A463" s="2" t="str">
        <f>IFERROR(INDEX(Maestro!$A$2:$A$999,MATCH(ROWS($A$4:A463),Maestro!$P$2:$P$999,0)),"")</f>
        <v/>
      </c>
      <c r="B463" s="2" t="str">
        <f>IFERROR(INDEX(Maestro!$B$2:$B$999,MATCH(ROWS($A$4:A463),Maestro!$P$2:$P$999,0)),"")</f>
        <v/>
      </c>
      <c r="C463" s="2" t="str">
        <f>IFERROR(INDEX(Maestro!$C$2:$C$999,MATCH(ROWS($A$4:A463),Maestro!$P$2:$P$999,0)),"")</f>
        <v/>
      </c>
      <c r="D463" s="2" t="str">
        <f>IFERROR(TRIM(INDEX(Maestro!$F$2:$F$999,MATCH(ROWS($A$4:A463),Maestro!$P$2:$P$999,0))&amp;" "&amp;INDEX(Maestro!$G$2:$G$999,MATCH(ROWS($A$4:A463),Maestro!$P$2:$P$999,0))&amp;", "&amp;INDEX(Maestro!$H$2:$H$999,MATCH(ROWS($A$4:A463),Maestro!$P$2:$P$999,0))),"")</f>
        <v/>
      </c>
      <c r="E463" s="2" t="str">
        <f>IFERROR(INDEX(Maestro!$I$2:$I$999,MATCH(ROWS($A$4:A463),Maestro!$P$2:$P$999,0)),"")</f>
        <v/>
      </c>
      <c r="F463" s="2" t="str">
        <f>IFERROR(INDEX(Maestro!$K$2:$K$999,MATCH(ROWS($A$4:A463),Maestro!$P$2:$P$999,0)),"")</f>
        <v/>
      </c>
      <c r="G463" s="2" t="str">
        <f>IFERROR(INDEX(Maestro!$L$2:$L$999,MATCH(ROWS($A$4:A463),Maestro!$P$2:$P$999,0)),"")</f>
        <v/>
      </c>
      <c r="H463" s="2" t="str">
        <f>IFERROR(INDEX(Maestro!$M$2:$M$999,MATCH(ROWS($A$4:A463),Maestro!$P$2:$P$999,0)),"")</f>
        <v/>
      </c>
    </row>
    <row r="464" spans="1:8" ht="20" customHeight="1">
      <c r="A464" s="2" t="str">
        <f>IFERROR(INDEX(Maestro!$A$2:$A$999,MATCH(ROWS($A$4:A464),Maestro!$P$2:$P$999,0)),"")</f>
        <v/>
      </c>
      <c r="B464" s="2" t="str">
        <f>IFERROR(INDEX(Maestro!$B$2:$B$999,MATCH(ROWS($A$4:A464),Maestro!$P$2:$P$999,0)),"")</f>
        <v/>
      </c>
      <c r="C464" s="2" t="str">
        <f>IFERROR(INDEX(Maestro!$C$2:$C$999,MATCH(ROWS($A$4:A464),Maestro!$P$2:$P$999,0)),"")</f>
        <v/>
      </c>
      <c r="D464" s="2" t="str">
        <f>IFERROR(TRIM(INDEX(Maestro!$F$2:$F$999,MATCH(ROWS($A$4:A464),Maestro!$P$2:$P$999,0))&amp;" "&amp;INDEX(Maestro!$G$2:$G$999,MATCH(ROWS($A$4:A464),Maestro!$P$2:$P$999,0))&amp;", "&amp;INDEX(Maestro!$H$2:$H$999,MATCH(ROWS($A$4:A464),Maestro!$P$2:$P$999,0))),"")</f>
        <v/>
      </c>
      <c r="E464" s="2" t="str">
        <f>IFERROR(INDEX(Maestro!$I$2:$I$999,MATCH(ROWS($A$4:A464),Maestro!$P$2:$P$999,0)),"")</f>
        <v/>
      </c>
      <c r="F464" s="2" t="str">
        <f>IFERROR(INDEX(Maestro!$K$2:$K$999,MATCH(ROWS($A$4:A464),Maestro!$P$2:$P$999,0)),"")</f>
        <v/>
      </c>
      <c r="G464" s="2" t="str">
        <f>IFERROR(INDEX(Maestro!$L$2:$L$999,MATCH(ROWS($A$4:A464),Maestro!$P$2:$P$999,0)),"")</f>
        <v/>
      </c>
      <c r="H464" s="2" t="str">
        <f>IFERROR(INDEX(Maestro!$M$2:$M$999,MATCH(ROWS($A$4:A464),Maestro!$P$2:$P$999,0)),"")</f>
        <v/>
      </c>
    </row>
    <row r="465" spans="1:8" ht="20" customHeight="1">
      <c r="A465" s="2" t="str">
        <f>IFERROR(INDEX(Maestro!$A$2:$A$999,MATCH(ROWS($A$4:A465),Maestro!$P$2:$P$999,0)),"")</f>
        <v/>
      </c>
      <c r="B465" s="2" t="str">
        <f>IFERROR(INDEX(Maestro!$B$2:$B$999,MATCH(ROWS($A$4:A465),Maestro!$P$2:$P$999,0)),"")</f>
        <v/>
      </c>
      <c r="C465" s="2" t="str">
        <f>IFERROR(INDEX(Maestro!$C$2:$C$999,MATCH(ROWS($A$4:A465),Maestro!$P$2:$P$999,0)),"")</f>
        <v/>
      </c>
      <c r="D465" s="2" t="str">
        <f>IFERROR(TRIM(INDEX(Maestro!$F$2:$F$999,MATCH(ROWS($A$4:A465),Maestro!$P$2:$P$999,0))&amp;" "&amp;INDEX(Maestro!$G$2:$G$999,MATCH(ROWS($A$4:A465),Maestro!$P$2:$P$999,0))&amp;", "&amp;INDEX(Maestro!$H$2:$H$999,MATCH(ROWS($A$4:A465),Maestro!$P$2:$P$999,0))),"")</f>
        <v/>
      </c>
      <c r="E465" s="2" t="str">
        <f>IFERROR(INDEX(Maestro!$I$2:$I$999,MATCH(ROWS($A$4:A465),Maestro!$P$2:$P$999,0)),"")</f>
        <v/>
      </c>
      <c r="F465" s="2" t="str">
        <f>IFERROR(INDEX(Maestro!$K$2:$K$999,MATCH(ROWS($A$4:A465),Maestro!$P$2:$P$999,0)),"")</f>
        <v/>
      </c>
      <c r="G465" s="2" t="str">
        <f>IFERROR(INDEX(Maestro!$L$2:$L$999,MATCH(ROWS($A$4:A465),Maestro!$P$2:$P$999,0)),"")</f>
        <v/>
      </c>
      <c r="H465" s="2" t="str">
        <f>IFERROR(INDEX(Maestro!$M$2:$M$999,MATCH(ROWS($A$4:A465),Maestro!$P$2:$P$999,0)),"")</f>
        <v/>
      </c>
    </row>
    <row r="466" spans="1:8" ht="20" customHeight="1">
      <c r="A466" s="2" t="str">
        <f>IFERROR(INDEX(Maestro!$A$2:$A$999,MATCH(ROWS($A$4:A466),Maestro!$P$2:$P$999,0)),"")</f>
        <v/>
      </c>
      <c r="B466" s="2" t="str">
        <f>IFERROR(INDEX(Maestro!$B$2:$B$999,MATCH(ROWS($A$4:A466),Maestro!$P$2:$P$999,0)),"")</f>
        <v/>
      </c>
      <c r="C466" s="2" t="str">
        <f>IFERROR(INDEX(Maestro!$C$2:$C$999,MATCH(ROWS($A$4:A466),Maestro!$P$2:$P$999,0)),"")</f>
        <v/>
      </c>
      <c r="D466" s="2" t="str">
        <f>IFERROR(TRIM(INDEX(Maestro!$F$2:$F$999,MATCH(ROWS($A$4:A466),Maestro!$P$2:$P$999,0))&amp;" "&amp;INDEX(Maestro!$G$2:$G$999,MATCH(ROWS($A$4:A466),Maestro!$P$2:$P$999,0))&amp;", "&amp;INDEX(Maestro!$H$2:$H$999,MATCH(ROWS($A$4:A466),Maestro!$P$2:$P$999,0))),"")</f>
        <v/>
      </c>
      <c r="E466" s="2" t="str">
        <f>IFERROR(INDEX(Maestro!$I$2:$I$999,MATCH(ROWS($A$4:A466),Maestro!$P$2:$P$999,0)),"")</f>
        <v/>
      </c>
      <c r="F466" s="2" t="str">
        <f>IFERROR(INDEX(Maestro!$K$2:$K$999,MATCH(ROWS($A$4:A466),Maestro!$P$2:$P$999,0)),"")</f>
        <v/>
      </c>
      <c r="G466" s="2" t="str">
        <f>IFERROR(INDEX(Maestro!$L$2:$L$999,MATCH(ROWS($A$4:A466),Maestro!$P$2:$P$999,0)),"")</f>
        <v/>
      </c>
      <c r="H466" s="2" t="str">
        <f>IFERROR(INDEX(Maestro!$M$2:$M$999,MATCH(ROWS($A$4:A466),Maestro!$P$2:$P$999,0)),"")</f>
        <v/>
      </c>
    </row>
    <row r="467" spans="1:8" ht="20" customHeight="1">
      <c r="A467" s="2" t="str">
        <f>IFERROR(INDEX(Maestro!$A$2:$A$999,MATCH(ROWS($A$4:A467),Maestro!$P$2:$P$999,0)),"")</f>
        <v/>
      </c>
      <c r="B467" s="2" t="str">
        <f>IFERROR(INDEX(Maestro!$B$2:$B$999,MATCH(ROWS($A$4:A467),Maestro!$P$2:$P$999,0)),"")</f>
        <v/>
      </c>
      <c r="C467" s="2" t="str">
        <f>IFERROR(INDEX(Maestro!$C$2:$C$999,MATCH(ROWS($A$4:A467),Maestro!$P$2:$P$999,0)),"")</f>
        <v/>
      </c>
      <c r="D467" s="2" t="str">
        <f>IFERROR(TRIM(INDEX(Maestro!$F$2:$F$999,MATCH(ROWS($A$4:A467),Maestro!$P$2:$P$999,0))&amp;" "&amp;INDEX(Maestro!$G$2:$G$999,MATCH(ROWS($A$4:A467),Maestro!$P$2:$P$999,0))&amp;", "&amp;INDEX(Maestro!$H$2:$H$999,MATCH(ROWS($A$4:A467),Maestro!$P$2:$P$999,0))),"")</f>
        <v/>
      </c>
      <c r="E467" s="2" t="str">
        <f>IFERROR(INDEX(Maestro!$I$2:$I$999,MATCH(ROWS($A$4:A467),Maestro!$P$2:$P$999,0)),"")</f>
        <v/>
      </c>
      <c r="F467" s="2" t="str">
        <f>IFERROR(INDEX(Maestro!$K$2:$K$999,MATCH(ROWS($A$4:A467),Maestro!$P$2:$P$999,0)),"")</f>
        <v/>
      </c>
      <c r="G467" s="2" t="str">
        <f>IFERROR(INDEX(Maestro!$L$2:$L$999,MATCH(ROWS($A$4:A467),Maestro!$P$2:$P$999,0)),"")</f>
        <v/>
      </c>
      <c r="H467" s="2" t="str">
        <f>IFERROR(INDEX(Maestro!$M$2:$M$999,MATCH(ROWS($A$4:A467),Maestro!$P$2:$P$999,0)),"")</f>
        <v/>
      </c>
    </row>
    <row r="468" spans="1:8" ht="20" customHeight="1">
      <c r="A468" s="2" t="str">
        <f>IFERROR(INDEX(Maestro!$A$2:$A$999,MATCH(ROWS($A$4:A468),Maestro!$P$2:$P$999,0)),"")</f>
        <v/>
      </c>
      <c r="B468" s="2" t="str">
        <f>IFERROR(INDEX(Maestro!$B$2:$B$999,MATCH(ROWS($A$4:A468),Maestro!$P$2:$P$999,0)),"")</f>
        <v/>
      </c>
      <c r="C468" s="2" t="str">
        <f>IFERROR(INDEX(Maestro!$C$2:$C$999,MATCH(ROWS($A$4:A468),Maestro!$P$2:$P$999,0)),"")</f>
        <v/>
      </c>
      <c r="D468" s="2" t="str">
        <f>IFERROR(TRIM(INDEX(Maestro!$F$2:$F$999,MATCH(ROWS($A$4:A468),Maestro!$P$2:$P$999,0))&amp;" "&amp;INDEX(Maestro!$G$2:$G$999,MATCH(ROWS($A$4:A468),Maestro!$P$2:$P$999,0))&amp;", "&amp;INDEX(Maestro!$H$2:$H$999,MATCH(ROWS($A$4:A468),Maestro!$P$2:$P$999,0))),"")</f>
        <v/>
      </c>
      <c r="E468" s="2" t="str">
        <f>IFERROR(INDEX(Maestro!$I$2:$I$999,MATCH(ROWS($A$4:A468),Maestro!$P$2:$P$999,0)),"")</f>
        <v/>
      </c>
      <c r="F468" s="2" t="str">
        <f>IFERROR(INDEX(Maestro!$K$2:$K$999,MATCH(ROWS($A$4:A468),Maestro!$P$2:$P$999,0)),"")</f>
        <v/>
      </c>
      <c r="G468" s="2" t="str">
        <f>IFERROR(INDEX(Maestro!$L$2:$L$999,MATCH(ROWS($A$4:A468),Maestro!$P$2:$P$999,0)),"")</f>
        <v/>
      </c>
      <c r="H468" s="2" t="str">
        <f>IFERROR(INDEX(Maestro!$M$2:$M$999,MATCH(ROWS($A$4:A468),Maestro!$P$2:$P$999,0)),"")</f>
        <v/>
      </c>
    </row>
    <row r="469" spans="1:8" ht="20" customHeight="1">
      <c r="A469" s="2" t="str">
        <f>IFERROR(INDEX(Maestro!$A$2:$A$999,MATCH(ROWS($A$4:A469),Maestro!$P$2:$P$999,0)),"")</f>
        <v/>
      </c>
      <c r="B469" s="2" t="str">
        <f>IFERROR(INDEX(Maestro!$B$2:$B$999,MATCH(ROWS($A$4:A469),Maestro!$P$2:$P$999,0)),"")</f>
        <v/>
      </c>
      <c r="C469" s="2" t="str">
        <f>IFERROR(INDEX(Maestro!$C$2:$C$999,MATCH(ROWS($A$4:A469),Maestro!$P$2:$P$999,0)),"")</f>
        <v/>
      </c>
      <c r="D469" s="2" t="str">
        <f>IFERROR(TRIM(INDEX(Maestro!$F$2:$F$999,MATCH(ROWS($A$4:A469),Maestro!$P$2:$P$999,0))&amp;" "&amp;INDEX(Maestro!$G$2:$G$999,MATCH(ROWS($A$4:A469),Maestro!$P$2:$P$999,0))&amp;", "&amp;INDEX(Maestro!$H$2:$H$999,MATCH(ROWS($A$4:A469),Maestro!$P$2:$P$999,0))),"")</f>
        <v/>
      </c>
      <c r="E469" s="2" t="str">
        <f>IFERROR(INDEX(Maestro!$I$2:$I$999,MATCH(ROWS($A$4:A469),Maestro!$P$2:$P$999,0)),"")</f>
        <v/>
      </c>
      <c r="F469" s="2" t="str">
        <f>IFERROR(INDEX(Maestro!$K$2:$K$999,MATCH(ROWS($A$4:A469),Maestro!$P$2:$P$999,0)),"")</f>
        <v/>
      </c>
      <c r="G469" s="2" t="str">
        <f>IFERROR(INDEX(Maestro!$L$2:$L$999,MATCH(ROWS($A$4:A469),Maestro!$P$2:$P$999,0)),"")</f>
        <v/>
      </c>
      <c r="H469" s="2" t="str">
        <f>IFERROR(INDEX(Maestro!$M$2:$M$999,MATCH(ROWS($A$4:A469),Maestro!$P$2:$P$999,0)),"")</f>
        <v/>
      </c>
    </row>
    <row r="470" spans="1:8" ht="20" customHeight="1">
      <c r="A470" s="2" t="str">
        <f>IFERROR(INDEX(Maestro!$A$2:$A$999,MATCH(ROWS($A$4:A470),Maestro!$P$2:$P$999,0)),"")</f>
        <v/>
      </c>
      <c r="B470" s="2" t="str">
        <f>IFERROR(INDEX(Maestro!$B$2:$B$999,MATCH(ROWS($A$4:A470),Maestro!$P$2:$P$999,0)),"")</f>
        <v/>
      </c>
      <c r="C470" s="2" t="str">
        <f>IFERROR(INDEX(Maestro!$C$2:$C$999,MATCH(ROWS($A$4:A470),Maestro!$P$2:$P$999,0)),"")</f>
        <v/>
      </c>
      <c r="D470" s="2" t="str">
        <f>IFERROR(TRIM(INDEX(Maestro!$F$2:$F$999,MATCH(ROWS($A$4:A470),Maestro!$P$2:$P$999,0))&amp;" "&amp;INDEX(Maestro!$G$2:$G$999,MATCH(ROWS($A$4:A470),Maestro!$P$2:$P$999,0))&amp;", "&amp;INDEX(Maestro!$H$2:$H$999,MATCH(ROWS($A$4:A470),Maestro!$P$2:$P$999,0))),"")</f>
        <v/>
      </c>
      <c r="E470" s="2" t="str">
        <f>IFERROR(INDEX(Maestro!$I$2:$I$999,MATCH(ROWS($A$4:A470),Maestro!$P$2:$P$999,0)),"")</f>
        <v/>
      </c>
      <c r="F470" s="2" t="str">
        <f>IFERROR(INDEX(Maestro!$K$2:$K$999,MATCH(ROWS($A$4:A470),Maestro!$P$2:$P$999,0)),"")</f>
        <v/>
      </c>
      <c r="G470" s="2" t="str">
        <f>IFERROR(INDEX(Maestro!$L$2:$L$999,MATCH(ROWS($A$4:A470),Maestro!$P$2:$P$999,0)),"")</f>
        <v/>
      </c>
      <c r="H470" s="2" t="str">
        <f>IFERROR(INDEX(Maestro!$M$2:$M$999,MATCH(ROWS($A$4:A470),Maestro!$P$2:$P$999,0)),"")</f>
        <v/>
      </c>
    </row>
    <row r="471" spans="1:8" ht="20" customHeight="1">
      <c r="A471" s="2" t="str">
        <f>IFERROR(INDEX(Maestro!$A$2:$A$999,MATCH(ROWS($A$4:A471),Maestro!$P$2:$P$999,0)),"")</f>
        <v/>
      </c>
      <c r="B471" s="2" t="str">
        <f>IFERROR(INDEX(Maestro!$B$2:$B$999,MATCH(ROWS($A$4:A471),Maestro!$P$2:$P$999,0)),"")</f>
        <v/>
      </c>
      <c r="C471" s="2" t="str">
        <f>IFERROR(INDEX(Maestro!$C$2:$C$999,MATCH(ROWS($A$4:A471),Maestro!$P$2:$P$999,0)),"")</f>
        <v/>
      </c>
      <c r="D471" s="2" t="str">
        <f>IFERROR(TRIM(INDEX(Maestro!$F$2:$F$999,MATCH(ROWS($A$4:A471),Maestro!$P$2:$P$999,0))&amp;" "&amp;INDEX(Maestro!$G$2:$G$999,MATCH(ROWS($A$4:A471),Maestro!$P$2:$P$999,0))&amp;", "&amp;INDEX(Maestro!$H$2:$H$999,MATCH(ROWS($A$4:A471),Maestro!$P$2:$P$999,0))),"")</f>
        <v/>
      </c>
      <c r="E471" s="2" t="str">
        <f>IFERROR(INDEX(Maestro!$I$2:$I$999,MATCH(ROWS($A$4:A471),Maestro!$P$2:$P$999,0)),"")</f>
        <v/>
      </c>
      <c r="F471" s="2" t="str">
        <f>IFERROR(INDEX(Maestro!$K$2:$K$999,MATCH(ROWS($A$4:A471),Maestro!$P$2:$P$999,0)),"")</f>
        <v/>
      </c>
      <c r="G471" s="2" t="str">
        <f>IFERROR(INDEX(Maestro!$L$2:$L$999,MATCH(ROWS($A$4:A471),Maestro!$P$2:$P$999,0)),"")</f>
        <v/>
      </c>
      <c r="H471" s="2" t="str">
        <f>IFERROR(INDEX(Maestro!$M$2:$M$999,MATCH(ROWS($A$4:A471),Maestro!$P$2:$P$999,0)),"")</f>
        <v/>
      </c>
    </row>
    <row r="472" spans="1:8" ht="20" customHeight="1">
      <c r="A472" s="2" t="str">
        <f>IFERROR(INDEX(Maestro!$A$2:$A$999,MATCH(ROWS($A$4:A472),Maestro!$P$2:$P$999,0)),"")</f>
        <v/>
      </c>
      <c r="B472" s="2" t="str">
        <f>IFERROR(INDEX(Maestro!$B$2:$B$999,MATCH(ROWS($A$4:A472),Maestro!$P$2:$P$999,0)),"")</f>
        <v/>
      </c>
      <c r="C472" s="2" t="str">
        <f>IFERROR(INDEX(Maestro!$C$2:$C$999,MATCH(ROWS($A$4:A472),Maestro!$P$2:$P$999,0)),"")</f>
        <v/>
      </c>
      <c r="D472" s="2" t="str">
        <f>IFERROR(TRIM(INDEX(Maestro!$F$2:$F$999,MATCH(ROWS($A$4:A472),Maestro!$P$2:$P$999,0))&amp;" "&amp;INDEX(Maestro!$G$2:$G$999,MATCH(ROWS($A$4:A472),Maestro!$P$2:$P$999,0))&amp;", "&amp;INDEX(Maestro!$H$2:$H$999,MATCH(ROWS($A$4:A472),Maestro!$P$2:$P$999,0))),"")</f>
        <v/>
      </c>
      <c r="E472" s="2" t="str">
        <f>IFERROR(INDEX(Maestro!$I$2:$I$999,MATCH(ROWS($A$4:A472),Maestro!$P$2:$P$999,0)),"")</f>
        <v/>
      </c>
      <c r="F472" s="2" t="str">
        <f>IFERROR(INDEX(Maestro!$K$2:$K$999,MATCH(ROWS($A$4:A472),Maestro!$P$2:$P$999,0)),"")</f>
        <v/>
      </c>
      <c r="G472" s="2" t="str">
        <f>IFERROR(INDEX(Maestro!$L$2:$L$999,MATCH(ROWS($A$4:A472),Maestro!$P$2:$P$999,0)),"")</f>
        <v/>
      </c>
      <c r="H472" s="2" t="str">
        <f>IFERROR(INDEX(Maestro!$M$2:$M$999,MATCH(ROWS($A$4:A472),Maestro!$P$2:$P$999,0)),"")</f>
        <v/>
      </c>
    </row>
    <row r="473" spans="1:8" ht="20" customHeight="1">
      <c r="A473" s="2" t="str">
        <f>IFERROR(INDEX(Maestro!$A$2:$A$999,MATCH(ROWS($A$4:A473),Maestro!$P$2:$P$999,0)),"")</f>
        <v/>
      </c>
      <c r="B473" s="2" t="str">
        <f>IFERROR(INDEX(Maestro!$B$2:$B$999,MATCH(ROWS($A$4:A473),Maestro!$P$2:$P$999,0)),"")</f>
        <v/>
      </c>
      <c r="C473" s="2" t="str">
        <f>IFERROR(INDEX(Maestro!$C$2:$C$999,MATCH(ROWS($A$4:A473),Maestro!$P$2:$P$999,0)),"")</f>
        <v/>
      </c>
      <c r="D473" s="2" t="str">
        <f>IFERROR(TRIM(INDEX(Maestro!$F$2:$F$999,MATCH(ROWS($A$4:A473),Maestro!$P$2:$P$999,0))&amp;" "&amp;INDEX(Maestro!$G$2:$G$999,MATCH(ROWS($A$4:A473),Maestro!$P$2:$P$999,0))&amp;", "&amp;INDEX(Maestro!$H$2:$H$999,MATCH(ROWS($A$4:A473),Maestro!$P$2:$P$999,0))),"")</f>
        <v/>
      </c>
      <c r="E473" s="2" t="str">
        <f>IFERROR(INDEX(Maestro!$I$2:$I$999,MATCH(ROWS($A$4:A473),Maestro!$P$2:$P$999,0)),"")</f>
        <v/>
      </c>
      <c r="F473" s="2" t="str">
        <f>IFERROR(INDEX(Maestro!$K$2:$K$999,MATCH(ROWS($A$4:A473),Maestro!$P$2:$P$999,0)),"")</f>
        <v/>
      </c>
      <c r="G473" s="2" t="str">
        <f>IFERROR(INDEX(Maestro!$L$2:$L$999,MATCH(ROWS($A$4:A473),Maestro!$P$2:$P$999,0)),"")</f>
        <v/>
      </c>
      <c r="H473" s="2" t="str">
        <f>IFERROR(INDEX(Maestro!$M$2:$M$999,MATCH(ROWS($A$4:A473),Maestro!$P$2:$P$999,0)),"")</f>
        <v/>
      </c>
    </row>
    <row r="474" spans="1:8" ht="20" customHeight="1">
      <c r="A474" s="2" t="str">
        <f>IFERROR(INDEX(Maestro!$A$2:$A$999,MATCH(ROWS($A$4:A474),Maestro!$P$2:$P$999,0)),"")</f>
        <v/>
      </c>
      <c r="B474" s="2" t="str">
        <f>IFERROR(INDEX(Maestro!$B$2:$B$999,MATCH(ROWS($A$4:A474),Maestro!$P$2:$P$999,0)),"")</f>
        <v/>
      </c>
      <c r="C474" s="2" t="str">
        <f>IFERROR(INDEX(Maestro!$C$2:$C$999,MATCH(ROWS($A$4:A474),Maestro!$P$2:$P$999,0)),"")</f>
        <v/>
      </c>
      <c r="D474" s="2" t="str">
        <f>IFERROR(TRIM(INDEX(Maestro!$F$2:$F$999,MATCH(ROWS($A$4:A474),Maestro!$P$2:$P$999,0))&amp;" "&amp;INDEX(Maestro!$G$2:$G$999,MATCH(ROWS($A$4:A474),Maestro!$P$2:$P$999,0))&amp;", "&amp;INDEX(Maestro!$H$2:$H$999,MATCH(ROWS($A$4:A474),Maestro!$P$2:$P$999,0))),"")</f>
        <v/>
      </c>
      <c r="E474" s="2" t="str">
        <f>IFERROR(INDEX(Maestro!$I$2:$I$999,MATCH(ROWS($A$4:A474),Maestro!$P$2:$P$999,0)),"")</f>
        <v/>
      </c>
      <c r="F474" s="2" t="str">
        <f>IFERROR(INDEX(Maestro!$K$2:$K$999,MATCH(ROWS($A$4:A474),Maestro!$P$2:$P$999,0)),"")</f>
        <v/>
      </c>
      <c r="G474" s="2" t="str">
        <f>IFERROR(INDEX(Maestro!$L$2:$L$999,MATCH(ROWS($A$4:A474),Maestro!$P$2:$P$999,0)),"")</f>
        <v/>
      </c>
      <c r="H474" s="2" t="str">
        <f>IFERROR(INDEX(Maestro!$M$2:$M$999,MATCH(ROWS($A$4:A474),Maestro!$P$2:$P$999,0)),"")</f>
        <v/>
      </c>
    </row>
    <row r="475" spans="1:8" ht="20" customHeight="1">
      <c r="A475" s="2" t="str">
        <f>IFERROR(INDEX(Maestro!$A$2:$A$999,MATCH(ROWS($A$4:A475),Maestro!$P$2:$P$999,0)),"")</f>
        <v/>
      </c>
      <c r="B475" s="2" t="str">
        <f>IFERROR(INDEX(Maestro!$B$2:$B$999,MATCH(ROWS($A$4:A475),Maestro!$P$2:$P$999,0)),"")</f>
        <v/>
      </c>
      <c r="C475" s="2" t="str">
        <f>IFERROR(INDEX(Maestro!$C$2:$C$999,MATCH(ROWS($A$4:A475),Maestro!$P$2:$P$999,0)),"")</f>
        <v/>
      </c>
      <c r="D475" s="2" t="str">
        <f>IFERROR(TRIM(INDEX(Maestro!$F$2:$F$999,MATCH(ROWS($A$4:A475),Maestro!$P$2:$P$999,0))&amp;" "&amp;INDEX(Maestro!$G$2:$G$999,MATCH(ROWS($A$4:A475),Maestro!$P$2:$P$999,0))&amp;", "&amp;INDEX(Maestro!$H$2:$H$999,MATCH(ROWS($A$4:A475),Maestro!$P$2:$P$999,0))),"")</f>
        <v/>
      </c>
      <c r="E475" s="2" t="str">
        <f>IFERROR(INDEX(Maestro!$I$2:$I$999,MATCH(ROWS($A$4:A475),Maestro!$P$2:$P$999,0)),"")</f>
        <v/>
      </c>
      <c r="F475" s="2" t="str">
        <f>IFERROR(INDEX(Maestro!$K$2:$K$999,MATCH(ROWS($A$4:A475),Maestro!$P$2:$P$999,0)),"")</f>
        <v/>
      </c>
      <c r="G475" s="2" t="str">
        <f>IFERROR(INDEX(Maestro!$L$2:$L$999,MATCH(ROWS($A$4:A475),Maestro!$P$2:$P$999,0)),"")</f>
        <v/>
      </c>
      <c r="H475" s="2" t="str">
        <f>IFERROR(INDEX(Maestro!$M$2:$M$999,MATCH(ROWS($A$4:A475),Maestro!$P$2:$P$999,0)),"")</f>
        <v/>
      </c>
    </row>
    <row r="476" spans="1:8" ht="20" customHeight="1">
      <c r="A476" s="2" t="str">
        <f>IFERROR(INDEX(Maestro!$A$2:$A$999,MATCH(ROWS($A$4:A476),Maestro!$P$2:$P$999,0)),"")</f>
        <v/>
      </c>
      <c r="B476" s="2" t="str">
        <f>IFERROR(INDEX(Maestro!$B$2:$B$999,MATCH(ROWS($A$4:A476),Maestro!$P$2:$P$999,0)),"")</f>
        <v/>
      </c>
      <c r="C476" s="2" t="str">
        <f>IFERROR(INDEX(Maestro!$C$2:$C$999,MATCH(ROWS($A$4:A476),Maestro!$P$2:$P$999,0)),"")</f>
        <v/>
      </c>
      <c r="D476" s="2" t="str">
        <f>IFERROR(TRIM(INDEX(Maestro!$F$2:$F$999,MATCH(ROWS($A$4:A476),Maestro!$P$2:$P$999,0))&amp;" "&amp;INDEX(Maestro!$G$2:$G$999,MATCH(ROWS($A$4:A476),Maestro!$P$2:$P$999,0))&amp;", "&amp;INDEX(Maestro!$H$2:$H$999,MATCH(ROWS($A$4:A476),Maestro!$P$2:$P$999,0))),"")</f>
        <v/>
      </c>
      <c r="E476" s="2" t="str">
        <f>IFERROR(INDEX(Maestro!$I$2:$I$999,MATCH(ROWS($A$4:A476),Maestro!$P$2:$P$999,0)),"")</f>
        <v/>
      </c>
      <c r="F476" s="2" t="str">
        <f>IFERROR(INDEX(Maestro!$K$2:$K$999,MATCH(ROWS($A$4:A476),Maestro!$P$2:$P$999,0)),"")</f>
        <v/>
      </c>
      <c r="G476" s="2" t="str">
        <f>IFERROR(INDEX(Maestro!$L$2:$L$999,MATCH(ROWS($A$4:A476),Maestro!$P$2:$P$999,0)),"")</f>
        <v/>
      </c>
      <c r="H476" s="2" t="str">
        <f>IFERROR(INDEX(Maestro!$M$2:$M$999,MATCH(ROWS($A$4:A476),Maestro!$P$2:$P$999,0)),"")</f>
        <v/>
      </c>
    </row>
    <row r="477" spans="1:8" ht="20" customHeight="1">
      <c r="A477" s="2" t="str">
        <f>IFERROR(INDEX(Maestro!$A$2:$A$999,MATCH(ROWS($A$4:A477),Maestro!$P$2:$P$999,0)),"")</f>
        <v/>
      </c>
      <c r="B477" s="2" t="str">
        <f>IFERROR(INDEX(Maestro!$B$2:$B$999,MATCH(ROWS($A$4:A477),Maestro!$P$2:$P$999,0)),"")</f>
        <v/>
      </c>
      <c r="C477" s="2" t="str">
        <f>IFERROR(INDEX(Maestro!$C$2:$C$999,MATCH(ROWS($A$4:A477),Maestro!$P$2:$P$999,0)),"")</f>
        <v/>
      </c>
      <c r="D477" s="2" t="str">
        <f>IFERROR(TRIM(INDEX(Maestro!$F$2:$F$999,MATCH(ROWS($A$4:A477),Maestro!$P$2:$P$999,0))&amp;" "&amp;INDEX(Maestro!$G$2:$G$999,MATCH(ROWS($A$4:A477),Maestro!$P$2:$P$999,0))&amp;", "&amp;INDEX(Maestro!$H$2:$H$999,MATCH(ROWS($A$4:A477),Maestro!$P$2:$P$999,0))),"")</f>
        <v/>
      </c>
      <c r="E477" s="2" t="str">
        <f>IFERROR(INDEX(Maestro!$I$2:$I$999,MATCH(ROWS($A$4:A477),Maestro!$P$2:$P$999,0)),"")</f>
        <v/>
      </c>
      <c r="F477" s="2" t="str">
        <f>IFERROR(INDEX(Maestro!$K$2:$K$999,MATCH(ROWS($A$4:A477),Maestro!$P$2:$P$999,0)),"")</f>
        <v/>
      </c>
      <c r="G477" s="2" t="str">
        <f>IFERROR(INDEX(Maestro!$L$2:$L$999,MATCH(ROWS($A$4:A477),Maestro!$P$2:$P$999,0)),"")</f>
        <v/>
      </c>
      <c r="H477" s="2" t="str">
        <f>IFERROR(INDEX(Maestro!$M$2:$M$999,MATCH(ROWS($A$4:A477),Maestro!$P$2:$P$999,0)),"")</f>
        <v/>
      </c>
    </row>
    <row r="478" spans="1:8" ht="20" customHeight="1">
      <c r="A478" s="2" t="str">
        <f>IFERROR(INDEX(Maestro!$A$2:$A$999,MATCH(ROWS($A$4:A478),Maestro!$P$2:$P$999,0)),"")</f>
        <v/>
      </c>
      <c r="B478" s="2" t="str">
        <f>IFERROR(INDEX(Maestro!$B$2:$B$999,MATCH(ROWS($A$4:A478),Maestro!$P$2:$P$999,0)),"")</f>
        <v/>
      </c>
      <c r="C478" s="2" t="str">
        <f>IFERROR(INDEX(Maestro!$C$2:$C$999,MATCH(ROWS($A$4:A478),Maestro!$P$2:$P$999,0)),"")</f>
        <v/>
      </c>
      <c r="D478" s="2" t="str">
        <f>IFERROR(TRIM(INDEX(Maestro!$F$2:$F$999,MATCH(ROWS($A$4:A478),Maestro!$P$2:$P$999,0))&amp;" "&amp;INDEX(Maestro!$G$2:$G$999,MATCH(ROWS($A$4:A478),Maestro!$P$2:$P$999,0))&amp;", "&amp;INDEX(Maestro!$H$2:$H$999,MATCH(ROWS($A$4:A478),Maestro!$P$2:$P$999,0))),"")</f>
        <v/>
      </c>
      <c r="E478" s="2" t="str">
        <f>IFERROR(INDEX(Maestro!$I$2:$I$999,MATCH(ROWS($A$4:A478),Maestro!$P$2:$P$999,0)),"")</f>
        <v/>
      </c>
      <c r="F478" s="2" t="str">
        <f>IFERROR(INDEX(Maestro!$K$2:$K$999,MATCH(ROWS($A$4:A478),Maestro!$P$2:$P$999,0)),"")</f>
        <v/>
      </c>
      <c r="G478" s="2" t="str">
        <f>IFERROR(INDEX(Maestro!$L$2:$L$999,MATCH(ROWS($A$4:A478),Maestro!$P$2:$P$999,0)),"")</f>
        <v/>
      </c>
      <c r="H478" s="2" t="str">
        <f>IFERROR(INDEX(Maestro!$M$2:$M$999,MATCH(ROWS($A$4:A478),Maestro!$P$2:$P$999,0)),"")</f>
        <v/>
      </c>
    </row>
    <row r="479" spans="1:8" ht="20" customHeight="1">
      <c r="A479" s="2" t="str">
        <f>IFERROR(INDEX(Maestro!$A$2:$A$999,MATCH(ROWS($A$4:A479),Maestro!$P$2:$P$999,0)),"")</f>
        <v/>
      </c>
      <c r="B479" s="2" t="str">
        <f>IFERROR(INDEX(Maestro!$B$2:$B$999,MATCH(ROWS($A$4:A479),Maestro!$P$2:$P$999,0)),"")</f>
        <v/>
      </c>
      <c r="C479" s="2" t="str">
        <f>IFERROR(INDEX(Maestro!$C$2:$C$999,MATCH(ROWS($A$4:A479),Maestro!$P$2:$P$999,0)),"")</f>
        <v/>
      </c>
      <c r="D479" s="2" t="str">
        <f>IFERROR(TRIM(INDEX(Maestro!$F$2:$F$999,MATCH(ROWS($A$4:A479),Maestro!$P$2:$P$999,0))&amp;" "&amp;INDEX(Maestro!$G$2:$G$999,MATCH(ROWS($A$4:A479),Maestro!$P$2:$P$999,0))&amp;", "&amp;INDEX(Maestro!$H$2:$H$999,MATCH(ROWS($A$4:A479),Maestro!$P$2:$P$999,0))),"")</f>
        <v/>
      </c>
      <c r="E479" s="2" t="str">
        <f>IFERROR(INDEX(Maestro!$I$2:$I$999,MATCH(ROWS($A$4:A479),Maestro!$P$2:$P$999,0)),"")</f>
        <v/>
      </c>
      <c r="F479" s="2" t="str">
        <f>IFERROR(INDEX(Maestro!$K$2:$K$999,MATCH(ROWS($A$4:A479),Maestro!$P$2:$P$999,0)),"")</f>
        <v/>
      </c>
      <c r="G479" s="2" t="str">
        <f>IFERROR(INDEX(Maestro!$L$2:$L$999,MATCH(ROWS($A$4:A479),Maestro!$P$2:$P$999,0)),"")</f>
        <v/>
      </c>
      <c r="H479" s="2" t="str">
        <f>IFERROR(INDEX(Maestro!$M$2:$M$999,MATCH(ROWS($A$4:A479),Maestro!$P$2:$P$999,0)),"")</f>
        <v/>
      </c>
    </row>
    <row r="480" spans="1:8" ht="20" customHeight="1">
      <c r="A480" s="2" t="str">
        <f>IFERROR(INDEX(Maestro!$A$2:$A$999,MATCH(ROWS($A$4:A480),Maestro!$P$2:$P$999,0)),"")</f>
        <v/>
      </c>
      <c r="B480" s="2" t="str">
        <f>IFERROR(INDEX(Maestro!$B$2:$B$999,MATCH(ROWS($A$4:A480),Maestro!$P$2:$P$999,0)),"")</f>
        <v/>
      </c>
      <c r="C480" s="2" t="str">
        <f>IFERROR(INDEX(Maestro!$C$2:$C$999,MATCH(ROWS($A$4:A480),Maestro!$P$2:$P$999,0)),"")</f>
        <v/>
      </c>
      <c r="D480" s="2" t="str">
        <f>IFERROR(TRIM(INDEX(Maestro!$F$2:$F$999,MATCH(ROWS($A$4:A480),Maestro!$P$2:$P$999,0))&amp;" "&amp;INDEX(Maestro!$G$2:$G$999,MATCH(ROWS($A$4:A480),Maestro!$P$2:$P$999,0))&amp;", "&amp;INDEX(Maestro!$H$2:$H$999,MATCH(ROWS($A$4:A480),Maestro!$P$2:$P$999,0))),"")</f>
        <v/>
      </c>
      <c r="E480" s="2" t="str">
        <f>IFERROR(INDEX(Maestro!$I$2:$I$999,MATCH(ROWS($A$4:A480),Maestro!$P$2:$P$999,0)),"")</f>
        <v/>
      </c>
      <c r="F480" s="2" t="str">
        <f>IFERROR(INDEX(Maestro!$K$2:$K$999,MATCH(ROWS($A$4:A480),Maestro!$P$2:$P$999,0)),"")</f>
        <v/>
      </c>
      <c r="G480" s="2" t="str">
        <f>IFERROR(INDEX(Maestro!$L$2:$L$999,MATCH(ROWS($A$4:A480),Maestro!$P$2:$P$999,0)),"")</f>
        <v/>
      </c>
      <c r="H480" s="2" t="str">
        <f>IFERROR(INDEX(Maestro!$M$2:$M$999,MATCH(ROWS($A$4:A480),Maestro!$P$2:$P$999,0)),"")</f>
        <v/>
      </c>
    </row>
    <row r="481" spans="1:8" ht="20" customHeight="1">
      <c r="A481" s="2" t="str">
        <f>IFERROR(INDEX(Maestro!$A$2:$A$999,MATCH(ROWS($A$4:A481),Maestro!$P$2:$P$999,0)),"")</f>
        <v/>
      </c>
      <c r="B481" s="2" t="str">
        <f>IFERROR(INDEX(Maestro!$B$2:$B$999,MATCH(ROWS($A$4:A481),Maestro!$P$2:$P$999,0)),"")</f>
        <v/>
      </c>
      <c r="C481" s="2" t="str">
        <f>IFERROR(INDEX(Maestro!$C$2:$C$999,MATCH(ROWS($A$4:A481),Maestro!$P$2:$P$999,0)),"")</f>
        <v/>
      </c>
      <c r="D481" s="2" t="str">
        <f>IFERROR(TRIM(INDEX(Maestro!$F$2:$F$999,MATCH(ROWS($A$4:A481),Maestro!$P$2:$P$999,0))&amp;" "&amp;INDEX(Maestro!$G$2:$G$999,MATCH(ROWS($A$4:A481),Maestro!$P$2:$P$999,0))&amp;", "&amp;INDEX(Maestro!$H$2:$H$999,MATCH(ROWS($A$4:A481),Maestro!$P$2:$P$999,0))),"")</f>
        <v/>
      </c>
      <c r="E481" s="2" t="str">
        <f>IFERROR(INDEX(Maestro!$I$2:$I$999,MATCH(ROWS($A$4:A481),Maestro!$P$2:$P$999,0)),"")</f>
        <v/>
      </c>
      <c r="F481" s="2" t="str">
        <f>IFERROR(INDEX(Maestro!$K$2:$K$999,MATCH(ROWS($A$4:A481),Maestro!$P$2:$P$999,0)),"")</f>
        <v/>
      </c>
      <c r="G481" s="2" t="str">
        <f>IFERROR(INDEX(Maestro!$L$2:$L$999,MATCH(ROWS($A$4:A481),Maestro!$P$2:$P$999,0)),"")</f>
        <v/>
      </c>
      <c r="H481" s="2" t="str">
        <f>IFERROR(INDEX(Maestro!$M$2:$M$999,MATCH(ROWS($A$4:A481),Maestro!$P$2:$P$999,0)),"")</f>
        <v/>
      </c>
    </row>
    <row r="482" spans="1:8" ht="20" customHeight="1">
      <c r="A482" s="2" t="str">
        <f>IFERROR(INDEX(Maestro!$A$2:$A$999,MATCH(ROWS($A$4:A482),Maestro!$P$2:$P$999,0)),"")</f>
        <v/>
      </c>
      <c r="B482" s="2" t="str">
        <f>IFERROR(INDEX(Maestro!$B$2:$B$999,MATCH(ROWS($A$4:A482),Maestro!$P$2:$P$999,0)),"")</f>
        <v/>
      </c>
      <c r="C482" s="2" t="str">
        <f>IFERROR(INDEX(Maestro!$C$2:$C$999,MATCH(ROWS($A$4:A482),Maestro!$P$2:$P$999,0)),"")</f>
        <v/>
      </c>
      <c r="D482" s="2" t="str">
        <f>IFERROR(TRIM(INDEX(Maestro!$F$2:$F$999,MATCH(ROWS($A$4:A482),Maestro!$P$2:$P$999,0))&amp;" "&amp;INDEX(Maestro!$G$2:$G$999,MATCH(ROWS($A$4:A482),Maestro!$P$2:$P$999,0))&amp;", "&amp;INDEX(Maestro!$H$2:$H$999,MATCH(ROWS($A$4:A482),Maestro!$P$2:$P$999,0))),"")</f>
        <v/>
      </c>
      <c r="E482" s="2" t="str">
        <f>IFERROR(INDEX(Maestro!$I$2:$I$999,MATCH(ROWS($A$4:A482),Maestro!$P$2:$P$999,0)),"")</f>
        <v/>
      </c>
      <c r="F482" s="2" t="str">
        <f>IFERROR(INDEX(Maestro!$K$2:$K$999,MATCH(ROWS($A$4:A482),Maestro!$P$2:$P$999,0)),"")</f>
        <v/>
      </c>
      <c r="G482" s="2" t="str">
        <f>IFERROR(INDEX(Maestro!$L$2:$L$999,MATCH(ROWS($A$4:A482),Maestro!$P$2:$P$999,0)),"")</f>
        <v/>
      </c>
      <c r="H482" s="2" t="str">
        <f>IFERROR(INDEX(Maestro!$M$2:$M$999,MATCH(ROWS($A$4:A482),Maestro!$P$2:$P$999,0)),"")</f>
        <v/>
      </c>
    </row>
    <row r="483" spans="1:8" ht="20" customHeight="1">
      <c r="A483" s="2" t="str">
        <f>IFERROR(INDEX(Maestro!$A$2:$A$999,MATCH(ROWS($A$4:A483),Maestro!$P$2:$P$999,0)),"")</f>
        <v/>
      </c>
      <c r="B483" s="2" t="str">
        <f>IFERROR(INDEX(Maestro!$B$2:$B$999,MATCH(ROWS($A$4:A483),Maestro!$P$2:$P$999,0)),"")</f>
        <v/>
      </c>
      <c r="C483" s="2" t="str">
        <f>IFERROR(INDEX(Maestro!$C$2:$C$999,MATCH(ROWS($A$4:A483),Maestro!$P$2:$P$999,0)),"")</f>
        <v/>
      </c>
      <c r="D483" s="2" t="str">
        <f>IFERROR(TRIM(INDEX(Maestro!$F$2:$F$999,MATCH(ROWS($A$4:A483),Maestro!$P$2:$P$999,0))&amp;" "&amp;INDEX(Maestro!$G$2:$G$999,MATCH(ROWS($A$4:A483),Maestro!$P$2:$P$999,0))&amp;", "&amp;INDEX(Maestro!$H$2:$H$999,MATCH(ROWS($A$4:A483),Maestro!$P$2:$P$999,0))),"")</f>
        <v/>
      </c>
      <c r="E483" s="2" t="str">
        <f>IFERROR(INDEX(Maestro!$I$2:$I$999,MATCH(ROWS($A$4:A483),Maestro!$P$2:$P$999,0)),"")</f>
        <v/>
      </c>
      <c r="F483" s="2" t="str">
        <f>IFERROR(INDEX(Maestro!$K$2:$K$999,MATCH(ROWS($A$4:A483),Maestro!$P$2:$P$999,0)),"")</f>
        <v/>
      </c>
      <c r="G483" s="2" t="str">
        <f>IFERROR(INDEX(Maestro!$L$2:$L$999,MATCH(ROWS($A$4:A483),Maestro!$P$2:$P$999,0)),"")</f>
        <v/>
      </c>
      <c r="H483" s="2" t="str">
        <f>IFERROR(INDEX(Maestro!$M$2:$M$999,MATCH(ROWS($A$4:A483),Maestro!$P$2:$P$999,0)),"")</f>
        <v/>
      </c>
    </row>
    <row r="484" spans="1:8" ht="20" customHeight="1">
      <c r="A484" s="2" t="str">
        <f>IFERROR(INDEX(Maestro!$A$2:$A$999,MATCH(ROWS($A$4:A484),Maestro!$P$2:$P$999,0)),"")</f>
        <v/>
      </c>
      <c r="B484" s="2" t="str">
        <f>IFERROR(INDEX(Maestro!$B$2:$B$999,MATCH(ROWS($A$4:A484),Maestro!$P$2:$P$999,0)),"")</f>
        <v/>
      </c>
      <c r="C484" s="2" t="str">
        <f>IFERROR(INDEX(Maestro!$C$2:$C$999,MATCH(ROWS($A$4:A484),Maestro!$P$2:$P$999,0)),"")</f>
        <v/>
      </c>
      <c r="D484" s="2" t="str">
        <f>IFERROR(TRIM(INDEX(Maestro!$F$2:$F$999,MATCH(ROWS($A$4:A484),Maestro!$P$2:$P$999,0))&amp;" "&amp;INDEX(Maestro!$G$2:$G$999,MATCH(ROWS($A$4:A484),Maestro!$P$2:$P$999,0))&amp;", "&amp;INDEX(Maestro!$H$2:$H$999,MATCH(ROWS($A$4:A484),Maestro!$P$2:$P$999,0))),"")</f>
        <v/>
      </c>
      <c r="E484" s="2" t="str">
        <f>IFERROR(INDEX(Maestro!$I$2:$I$999,MATCH(ROWS($A$4:A484),Maestro!$P$2:$P$999,0)),"")</f>
        <v/>
      </c>
      <c r="F484" s="2" t="str">
        <f>IFERROR(INDEX(Maestro!$K$2:$K$999,MATCH(ROWS($A$4:A484),Maestro!$P$2:$P$999,0)),"")</f>
        <v/>
      </c>
      <c r="G484" s="2" t="str">
        <f>IFERROR(INDEX(Maestro!$L$2:$L$999,MATCH(ROWS($A$4:A484),Maestro!$P$2:$P$999,0)),"")</f>
        <v/>
      </c>
      <c r="H484" s="2" t="str">
        <f>IFERROR(INDEX(Maestro!$M$2:$M$999,MATCH(ROWS($A$4:A484),Maestro!$P$2:$P$999,0)),"")</f>
        <v/>
      </c>
    </row>
    <row r="485" spans="1:8" ht="20" customHeight="1">
      <c r="A485" s="2" t="str">
        <f>IFERROR(INDEX(Maestro!$A$2:$A$999,MATCH(ROWS($A$4:A485),Maestro!$P$2:$P$999,0)),"")</f>
        <v/>
      </c>
      <c r="B485" s="2" t="str">
        <f>IFERROR(INDEX(Maestro!$B$2:$B$999,MATCH(ROWS($A$4:A485),Maestro!$P$2:$P$999,0)),"")</f>
        <v/>
      </c>
      <c r="C485" s="2" t="str">
        <f>IFERROR(INDEX(Maestro!$C$2:$C$999,MATCH(ROWS($A$4:A485),Maestro!$P$2:$P$999,0)),"")</f>
        <v/>
      </c>
      <c r="D485" s="2" t="str">
        <f>IFERROR(TRIM(INDEX(Maestro!$F$2:$F$999,MATCH(ROWS($A$4:A485),Maestro!$P$2:$P$999,0))&amp;" "&amp;INDEX(Maestro!$G$2:$G$999,MATCH(ROWS($A$4:A485),Maestro!$P$2:$P$999,0))&amp;", "&amp;INDEX(Maestro!$H$2:$H$999,MATCH(ROWS($A$4:A485),Maestro!$P$2:$P$999,0))),"")</f>
        <v/>
      </c>
      <c r="E485" s="2" t="str">
        <f>IFERROR(INDEX(Maestro!$I$2:$I$999,MATCH(ROWS($A$4:A485),Maestro!$P$2:$P$999,0)),"")</f>
        <v/>
      </c>
      <c r="F485" s="2" t="str">
        <f>IFERROR(INDEX(Maestro!$K$2:$K$999,MATCH(ROWS($A$4:A485),Maestro!$P$2:$P$999,0)),"")</f>
        <v/>
      </c>
      <c r="G485" s="2" t="str">
        <f>IFERROR(INDEX(Maestro!$L$2:$L$999,MATCH(ROWS($A$4:A485),Maestro!$P$2:$P$999,0)),"")</f>
        <v/>
      </c>
      <c r="H485" s="2" t="str">
        <f>IFERROR(INDEX(Maestro!$M$2:$M$999,MATCH(ROWS($A$4:A485),Maestro!$P$2:$P$999,0)),"")</f>
        <v/>
      </c>
    </row>
    <row r="486" spans="1:8" ht="20" customHeight="1">
      <c r="A486" s="2" t="str">
        <f>IFERROR(INDEX(Maestro!$A$2:$A$999,MATCH(ROWS($A$4:A486),Maestro!$P$2:$P$999,0)),"")</f>
        <v/>
      </c>
      <c r="B486" s="2" t="str">
        <f>IFERROR(INDEX(Maestro!$B$2:$B$999,MATCH(ROWS($A$4:A486),Maestro!$P$2:$P$999,0)),"")</f>
        <v/>
      </c>
      <c r="C486" s="2" t="str">
        <f>IFERROR(INDEX(Maestro!$C$2:$C$999,MATCH(ROWS($A$4:A486),Maestro!$P$2:$P$999,0)),"")</f>
        <v/>
      </c>
      <c r="D486" s="2" t="str">
        <f>IFERROR(TRIM(INDEX(Maestro!$F$2:$F$999,MATCH(ROWS($A$4:A486),Maestro!$P$2:$P$999,0))&amp;" "&amp;INDEX(Maestro!$G$2:$G$999,MATCH(ROWS($A$4:A486),Maestro!$P$2:$P$999,0))&amp;", "&amp;INDEX(Maestro!$H$2:$H$999,MATCH(ROWS($A$4:A486),Maestro!$P$2:$P$999,0))),"")</f>
        <v/>
      </c>
      <c r="E486" s="2" t="str">
        <f>IFERROR(INDEX(Maestro!$I$2:$I$999,MATCH(ROWS($A$4:A486),Maestro!$P$2:$P$999,0)),"")</f>
        <v/>
      </c>
      <c r="F486" s="2" t="str">
        <f>IFERROR(INDEX(Maestro!$K$2:$K$999,MATCH(ROWS($A$4:A486),Maestro!$P$2:$P$999,0)),"")</f>
        <v/>
      </c>
      <c r="G486" s="2" t="str">
        <f>IFERROR(INDEX(Maestro!$L$2:$L$999,MATCH(ROWS($A$4:A486),Maestro!$P$2:$P$999,0)),"")</f>
        <v/>
      </c>
      <c r="H486" s="2" t="str">
        <f>IFERROR(INDEX(Maestro!$M$2:$M$999,MATCH(ROWS($A$4:A486),Maestro!$P$2:$P$999,0)),"")</f>
        <v/>
      </c>
    </row>
    <row r="487" spans="1:8" ht="20" customHeight="1">
      <c r="A487" s="2" t="str">
        <f>IFERROR(INDEX(Maestro!$A$2:$A$999,MATCH(ROWS($A$4:A487),Maestro!$P$2:$P$999,0)),"")</f>
        <v/>
      </c>
      <c r="B487" s="2" t="str">
        <f>IFERROR(INDEX(Maestro!$B$2:$B$999,MATCH(ROWS($A$4:A487),Maestro!$P$2:$P$999,0)),"")</f>
        <v/>
      </c>
      <c r="C487" s="2" t="str">
        <f>IFERROR(INDEX(Maestro!$C$2:$C$999,MATCH(ROWS($A$4:A487),Maestro!$P$2:$P$999,0)),"")</f>
        <v/>
      </c>
      <c r="D487" s="2" t="str">
        <f>IFERROR(TRIM(INDEX(Maestro!$F$2:$F$999,MATCH(ROWS($A$4:A487),Maestro!$P$2:$P$999,0))&amp;" "&amp;INDEX(Maestro!$G$2:$G$999,MATCH(ROWS($A$4:A487),Maestro!$P$2:$P$999,0))&amp;", "&amp;INDEX(Maestro!$H$2:$H$999,MATCH(ROWS($A$4:A487),Maestro!$P$2:$P$999,0))),"")</f>
        <v/>
      </c>
      <c r="E487" s="2" t="str">
        <f>IFERROR(INDEX(Maestro!$I$2:$I$999,MATCH(ROWS($A$4:A487),Maestro!$P$2:$P$999,0)),"")</f>
        <v/>
      </c>
      <c r="F487" s="2" t="str">
        <f>IFERROR(INDEX(Maestro!$K$2:$K$999,MATCH(ROWS($A$4:A487),Maestro!$P$2:$P$999,0)),"")</f>
        <v/>
      </c>
      <c r="G487" s="2" t="str">
        <f>IFERROR(INDEX(Maestro!$L$2:$L$999,MATCH(ROWS($A$4:A487),Maestro!$P$2:$P$999,0)),"")</f>
        <v/>
      </c>
      <c r="H487" s="2" t="str">
        <f>IFERROR(INDEX(Maestro!$M$2:$M$999,MATCH(ROWS($A$4:A487),Maestro!$P$2:$P$999,0)),"")</f>
        <v/>
      </c>
    </row>
    <row r="488" spans="1:8" ht="20" customHeight="1">
      <c r="A488" s="2" t="str">
        <f>IFERROR(INDEX(Maestro!$A$2:$A$999,MATCH(ROWS($A$4:A488),Maestro!$P$2:$P$999,0)),"")</f>
        <v/>
      </c>
      <c r="B488" s="2" t="str">
        <f>IFERROR(INDEX(Maestro!$B$2:$B$999,MATCH(ROWS($A$4:A488),Maestro!$P$2:$P$999,0)),"")</f>
        <v/>
      </c>
      <c r="C488" s="2" t="str">
        <f>IFERROR(INDEX(Maestro!$C$2:$C$999,MATCH(ROWS($A$4:A488),Maestro!$P$2:$P$999,0)),"")</f>
        <v/>
      </c>
      <c r="D488" s="2" t="str">
        <f>IFERROR(TRIM(INDEX(Maestro!$F$2:$F$999,MATCH(ROWS($A$4:A488),Maestro!$P$2:$P$999,0))&amp;" "&amp;INDEX(Maestro!$G$2:$G$999,MATCH(ROWS($A$4:A488),Maestro!$P$2:$P$999,0))&amp;", "&amp;INDEX(Maestro!$H$2:$H$999,MATCH(ROWS($A$4:A488),Maestro!$P$2:$P$999,0))),"")</f>
        <v/>
      </c>
      <c r="E488" s="2" t="str">
        <f>IFERROR(INDEX(Maestro!$I$2:$I$999,MATCH(ROWS($A$4:A488),Maestro!$P$2:$P$999,0)),"")</f>
        <v/>
      </c>
      <c r="F488" s="2" t="str">
        <f>IFERROR(INDEX(Maestro!$K$2:$K$999,MATCH(ROWS($A$4:A488),Maestro!$P$2:$P$999,0)),"")</f>
        <v/>
      </c>
      <c r="G488" s="2" t="str">
        <f>IFERROR(INDEX(Maestro!$L$2:$L$999,MATCH(ROWS($A$4:A488),Maestro!$P$2:$P$999,0)),"")</f>
        <v/>
      </c>
      <c r="H488" s="2" t="str">
        <f>IFERROR(INDEX(Maestro!$M$2:$M$999,MATCH(ROWS($A$4:A488),Maestro!$P$2:$P$999,0)),"")</f>
        <v/>
      </c>
    </row>
    <row r="489" spans="1:8" ht="20" customHeight="1">
      <c r="A489" s="2" t="str">
        <f>IFERROR(INDEX(Maestro!$A$2:$A$999,MATCH(ROWS($A$4:A489),Maestro!$P$2:$P$999,0)),"")</f>
        <v/>
      </c>
      <c r="B489" s="2" t="str">
        <f>IFERROR(INDEX(Maestro!$B$2:$B$999,MATCH(ROWS($A$4:A489),Maestro!$P$2:$P$999,0)),"")</f>
        <v/>
      </c>
      <c r="C489" s="2" t="str">
        <f>IFERROR(INDEX(Maestro!$C$2:$C$999,MATCH(ROWS($A$4:A489),Maestro!$P$2:$P$999,0)),"")</f>
        <v/>
      </c>
      <c r="D489" s="2" t="str">
        <f>IFERROR(TRIM(INDEX(Maestro!$F$2:$F$999,MATCH(ROWS($A$4:A489),Maestro!$P$2:$P$999,0))&amp;" "&amp;INDEX(Maestro!$G$2:$G$999,MATCH(ROWS($A$4:A489),Maestro!$P$2:$P$999,0))&amp;", "&amp;INDEX(Maestro!$H$2:$H$999,MATCH(ROWS($A$4:A489),Maestro!$P$2:$P$999,0))),"")</f>
        <v/>
      </c>
      <c r="E489" s="2" t="str">
        <f>IFERROR(INDEX(Maestro!$I$2:$I$999,MATCH(ROWS($A$4:A489),Maestro!$P$2:$P$999,0)),"")</f>
        <v/>
      </c>
      <c r="F489" s="2" t="str">
        <f>IFERROR(INDEX(Maestro!$K$2:$K$999,MATCH(ROWS($A$4:A489),Maestro!$P$2:$P$999,0)),"")</f>
        <v/>
      </c>
      <c r="G489" s="2" t="str">
        <f>IFERROR(INDEX(Maestro!$L$2:$L$999,MATCH(ROWS($A$4:A489),Maestro!$P$2:$P$999,0)),"")</f>
        <v/>
      </c>
      <c r="H489" s="2" t="str">
        <f>IFERROR(INDEX(Maestro!$M$2:$M$999,MATCH(ROWS($A$4:A489),Maestro!$P$2:$P$999,0)),"")</f>
        <v/>
      </c>
    </row>
    <row r="490" spans="1:8" ht="20" customHeight="1">
      <c r="A490" s="2" t="str">
        <f>IFERROR(INDEX(Maestro!$A$2:$A$999,MATCH(ROWS($A$4:A490),Maestro!$P$2:$P$999,0)),"")</f>
        <v/>
      </c>
      <c r="B490" s="2" t="str">
        <f>IFERROR(INDEX(Maestro!$B$2:$B$999,MATCH(ROWS($A$4:A490),Maestro!$P$2:$P$999,0)),"")</f>
        <v/>
      </c>
      <c r="C490" s="2" t="str">
        <f>IFERROR(INDEX(Maestro!$C$2:$C$999,MATCH(ROWS($A$4:A490),Maestro!$P$2:$P$999,0)),"")</f>
        <v/>
      </c>
      <c r="D490" s="2" t="str">
        <f>IFERROR(TRIM(INDEX(Maestro!$F$2:$F$999,MATCH(ROWS($A$4:A490),Maestro!$P$2:$P$999,0))&amp;" "&amp;INDEX(Maestro!$G$2:$G$999,MATCH(ROWS($A$4:A490),Maestro!$P$2:$P$999,0))&amp;", "&amp;INDEX(Maestro!$H$2:$H$999,MATCH(ROWS($A$4:A490),Maestro!$P$2:$P$999,0))),"")</f>
        <v/>
      </c>
      <c r="E490" s="2" t="str">
        <f>IFERROR(INDEX(Maestro!$I$2:$I$999,MATCH(ROWS($A$4:A490),Maestro!$P$2:$P$999,0)),"")</f>
        <v/>
      </c>
      <c r="F490" s="2" t="str">
        <f>IFERROR(INDEX(Maestro!$K$2:$K$999,MATCH(ROWS($A$4:A490),Maestro!$P$2:$P$999,0)),"")</f>
        <v/>
      </c>
      <c r="G490" s="2" t="str">
        <f>IFERROR(INDEX(Maestro!$L$2:$L$999,MATCH(ROWS($A$4:A490),Maestro!$P$2:$P$999,0)),"")</f>
        <v/>
      </c>
      <c r="H490" s="2" t="str">
        <f>IFERROR(INDEX(Maestro!$M$2:$M$999,MATCH(ROWS($A$4:A490),Maestro!$P$2:$P$999,0)),"")</f>
        <v/>
      </c>
    </row>
    <row r="491" spans="1:8" ht="20" customHeight="1">
      <c r="A491" s="2" t="str">
        <f>IFERROR(INDEX(Maestro!$A$2:$A$999,MATCH(ROWS($A$4:A491),Maestro!$P$2:$P$999,0)),"")</f>
        <v/>
      </c>
      <c r="B491" s="2" t="str">
        <f>IFERROR(INDEX(Maestro!$B$2:$B$999,MATCH(ROWS($A$4:A491),Maestro!$P$2:$P$999,0)),"")</f>
        <v/>
      </c>
      <c r="C491" s="2" t="str">
        <f>IFERROR(INDEX(Maestro!$C$2:$C$999,MATCH(ROWS($A$4:A491),Maestro!$P$2:$P$999,0)),"")</f>
        <v/>
      </c>
      <c r="D491" s="2" t="str">
        <f>IFERROR(TRIM(INDEX(Maestro!$F$2:$F$999,MATCH(ROWS($A$4:A491),Maestro!$P$2:$P$999,0))&amp;" "&amp;INDEX(Maestro!$G$2:$G$999,MATCH(ROWS($A$4:A491),Maestro!$P$2:$P$999,0))&amp;", "&amp;INDEX(Maestro!$H$2:$H$999,MATCH(ROWS($A$4:A491),Maestro!$P$2:$P$999,0))),"")</f>
        <v/>
      </c>
      <c r="E491" s="2" t="str">
        <f>IFERROR(INDEX(Maestro!$I$2:$I$999,MATCH(ROWS($A$4:A491),Maestro!$P$2:$P$999,0)),"")</f>
        <v/>
      </c>
      <c r="F491" s="2" t="str">
        <f>IFERROR(INDEX(Maestro!$K$2:$K$999,MATCH(ROWS($A$4:A491),Maestro!$P$2:$P$999,0)),"")</f>
        <v/>
      </c>
      <c r="G491" s="2" t="str">
        <f>IFERROR(INDEX(Maestro!$L$2:$L$999,MATCH(ROWS($A$4:A491),Maestro!$P$2:$P$999,0)),"")</f>
        <v/>
      </c>
      <c r="H491" s="2" t="str">
        <f>IFERROR(INDEX(Maestro!$M$2:$M$999,MATCH(ROWS($A$4:A491),Maestro!$P$2:$P$999,0)),"")</f>
        <v/>
      </c>
    </row>
    <row r="492" spans="1:8" ht="20" customHeight="1">
      <c r="A492" s="2" t="str">
        <f>IFERROR(INDEX(Maestro!$A$2:$A$999,MATCH(ROWS($A$4:A492),Maestro!$P$2:$P$999,0)),"")</f>
        <v/>
      </c>
      <c r="B492" s="2" t="str">
        <f>IFERROR(INDEX(Maestro!$B$2:$B$999,MATCH(ROWS($A$4:A492),Maestro!$P$2:$P$999,0)),"")</f>
        <v/>
      </c>
      <c r="C492" s="2" t="str">
        <f>IFERROR(INDEX(Maestro!$C$2:$C$999,MATCH(ROWS($A$4:A492),Maestro!$P$2:$P$999,0)),"")</f>
        <v/>
      </c>
      <c r="D492" s="2" t="str">
        <f>IFERROR(TRIM(INDEX(Maestro!$F$2:$F$999,MATCH(ROWS($A$4:A492),Maestro!$P$2:$P$999,0))&amp;" "&amp;INDEX(Maestro!$G$2:$G$999,MATCH(ROWS($A$4:A492),Maestro!$P$2:$P$999,0))&amp;", "&amp;INDEX(Maestro!$H$2:$H$999,MATCH(ROWS($A$4:A492),Maestro!$P$2:$P$999,0))),"")</f>
        <v/>
      </c>
      <c r="E492" s="2" t="str">
        <f>IFERROR(INDEX(Maestro!$I$2:$I$999,MATCH(ROWS($A$4:A492),Maestro!$P$2:$P$999,0)),"")</f>
        <v/>
      </c>
      <c r="F492" s="2" t="str">
        <f>IFERROR(INDEX(Maestro!$K$2:$K$999,MATCH(ROWS($A$4:A492),Maestro!$P$2:$P$999,0)),"")</f>
        <v/>
      </c>
      <c r="G492" s="2" t="str">
        <f>IFERROR(INDEX(Maestro!$L$2:$L$999,MATCH(ROWS($A$4:A492),Maestro!$P$2:$P$999,0)),"")</f>
        <v/>
      </c>
      <c r="H492" s="2" t="str">
        <f>IFERROR(INDEX(Maestro!$M$2:$M$999,MATCH(ROWS($A$4:A492),Maestro!$P$2:$P$999,0)),"")</f>
        <v/>
      </c>
    </row>
    <row r="493" spans="1:8" ht="20" customHeight="1">
      <c r="A493" s="2" t="str">
        <f>IFERROR(INDEX(Maestro!$A$2:$A$999,MATCH(ROWS($A$4:A493),Maestro!$P$2:$P$999,0)),"")</f>
        <v/>
      </c>
      <c r="B493" s="2" t="str">
        <f>IFERROR(INDEX(Maestro!$B$2:$B$999,MATCH(ROWS($A$4:A493),Maestro!$P$2:$P$999,0)),"")</f>
        <v/>
      </c>
      <c r="C493" s="2" t="str">
        <f>IFERROR(INDEX(Maestro!$C$2:$C$999,MATCH(ROWS($A$4:A493),Maestro!$P$2:$P$999,0)),"")</f>
        <v/>
      </c>
      <c r="D493" s="2" t="str">
        <f>IFERROR(TRIM(INDEX(Maestro!$F$2:$F$999,MATCH(ROWS($A$4:A493),Maestro!$P$2:$P$999,0))&amp;" "&amp;INDEX(Maestro!$G$2:$G$999,MATCH(ROWS($A$4:A493),Maestro!$P$2:$P$999,0))&amp;", "&amp;INDEX(Maestro!$H$2:$H$999,MATCH(ROWS($A$4:A493),Maestro!$P$2:$P$999,0))),"")</f>
        <v/>
      </c>
      <c r="E493" s="2" t="str">
        <f>IFERROR(INDEX(Maestro!$I$2:$I$999,MATCH(ROWS($A$4:A493),Maestro!$P$2:$P$999,0)),"")</f>
        <v/>
      </c>
      <c r="F493" s="2" t="str">
        <f>IFERROR(INDEX(Maestro!$K$2:$K$999,MATCH(ROWS($A$4:A493),Maestro!$P$2:$P$999,0)),"")</f>
        <v/>
      </c>
      <c r="G493" s="2" t="str">
        <f>IFERROR(INDEX(Maestro!$L$2:$L$999,MATCH(ROWS($A$4:A493),Maestro!$P$2:$P$999,0)),"")</f>
        <v/>
      </c>
      <c r="H493" s="2" t="str">
        <f>IFERROR(INDEX(Maestro!$M$2:$M$999,MATCH(ROWS($A$4:A493),Maestro!$P$2:$P$999,0)),"")</f>
        <v/>
      </c>
    </row>
    <row r="494" spans="1:8" ht="20" customHeight="1">
      <c r="A494" s="2" t="str">
        <f>IFERROR(INDEX(Maestro!$A$2:$A$999,MATCH(ROWS($A$4:A494),Maestro!$P$2:$P$999,0)),"")</f>
        <v/>
      </c>
      <c r="B494" s="2" t="str">
        <f>IFERROR(INDEX(Maestro!$B$2:$B$999,MATCH(ROWS($A$4:A494),Maestro!$P$2:$P$999,0)),"")</f>
        <v/>
      </c>
      <c r="C494" s="2" t="str">
        <f>IFERROR(INDEX(Maestro!$C$2:$C$999,MATCH(ROWS($A$4:A494),Maestro!$P$2:$P$999,0)),"")</f>
        <v/>
      </c>
      <c r="D494" s="2" t="str">
        <f>IFERROR(TRIM(INDEX(Maestro!$F$2:$F$999,MATCH(ROWS($A$4:A494),Maestro!$P$2:$P$999,0))&amp;" "&amp;INDEX(Maestro!$G$2:$G$999,MATCH(ROWS($A$4:A494),Maestro!$P$2:$P$999,0))&amp;", "&amp;INDEX(Maestro!$H$2:$H$999,MATCH(ROWS($A$4:A494),Maestro!$P$2:$P$999,0))),"")</f>
        <v/>
      </c>
      <c r="E494" s="2" t="str">
        <f>IFERROR(INDEX(Maestro!$I$2:$I$999,MATCH(ROWS($A$4:A494),Maestro!$P$2:$P$999,0)),"")</f>
        <v/>
      </c>
      <c r="F494" s="2" t="str">
        <f>IFERROR(INDEX(Maestro!$K$2:$K$999,MATCH(ROWS($A$4:A494),Maestro!$P$2:$P$999,0)),"")</f>
        <v/>
      </c>
      <c r="G494" s="2" t="str">
        <f>IFERROR(INDEX(Maestro!$L$2:$L$999,MATCH(ROWS($A$4:A494),Maestro!$P$2:$P$999,0)),"")</f>
        <v/>
      </c>
      <c r="H494" s="2" t="str">
        <f>IFERROR(INDEX(Maestro!$M$2:$M$999,MATCH(ROWS($A$4:A494),Maestro!$P$2:$P$999,0)),"")</f>
        <v/>
      </c>
    </row>
    <row r="495" spans="1:8" ht="20" customHeight="1">
      <c r="A495" s="2" t="str">
        <f>IFERROR(INDEX(Maestro!$A$2:$A$999,MATCH(ROWS($A$4:A495),Maestro!$P$2:$P$999,0)),"")</f>
        <v/>
      </c>
      <c r="B495" s="2" t="str">
        <f>IFERROR(INDEX(Maestro!$B$2:$B$999,MATCH(ROWS($A$4:A495),Maestro!$P$2:$P$999,0)),"")</f>
        <v/>
      </c>
      <c r="C495" s="2" t="str">
        <f>IFERROR(INDEX(Maestro!$C$2:$C$999,MATCH(ROWS($A$4:A495),Maestro!$P$2:$P$999,0)),"")</f>
        <v/>
      </c>
      <c r="D495" s="2" t="str">
        <f>IFERROR(TRIM(INDEX(Maestro!$F$2:$F$999,MATCH(ROWS($A$4:A495),Maestro!$P$2:$P$999,0))&amp;" "&amp;INDEX(Maestro!$G$2:$G$999,MATCH(ROWS($A$4:A495),Maestro!$P$2:$P$999,0))&amp;", "&amp;INDEX(Maestro!$H$2:$H$999,MATCH(ROWS($A$4:A495),Maestro!$P$2:$P$999,0))),"")</f>
        <v/>
      </c>
      <c r="E495" s="2" t="str">
        <f>IFERROR(INDEX(Maestro!$I$2:$I$999,MATCH(ROWS($A$4:A495),Maestro!$P$2:$P$999,0)),"")</f>
        <v/>
      </c>
      <c r="F495" s="2" t="str">
        <f>IFERROR(INDEX(Maestro!$K$2:$K$999,MATCH(ROWS($A$4:A495),Maestro!$P$2:$P$999,0)),"")</f>
        <v/>
      </c>
      <c r="G495" s="2" t="str">
        <f>IFERROR(INDEX(Maestro!$L$2:$L$999,MATCH(ROWS($A$4:A495),Maestro!$P$2:$P$999,0)),"")</f>
        <v/>
      </c>
      <c r="H495" s="2" t="str">
        <f>IFERROR(INDEX(Maestro!$M$2:$M$999,MATCH(ROWS($A$4:A495),Maestro!$P$2:$P$999,0)),"")</f>
        <v/>
      </c>
    </row>
    <row r="496" spans="1:8" ht="20" customHeight="1">
      <c r="A496" s="2" t="str">
        <f>IFERROR(INDEX(Maestro!$A$2:$A$999,MATCH(ROWS($A$4:A496),Maestro!$P$2:$P$999,0)),"")</f>
        <v/>
      </c>
      <c r="B496" s="2" t="str">
        <f>IFERROR(INDEX(Maestro!$B$2:$B$999,MATCH(ROWS($A$4:A496),Maestro!$P$2:$P$999,0)),"")</f>
        <v/>
      </c>
      <c r="C496" s="2" t="str">
        <f>IFERROR(INDEX(Maestro!$C$2:$C$999,MATCH(ROWS($A$4:A496),Maestro!$P$2:$P$999,0)),"")</f>
        <v/>
      </c>
      <c r="D496" s="2" t="str">
        <f>IFERROR(TRIM(INDEX(Maestro!$F$2:$F$999,MATCH(ROWS($A$4:A496),Maestro!$P$2:$P$999,0))&amp;" "&amp;INDEX(Maestro!$G$2:$G$999,MATCH(ROWS($A$4:A496),Maestro!$P$2:$P$999,0))&amp;", "&amp;INDEX(Maestro!$H$2:$H$999,MATCH(ROWS($A$4:A496),Maestro!$P$2:$P$999,0))),"")</f>
        <v/>
      </c>
      <c r="E496" s="2" t="str">
        <f>IFERROR(INDEX(Maestro!$I$2:$I$999,MATCH(ROWS($A$4:A496),Maestro!$P$2:$P$999,0)),"")</f>
        <v/>
      </c>
      <c r="F496" s="2" t="str">
        <f>IFERROR(INDEX(Maestro!$K$2:$K$999,MATCH(ROWS($A$4:A496),Maestro!$P$2:$P$999,0)),"")</f>
        <v/>
      </c>
      <c r="G496" s="2" t="str">
        <f>IFERROR(INDEX(Maestro!$L$2:$L$999,MATCH(ROWS($A$4:A496),Maestro!$P$2:$P$999,0)),"")</f>
        <v/>
      </c>
      <c r="H496" s="2" t="str">
        <f>IFERROR(INDEX(Maestro!$M$2:$M$999,MATCH(ROWS($A$4:A496),Maestro!$P$2:$P$999,0)),"")</f>
        <v/>
      </c>
    </row>
    <row r="497" spans="1:8" ht="20" customHeight="1">
      <c r="A497" s="2" t="str">
        <f>IFERROR(INDEX(Maestro!$A$2:$A$999,MATCH(ROWS($A$4:A497),Maestro!$P$2:$P$999,0)),"")</f>
        <v/>
      </c>
      <c r="B497" s="2" t="str">
        <f>IFERROR(INDEX(Maestro!$B$2:$B$999,MATCH(ROWS($A$4:A497),Maestro!$P$2:$P$999,0)),"")</f>
        <v/>
      </c>
      <c r="C497" s="2" t="str">
        <f>IFERROR(INDEX(Maestro!$C$2:$C$999,MATCH(ROWS($A$4:A497),Maestro!$P$2:$P$999,0)),"")</f>
        <v/>
      </c>
      <c r="D497" s="2" t="str">
        <f>IFERROR(TRIM(INDEX(Maestro!$F$2:$F$999,MATCH(ROWS($A$4:A497),Maestro!$P$2:$P$999,0))&amp;" "&amp;INDEX(Maestro!$G$2:$G$999,MATCH(ROWS($A$4:A497),Maestro!$P$2:$P$999,0))&amp;", "&amp;INDEX(Maestro!$H$2:$H$999,MATCH(ROWS($A$4:A497),Maestro!$P$2:$P$999,0))),"")</f>
        <v/>
      </c>
      <c r="E497" s="2" t="str">
        <f>IFERROR(INDEX(Maestro!$I$2:$I$999,MATCH(ROWS($A$4:A497),Maestro!$P$2:$P$999,0)),"")</f>
        <v/>
      </c>
      <c r="F497" s="2" t="str">
        <f>IFERROR(INDEX(Maestro!$K$2:$K$999,MATCH(ROWS($A$4:A497),Maestro!$P$2:$P$999,0)),"")</f>
        <v/>
      </c>
      <c r="G497" s="2" t="str">
        <f>IFERROR(INDEX(Maestro!$L$2:$L$999,MATCH(ROWS($A$4:A497),Maestro!$P$2:$P$999,0)),"")</f>
        <v/>
      </c>
      <c r="H497" s="2" t="str">
        <f>IFERROR(INDEX(Maestro!$M$2:$M$999,MATCH(ROWS($A$4:A497),Maestro!$P$2:$P$999,0)),"")</f>
        <v/>
      </c>
    </row>
    <row r="498" spans="1:8" ht="20" customHeight="1">
      <c r="A498" s="2" t="str">
        <f>IFERROR(INDEX(Maestro!$A$2:$A$999,MATCH(ROWS($A$4:A498),Maestro!$P$2:$P$999,0)),"")</f>
        <v/>
      </c>
      <c r="B498" s="2" t="str">
        <f>IFERROR(INDEX(Maestro!$B$2:$B$999,MATCH(ROWS($A$4:A498),Maestro!$P$2:$P$999,0)),"")</f>
        <v/>
      </c>
      <c r="C498" s="2" t="str">
        <f>IFERROR(INDEX(Maestro!$C$2:$C$999,MATCH(ROWS($A$4:A498),Maestro!$P$2:$P$999,0)),"")</f>
        <v/>
      </c>
      <c r="D498" s="2" t="str">
        <f>IFERROR(TRIM(INDEX(Maestro!$F$2:$F$999,MATCH(ROWS($A$4:A498),Maestro!$P$2:$P$999,0))&amp;" "&amp;INDEX(Maestro!$G$2:$G$999,MATCH(ROWS($A$4:A498),Maestro!$P$2:$P$999,0))&amp;", "&amp;INDEX(Maestro!$H$2:$H$999,MATCH(ROWS($A$4:A498),Maestro!$P$2:$P$999,0))),"")</f>
        <v/>
      </c>
      <c r="E498" s="2" t="str">
        <f>IFERROR(INDEX(Maestro!$I$2:$I$999,MATCH(ROWS($A$4:A498),Maestro!$P$2:$P$999,0)),"")</f>
        <v/>
      </c>
      <c r="F498" s="2" t="str">
        <f>IFERROR(INDEX(Maestro!$K$2:$K$999,MATCH(ROWS($A$4:A498),Maestro!$P$2:$P$999,0)),"")</f>
        <v/>
      </c>
      <c r="G498" s="2" t="str">
        <f>IFERROR(INDEX(Maestro!$L$2:$L$999,MATCH(ROWS($A$4:A498),Maestro!$P$2:$P$999,0)),"")</f>
        <v/>
      </c>
      <c r="H498" s="2" t="str">
        <f>IFERROR(INDEX(Maestro!$M$2:$M$999,MATCH(ROWS($A$4:A498),Maestro!$P$2:$P$999,0)),"")</f>
        <v/>
      </c>
    </row>
    <row r="499" spans="1:8" ht="20" customHeight="1">
      <c r="A499" s="2" t="str">
        <f>IFERROR(INDEX(Maestro!$A$2:$A$999,MATCH(ROWS($A$4:A499),Maestro!$P$2:$P$999,0)),"")</f>
        <v/>
      </c>
      <c r="B499" s="2" t="str">
        <f>IFERROR(INDEX(Maestro!$B$2:$B$999,MATCH(ROWS($A$4:A499),Maestro!$P$2:$P$999,0)),"")</f>
        <v/>
      </c>
      <c r="C499" s="2" t="str">
        <f>IFERROR(INDEX(Maestro!$C$2:$C$999,MATCH(ROWS($A$4:A499),Maestro!$P$2:$P$999,0)),"")</f>
        <v/>
      </c>
      <c r="D499" s="2" t="str">
        <f>IFERROR(TRIM(INDEX(Maestro!$F$2:$F$999,MATCH(ROWS($A$4:A499),Maestro!$P$2:$P$999,0))&amp;" "&amp;INDEX(Maestro!$G$2:$G$999,MATCH(ROWS($A$4:A499),Maestro!$P$2:$P$999,0))&amp;", "&amp;INDEX(Maestro!$H$2:$H$999,MATCH(ROWS($A$4:A499),Maestro!$P$2:$P$999,0))),"")</f>
        <v/>
      </c>
      <c r="E499" s="2" t="str">
        <f>IFERROR(INDEX(Maestro!$I$2:$I$999,MATCH(ROWS($A$4:A499),Maestro!$P$2:$P$999,0)),"")</f>
        <v/>
      </c>
      <c r="F499" s="2" t="str">
        <f>IFERROR(INDEX(Maestro!$K$2:$K$999,MATCH(ROWS($A$4:A499),Maestro!$P$2:$P$999,0)),"")</f>
        <v/>
      </c>
      <c r="G499" s="2" t="str">
        <f>IFERROR(INDEX(Maestro!$L$2:$L$999,MATCH(ROWS($A$4:A499),Maestro!$P$2:$P$999,0)),"")</f>
        <v/>
      </c>
      <c r="H499" s="2" t="str">
        <f>IFERROR(INDEX(Maestro!$M$2:$M$999,MATCH(ROWS($A$4:A499),Maestro!$P$2:$P$999,0)),"")</f>
        <v/>
      </c>
    </row>
    <row r="500" spans="1:8" ht="20" customHeight="1">
      <c r="A500" s="2" t="str">
        <f>IFERROR(INDEX(Maestro!$A$2:$A$999,MATCH(ROWS($A$4:A500),Maestro!$P$2:$P$999,0)),"")</f>
        <v/>
      </c>
      <c r="B500" s="2" t="str">
        <f>IFERROR(INDEX(Maestro!$B$2:$B$999,MATCH(ROWS($A$4:A500),Maestro!$P$2:$P$999,0)),"")</f>
        <v/>
      </c>
      <c r="C500" s="2" t="str">
        <f>IFERROR(INDEX(Maestro!$C$2:$C$999,MATCH(ROWS($A$4:A500),Maestro!$P$2:$P$999,0)),"")</f>
        <v/>
      </c>
      <c r="D500" s="2" t="str">
        <f>IFERROR(TRIM(INDEX(Maestro!$F$2:$F$999,MATCH(ROWS($A$4:A500),Maestro!$P$2:$P$999,0))&amp;" "&amp;INDEX(Maestro!$G$2:$G$999,MATCH(ROWS($A$4:A500),Maestro!$P$2:$P$999,0))&amp;", "&amp;INDEX(Maestro!$H$2:$H$999,MATCH(ROWS($A$4:A500),Maestro!$P$2:$P$999,0))),"")</f>
        <v/>
      </c>
      <c r="E500" s="2" t="str">
        <f>IFERROR(INDEX(Maestro!$I$2:$I$999,MATCH(ROWS($A$4:A500),Maestro!$P$2:$P$999,0)),"")</f>
        <v/>
      </c>
      <c r="F500" s="2" t="str">
        <f>IFERROR(INDEX(Maestro!$K$2:$K$999,MATCH(ROWS($A$4:A500),Maestro!$P$2:$P$999,0)),"")</f>
        <v/>
      </c>
      <c r="G500" s="2" t="str">
        <f>IFERROR(INDEX(Maestro!$L$2:$L$999,MATCH(ROWS($A$4:A500),Maestro!$P$2:$P$999,0)),"")</f>
        <v/>
      </c>
      <c r="H500" s="2" t="str">
        <f>IFERROR(INDEX(Maestro!$M$2:$M$999,MATCH(ROWS($A$4:A500),Maestro!$P$2:$P$999,0)),"")</f>
        <v/>
      </c>
    </row>
    <row r="501" spans="1:8" ht="20" customHeight="1">
      <c r="A501" s="2" t="str">
        <f>IFERROR(INDEX(Maestro!$A$2:$A$999,MATCH(ROWS($A$4:A501),Maestro!$P$2:$P$999,0)),"")</f>
        <v/>
      </c>
      <c r="B501" s="2" t="str">
        <f>IFERROR(INDEX(Maestro!$B$2:$B$999,MATCH(ROWS($A$4:A501),Maestro!$P$2:$P$999,0)),"")</f>
        <v/>
      </c>
      <c r="C501" s="2" t="str">
        <f>IFERROR(INDEX(Maestro!$C$2:$C$999,MATCH(ROWS($A$4:A501),Maestro!$P$2:$P$999,0)),"")</f>
        <v/>
      </c>
      <c r="D501" s="2" t="str">
        <f>IFERROR(TRIM(INDEX(Maestro!$F$2:$F$999,MATCH(ROWS($A$4:A501),Maestro!$P$2:$P$999,0))&amp;" "&amp;INDEX(Maestro!$G$2:$G$999,MATCH(ROWS($A$4:A501),Maestro!$P$2:$P$999,0))&amp;", "&amp;INDEX(Maestro!$H$2:$H$999,MATCH(ROWS($A$4:A501),Maestro!$P$2:$P$999,0))),"")</f>
        <v/>
      </c>
      <c r="E501" s="2" t="str">
        <f>IFERROR(INDEX(Maestro!$I$2:$I$999,MATCH(ROWS($A$4:A501),Maestro!$P$2:$P$999,0)),"")</f>
        <v/>
      </c>
      <c r="F501" s="2" t="str">
        <f>IFERROR(INDEX(Maestro!$K$2:$K$999,MATCH(ROWS($A$4:A501),Maestro!$P$2:$P$999,0)),"")</f>
        <v/>
      </c>
      <c r="G501" s="2" t="str">
        <f>IFERROR(INDEX(Maestro!$L$2:$L$999,MATCH(ROWS($A$4:A501),Maestro!$P$2:$P$999,0)),"")</f>
        <v/>
      </c>
      <c r="H501" s="2" t="str">
        <f>IFERROR(INDEX(Maestro!$M$2:$M$999,MATCH(ROWS($A$4:A501),Maestro!$P$2:$P$999,0)),"")</f>
        <v/>
      </c>
    </row>
    <row r="502" spans="1:8" ht="20" customHeight="1">
      <c r="A502" s="2" t="str">
        <f>IFERROR(INDEX(Maestro!$A$2:$A$999,MATCH(ROWS($A$4:A502),Maestro!$P$2:$P$999,0)),"")</f>
        <v/>
      </c>
      <c r="B502" s="2" t="str">
        <f>IFERROR(INDEX(Maestro!$B$2:$B$999,MATCH(ROWS($A$4:A502),Maestro!$P$2:$P$999,0)),"")</f>
        <v/>
      </c>
      <c r="C502" s="2" t="str">
        <f>IFERROR(INDEX(Maestro!$C$2:$C$999,MATCH(ROWS($A$4:A502),Maestro!$P$2:$P$999,0)),"")</f>
        <v/>
      </c>
      <c r="D502" s="2" t="str">
        <f>IFERROR(TRIM(INDEX(Maestro!$F$2:$F$999,MATCH(ROWS($A$4:A502),Maestro!$P$2:$P$999,0))&amp;" "&amp;INDEX(Maestro!$G$2:$G$999,MATCH(ROWS($A$4:A502),Maestro!$P$2:$P$999,0))&amp;", "&amp;INDEX(Maestro!$H$2:$H$999,MATCH(ROWS($A$4:A502),Maestro!$P$2:$P$999,0))),"")</f>
        <v/>
      </c>
      <c r="E502" s="2" t="str">
        <f>IFERROR(INDEX(Maestro!$I$2:$I$999,MATCH(ROWS($A$4:A502),Maestro!$P$2:$P$999,0)),"")</f>
        <v/>
      </c>
      <c r="F502" s="2" t="str">
        <f>IFERROR(INDEX(Maestro!$K$2:$K$999,MATCH(ROWS($A$4:A502),Maestro!$P$2:$P$999,0)),"")</f>
        <v/>
      </c>
      <c r="G502" s="2" t="str">
        <f>IFERROR(INDEX(Maestro!$L$2:$L$999,MATCH(ROWS($A$4:A502),Maestro!$P$2:$P$999,0)),"")</f>
        <v/>
      </c>
      <c r="H502" s="2" t="str">
        <f>IFERROR(INDEX(Maestro!$M$2:$M$999,MATCH(ROWS($A$4:A502),Maestro!$P$2:$P$999,0)),"")</f>
        <v/>
      </c>
    </row>
    <row r="503" spans="1:8" ht="20" customHeight="1">
      <c r="A503" s="2" t="str">
        <f>IFERROR(INDEX(Maestro!$A$2:$A$999,MATCH(ROWS($A$4:A503),Maestro!$P$2:$P$999,0)),"")</f>
        <v/>
      </c>
      <c r="B503" s="2" t="str">
        <f>IFERROR(INDEX(Maestro!$B$2:$B$999,MATCH(ROWS($A$4:A503),Maestro!$P$2:$P$999,0)),"")</f>
        <v/>
      </c>
      <c r="C503" s="2" t="str">
        <f>IFERROR(INDEX(Maestro!$C$2:$C$999,MATCH(ROWS($A$4:A503),Maestro!$P$2:$P$999,0)),"")</f>
        <v/>
      </c>
      <c r="D503" s="2" t="str">
        <f>IFERROR(TRIM(INDEX(Maestro!$F$2:$F$999,MATCH(ROWS($A$4:A503),Maestro!$P$2:$P$999,0))&amp;" "&amp;INDEX(Maestro!$G$2:$G$999,MATCH(ROWS($A$4:A503),Maestro!$P$2:$P$999,0))&amp;", "&amp;INDEX(Maestro!$H$2:$H$999,MATCH(ROWS($A$4:A503),Maestro!$P$2:$P$999,0))),"")</f>
        <v/>
      </c>
      <c r="E503" s="2" t="str">
        <f>IFERROR(INDEX(Maestro!$I$2:$I$999,MATCH(ROWS($A$4:A503),Maestro!$P$2:$P$999,0)),"")</f>
        <v/>
      </c>
      <c r="F503" s="2" t="str">
        <f>IFERROR(INDEX(Maestro!$K$2:$K$999,MATCH(ROWS($A$4:A503),Maestro!$P$2:$P$999,0)),"")</f>
        <v/>
      </c>
      <c r="G503" s="2" t="str">
        <f>IFERROR(INDEX(Maestro!$L$2:$L$999,MATCH(ROWS($A$4:A503),Maestro!$P$2:$P$999,0)),"")</f>
        <v/>
      </c>
      <c r="H503" s="2" t="str">
        <f>IFERROR(INDEX(Maestro!$M$2:$M$999,MATCH(ROWS($A$4:A503),Maestro!$P$2:$P$999,0)),"")</f>
        <v/>
      </c>
    </row>
  </sheetData>
  <autoFilter ref="A3:H503" xr:uid="{00000000-0009-0000-0000-000003000000}"/>
  <mergeCells count="1">
    <mergeCell ref="A1:H1"/>
  </mergeCells>
  <conditionalFormatting sqref="A4:H503">
    <cfRule type="expression" dxfId="4" priority="1">
      <formula>$B4="VIP"</formula>
    </cfRule>
    <cfRule type="expression" dxfId="3" priority="2">
      <formula>$B4="ROJA"</formula>
    </cfRule>
    <cfRule type="expression" dxfId="2" priority="3">
      <formula>$B4="CELESTE"</formula>
    </cfRule>
    <cfRule type="expression" dxfId="1" priority="4">
      <formula>$B4="VERDE"</formula>
    </cfRule>
    <cfRule type="expression" dxfId="0" priority="5">
      <formula>$B4="AMARILLA"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76"/>
  <sheetViews>
    <sheetView workbookViewId="0"/>
  </sheetViews>
  <sheetFormatPr baseColWidth="10" defaultColWidth="9" defaultRowHeight="13.5"/>
  <sheetData>
    <row r="1" spans="1:4">
      <c r="A1" t="s">
        <v>1187</v>
      </c>
      <c r="B1" t="s">
        <v>1188</v>
      </c>
      <c r="C1" t="s">
        <v>1189</v>
      </c>
      <c r="D1" t="s">
        <v>1190</v>
      </c>
    </row>
    <row r="2" spans="1:4">
      <c r="A2">
        <v>2</v>
      </c>
      <c r="B2" t="s">
        <v>10</v>
      </c>
      <c r="C2" t="s">
        <v>1191</v>
      </c>
      <c r="D2" t="s">
        <v>25</v>
      </c>
    </row>
    <row r="3" spans="1:4">
      <c r="A3">
        <v>3</v>
      </c>
      <c r="B3" t="s">
        <v>10</v>
      </c>
      <c r="C3" t="s">
        <v>1192</v>
      </c>
      <c r="D3" t="s">
        <v>31</v>
      </c>
    </row>
    <row r="4" spans="1:4">
      <c r="A4">
        <v>4</v>
      </c>
      <c r="B4" t="s">
        <v>10</v>
      </c>
      <c r="C4" t="s">
        <v>1193</v>
      </c>
      <c r="D4" t="s">
        <v>36</v>
      </c>
    </row>
    <row r="5" spans="1:4">
      <c r="A5">
        <v>5</v>
      </c>
      <c r="B5" t="s">
        <v>10</v>
      </c>
      <c r="C5" t="s">
        <v>1194</v>
      </c>
      <c r="D5" t="s">
        <v>42</v>
      </c>
    </row>
    <row r="6" spans="1:4">
      <c r="A6">
        <v>6</v>
      </c>
      <c r="B6" t="s">
        <v>5</v>
      </c>
      <c r="C6" t="s">
        <v>1195</v>
      </c>
      <c r="D6" t="s">
        <v>44</v>
      </c>
    </row>
    <row r="7" spans="1:4">
      <c r="A7">
        <v>6</v>
      </c>
      <c r="B7" t="s">
        <v>10</v>
      </c>
      <c r="C7" t="s">
        <v>1196</v>
      </c>
      <c r="D7" t="s">
        <v>48</v>
      </c>
    </row>
    <row r="8" spans="1:4">
      <c r="A8">
        <v>7</v>
      </c>
      <c r="B8" t="s">
        <v>10</v>
      </c>
      <c r="C8" t="s">
        <v>1197</v>
      </c>
      <c r="D8" t="s">
        <v>54</v>
      </c>
    </row>
    <row r="9" spans="1:4">
      <c r="A9">
        <v>7</v>
      </c>
      <c r="B9" t="s">
        <v>8</v>
      </c>
      <c r="C9" t="s">
        <v>1198</v>
      </c>
      <c r="D9" t="s">
        <v>53</v>
      </c>
    </row>
    <row r="10" spans="1:4">
      <c r="A10">
        <v>8</v>
      </c>
      <c r="B10" t="s">
        <v>10</v>
      </c>
      <c r="C10" t="s">
        <v>1199</v>
      </c>
      <c r="D10" t="s">
        <v>60</v>
      </c>
    </row>
    <row r="11" spans="1:4">
      <c r="A11">
        <v>8</v>
      </c>
      <c r="B11" t="s">
        <v>8</v>
      </c>
      <c r="C11" t="s">
        <v>1200</v>
      </c>
      <c r="D11" t="s">
        <v>59</v>
      </c>
    </row>
    <row r="12" spans="1:4">
      <c r="A12">
        <v>11</v>
      </c>
      <c r="B12" t="s">
        <v>10</v>
      </c>
      <c r="C12" t="s">
        <v>1201</v>
      </c>
      <c r="D12" t="s">
        <v>76</v>
      </c>
    </row>
    <row r="13" spans="1:4">
      <c r="A13">
        <v>11</v>
      </c>
      <c r="B13" t="s">
        <v>8</v>
      </c>
      <c r="C13" t="s">
        <v>1202</v>
      </c>
      <c r="D13" t="s">
        <v>75</v>
      </c>
    </row>
    <row r="14" spans="1:4">
      <c r="A14">
        <v>12</v>
      </c>
      <c r="B14" t="s">
        <v>10</v>
      </c>
      <c r="C14" t="s">
        <v>1203</v>
      </c>
      <c r="D14" t="s">
        <v>81</v>
      </c>
    </row>
    <row r="15" spans="1:4">
      <c r="A15">
        <v>12</v>
      </c>
      <c r="B15" t="s">
        <v>8</v>
      </c>
      <c r="C15" t="s">
        <v>1204</v>
      </c>
      <c r="D15" t="s">
        <v>80</v>
      </c>
    </row>
    <row r="16" spans="1:4">
      <c r="A16">
        <v>13</v>
      </c>
      <c r="B16" t="s">
        <v>5</v>
      </c>
      <c r="C16" t="s">
        <v>1205</v>
      </c>
      <c r="D16" t="s">
        <v>82</v>
      </c>
    </row>
    <row r="17" spans="1:4">
      <c r="A17">
        <v>13</v>
      </c>
      <c r="B17" t="s">
        <v>10</v>
      </c>
      <c r="C17" t="s">
        <v>1206</v>
      </c>
      <c r="D17" t="s">
        <v>86</v>
      </c>
    </row>
    <row r="18" spans="1:4">
      <c r="A18">
        <v>15</v>
      </c>
      <c r="B18" t="s">
        <v>10</v>
      </c>
      <c r="C18" t="s">
        <v>1207</v>
      </c>
      <c r="D18" t="s">
        <v>97</v>
      </c>
    </row>
    <row r="19" spans="1:4">
      <c r="A19">
        <v>17</v>
      </c>
      <c r="B19" t="s">
        <v>10</v>
      </c>
      <c r="C19" t="s">
        <v>1208</v>
      </c>
      <c r="D19" t="s">
        <v>108</v>
      </c>
    </row>
    <row r="20" spans="1:4">
      <c r="A20">
        <v>18</v>
      </c>
      <c r="B20" t="s">
        <v>10</v>
      </c>
      <c r="C20" t="s">
        <v>1209</v>
      </c>
      <c r="D20" t="s">
        <v>114</v>
      </c>
    </row>
    <row r="21" spans="1:4">
      <c r="A21">
        <v>19</v>
      </c>
      <c r="B21" t="s">
        <v>10</v>
      </c>
      <c r="C21" t="s">
        <v>1210</v>
      </c>
      <c r="D21" t="s">
        <v>120</v>
      </c>
    </row>
    <row r="22" spans="1:4">
      <c r="A22">
        <v>19</v>
      </c>
      <c r="B22" t="s">
        <v>13</v>
      </c>
      <c r="C22" t="s">
        <v>1211</v>
      </c>
      <c r="D22" t="s">
        <v>121</v>
      </c>
    </row>
    <row r="23" spans="1:4">
      <c r="A23">
        <v>20</v>
      </c>
      <c r="B23" t="s">
        <v>10</v>
      </c>
      <c r="C23" t="s">
        <v>1212</v>
      </c>
      <c r="D23" t="s">
        <v>127</v>
      </c>
    </row>
    <row r="24" spans="1:4">
      <c r="A24">
        <v>20</v>
      </c>
      <c r="B24" t="s">
        <v>8</v>
      </c>
      <c r="C24" t="s">
        <v>1213</v>
      </c>
      <c r="D24" t="s">
        <v>126</v>
      </c>
    </row>
    <row r="25" spans="1:4">
      <c r="A25">
        <v>21</v>
      </c>
      <c r="B25" t="s">
        <v>10</v>
      </c>
      <c r="C25" t="s">
        <v>1214</v>
      </c>
      <c r="D25" t="s">
        <v>132</v>
      </c>
    </row>
    <row r="26" spans="1:4">
      <c r="A26">
        <v>22</v>
      </c>
      <c r="B26" t="s">
        <v>10</v>
      </c>
      <c r="C26" t="s">
        <v>1215</v>
      </c>
      <c r="D26" t="s">
        <v>1216</v>
      </c>
    </row>
    <row r="27" spans="1:4">
      <c r="A27">
        <v>23</v>
      </c>
      <c r="B27" t="s">
        <v>10</v>
      </c>
      <c r="C27" t="s">
        <v>1217</v>
      </c>
      <c r="D27" t="s">
        <v>142</v>
      </c>
    </row>
    <row r="28" spans="1:4">
      <c r="A28">
        <v>24</v>
      </c>
      <c r="B28" t="s">
        <v>10</v>
      </c>
      <c r="C28" t="s">
        <v>1218</v>
      </c>
      <c r="D28" t="s">
        <v>148</v>
      </c>
    </row>
    <row r="29" spans="1:4">
      <c r="A29">
        <v>25</v>
      </c>
      <c r="B29" t="s">
        <v>10</v>
      </c>
      <c r="C29" t="s">
        <v>1219</v>
      </c>
      <c r="D29" t="s">
        <v>1220</v>
      </c>
    </row>
    <row r="30" spans="1:4">
      <c r="A30">
        <v>26</v>
      </c>
      <c r="B30" t="s">
        <v>10</v>
      </c>
      <c r="C30" t="s">
        <v>1221</v>
      </c>
      <c r="D30" t="s">
        <v>156</v>
      </c>
    </row>
    <row r="31" spans="1:4">
      <c r="A31">
        <v>27</v>
      </c>
      <c r="B31" t="s">
        <v>10</v>
      </c>
      <c r="C31" t="s">
        <v>1222</v>
      </c>
      <c r="D31" t="s">
        <v>1223</v>
      </c>
    </row>
    <row r="32" spans="1:4">
      <c r="A32">
        <v>28</v>
      </c>
      <c r="B32" t="s">
        <v>10</v>
      </c>
      <c r="C32" t="s">
        <v>1224</v>
      </c>
      <c r="D32" t="s">
        <v>167</v>
      </c>
    </row>
    <row r="33" spans="1:4">
      <c r="A33">
        <v>29</v>
      </c>
      <c r="B33" t="s">
        <v>10</v>
      </c>
      <c r="C33" t="s">
        <v>1225</v>
      </c>
      <c r="D33" t="s">
        <v>172</v>
      </c>
    </row>
    <row r="34" spans="1:4">
      <c r="A34">
        <v>30</v>
      </c>
      <c r="B34" t="s">
        <v>10</v>
      </c>
      <c r="C34" t="s">
        <v>1226</v>
      </c>
      <c r="D34" t="s">
        <v>177</v>
      </c>
    </row>
    <row r="35" spans="1:4">
      <c r="A35">
        <v>33</v>
      </c>
      <c r="B35" t="s">
        <v>10</v>
      </c>
      <c r="C35" t="s">
        <v>1227</v>
      </c>
      <c r="D35" t="s">
        <v>189</v>
      </c>
    </row>
    <row r="36" spans="1:4">
      <c r="A36">
        <v>35</v>
      </c>
      <c r="B36" t="s">
        <v>10</v>
      </c>
      <c r="C36" t="s">
        <v>1228</v>
      </c>
      <c r="D36" t="s">
        <v>1229</v>
      </c>
    </row>
    <row r="37" spans="1:4">
      <c r="A37">
        <v>36</v>
      </c>
      <c r="B37" t="s">
        <v>10</v>
      </c>
      <c r="C37" t="s">
        <v>1230</v>
      </c>
      <c r="D37" t="s">
        <v>203</v>
      </c>
    </row>
    <row r="38" spans="1:4">
      <c r="A38">
        <v>37</v>
      </c>
      <c r="B38" t="s">
        <v>10</v>
      </c>
      <c r="C38" t="s">
        <v>1231</v>
      </c>
      <c r="D38" t="s">
        <v>208</v>
      </c>
    </row>
    <row r="39" spans="1:4">
      <c r="A39">
        <v>38</v>
      </c>
      <c r="B39" t="s">
        <v>10</v>
      </c>
      <c r="C39" t="s">
        <v>1232</v>
      </c>
      <c r="D39" t="s">
        <v>213</v>
      </c>
    </row>
    <row r="40" spans="1:4">
      <c r="A40">
        <v>39</v>
      </c>
      <c r="B40" t="s">
        <v>5</v>
      </c>
      <c r="C40" t="s">
        <v>1233</v>
      </c>
      <c r="D40" t="s">
        <v>214</v>
      </c>
    </row>
    <row r="41" spans="1:4">
      <c r="A41">
        <v>39</v>
      </c>
      <c r="B41" t="s">
        <v>8</v>
      </c>
      <c r="C41" t="s">
        <v>1234</v>
      </c>
      <c r="D41" t="s">
        <v>217</v>
      </c>
    </row>
    <row r="42" spans="1:4">
      <c r="A42">
        <v>40</v>
      </c>
      <c r="B42" t="s">
        <v>10</v>
      </c>
      <c r="C42" t="s">
        <v>1235</v>
      </c>
      <c r="D42" t="s">
        <v>1123</v>
      </c>
    </row>
    <row r="43" spans="1:4">
      <c r="A43">
        <v>44</v>
      </c>
      <c r="B43" t="s">
        <v>10</v>
      </c>
      <c r="C43" t="s">
        <v>1236</v>
      </c>
      <c r="D43" t="s">
        <v>234</v>
      </c>
    </row>
    <row r="44" spans="1:4">
      <c r="A44">
        <v>45</v>
      </c>
      <c r="B44" t="s">
        <v>10</v>
      </c>
      <c r="C44" t="s">
        <v>1237</v>
      </c>
      <c r="D44" t="s">
        <v>239</v>
      </c>
    </row>
    <row r="45" spans="1:4">
      <c r="A45">
        <v>45</v>
      </c>
      <c r="B45" t="s">
        <v>8</v>
      </c>
      <c r="C45" t="s">
        <v>1238</v>
      </c>
      <c r="D45" t="s">
        <v>238</v>
      </c>
    </row>
    <row r="46" spans="1:4">
      <c r="A46">
        <v>46</v>
      </c>
      <c r="B46" t="s">
        <v>8</v>
      </c>
      <c r="C46" t="s">
        <v>1239</v>
      </c>
      <c r="D46" t="s">
        <v>242</v>
      </c>
    </row>
    <row r="47" spans="1:4">
      <c r="A47">
        <v>48</v>
      </c>
      <c r="B47" t="s">
        <v>5</v>
      </c>
      <c r="C47" t="s">
        <v>1240</v>
      </c>
      <c r="D47" t="s">
        <v>1241</v>
      </c>
    </row>
    <row r="48" spans="1:4">
      <c r="A48">
        <v>51</v>
      </c>
      <c r="B48" t="s">
        <v>5</v>
      </c>
      <c r="C48" t="s">
        <v>1242</v>
      </c>
      <c r="D48" t="s">
        <v>1243</v>
      </c>
    </row>
    <row r="49" spans="1:4">
      <c r="A49">
        <v>62</v>
      </c>
      <c r="B49" t="s">
        <v>5</v>
      </c>
      <c r="C49" t="s">
        <v>1244</v>
      </c>
      <c r="D49" t="s">
        <v>296</v>
      </c>
    </row>
    <row r="50" spans="1:4">
      <c r="A50">
        <v>62</v>
      </c>
      <c r="B50" t="s">
        <v>8</v>
      </c>
      <c r="C50" t="s">
        <v>1245</v>
      </c>
      <c r="D50" t="s">
        <v>298</v>
      </c>
    </row>
    <row r="51" spans="1:4">
      <c r="A51">
        <v>73</v>
      </c>
      <c r="B51" t="s">
        <v>5</v>
      </c>
      <c r="C51" t="s">
        <v>1246</v>
      </c>
      <c r="D51" t="s">
        <v>333</v>
      </c>
    </row>
    <row r="52" spans="1:4">
      <c r="A52">
        <v>75</v>
      </c>
      <c r="B52" t="s">
        <v>5</v>
      </c>
      <c r="C52" t="s">
        <v>1247</v>
      </c>
      <c r="D52" t="s">
        <v>340</v>
      </c>
    </row>
    <row r="53" spans="1:4">
      <c r="A53">
        <v>76</v>
      </c>
      <c r="B53" t="s">
        <v>6</v>
      </c>
      <c r="C53" t="s">
        <v>344</v>
      </c>
      <c r="D53" t="s">
        <v>1248</v>
      </c>
    </row>
    <row r="54" spans="1:4">
      <c r="A54">
        <v>79</v>
      </c>
      <c r="B54" t="s">
        <v>5</v>
      </c>
      <c r="C54" t="s">
        <v>1249</v>
      </c>
      <c r="D54" t="s">
        <v>355</v>
      </c>
    </row>
    <row r="55" spans="1:4">
      <c r="A55">
        <v>80</v>
      </c>
      <c r="B55" t="s">
        <v>5</v>
      </c>
      <c r="C55" t="s">
        <v>1250</v>
      </c>
      <c r="D55" t="s">
        <v>359</v>
      </c>
    </row>
    <row r="56" spans="1:4">
      <c r="A56">
        <v>85</v>
      </c>
      <c r="B56" t="s">
        <v>7</v>
      </c>
      <c r="C56" t="s">
        <v>1251</v>
      </c>
      <c r="D56" t="s">
        <v>192</v>
      </c>
    </row>
    <row r="57" spans="1:4">
      <c r="A57">
        <v>90</v>
      </c>
      <c r="B57" t="s">
        <v>10</v>
      </c>
      <c r="C57" t="s">
        <v>1252</v>
      </c>
      <c r="D57" t="s">
        <v>398</v>
      </c>
    </row>
    <row r="58" spans="1:4">
      <c r="A58">
        <v>90</v>
      </c>
      <c r="B58" t="s">
        <v>8</v>
      </c>
      <c r="C58" t="s">
        <v>1253</v>
      </c>
      <c r="D58" t="s">
        <v>397</v>
      </c>
    </row>
    <row r="59" spans="1:4">
      <c r="A59">
        <v>91</v>
      </c>
      <c r="B59" t="s">
        <v>8</v>
      </c>
      <c r="C59" t="s">
        <v>1254</v>
      </c>
      <c r="D59" t="s">
        <v>402</v>
      </c>
    </row>
    <row r="60" spans="1:4">
      <c r="A60">
        <v>92</v>
      </c>
      <c r="B60" t="s">
        <v>8</v>
      </c>
      <c r="C60" t="s">
        <v>1255</v>
      </c>
      <c r="D60" t="s">
        <v>406</v>
      </c>
    </row>
    <row r="61" spans="1:4">
      <c r="A61">
        <v>93</v>
      </c>
      <c r="B61" t="s">
        <v>10</v>
      </c>
      <c r="C61" t="s">
        <v>1256</v>
      </c>
      <c r="D61" t="s">
        <v>410</v>
      </c>
    </row>
    <row r="62" spans="1:4">
      <c r="A62">
        <v>93</v>
      </c>
      <c r="B62" t="s">
        <v>8</v>
      </c>
      <c r="C62" t="s">
        <v>1257</v>
      </c>
      <c r="D62" t="s">
        <v>409</v>
      </c>
    </row>
    <row r="63" spans="1:4">
      <c r="A63">
        <v>94</v>
      </c>
      <c r="B63" t="s">
        <v>10</v>
      </c>
      <c r="C63" t="s">
        <v>1258</v>
      </c>
      <c r="D63" t="s">
        <v>413</v>
      </c>
    </row>
    <row r="64" spans="1:4">
      <c r="A64">
        <v>94</v>
      </c>
      <c r="B64" t="s">
        <v>8</v>
      </c>
      <c r="C64" t="s">
        <v>1255</v>
      </c>
      <c r="D64" t="s">
        <v>406</v>
      </c>
    </row>
    <row r="65" spans="1:4">
      <c r="A65">
        <v>95</v>
      </c>
      <c r="B65" t="s">
        <v>10</v>
      </c>
      <c r="C65" t="s">
        <v>1259</v>
      </c>
      <c r="D65" t="s">
        <v>1260</v>
      </c>
    </row>
    <row r="66" spans="1:4">
      <c r="A66">
        <v>97</v>
      </c>
      <c r="B66" t="s">
        <v>10</v>
      </c>
      <c r="C66" t="s">
        <v>1261</v>
      </c>
      <c r="D66" t="s">
        <v>422</v>
      </c>
    </row>
    <row r="67" spans="1:4">
      <c r="A67">
        <v>98</v>
      </c>
      <c r="B67" t="s">
        <v>10</v>
      </c>
      <c r="C67" t="s">
        <v>1262</v>
      </c>
      <c r="D67" t="s">
        <v>426</v>
      </c>
    </row>
    <row r="68" spans="1:4">
      <c r="A68">
        <v>99</v>
      </c>
      <c r="B68" t="s">
        <v>10</v>
      </c>
      <c r="C68" t="s">
        <v>1263</v>
      </c>
      <c r="D68" t="s">
        <v>432</v>
      </c>
    </row>
    <row r="69" spans="1:4">
      <c r="A69">
        <v>102</v>
      </c>
      <c r="B69" t="s">
        <v>10</v>
      </c>
      <c r="C69" t="s">
        <v>1264</v>
      </c>
      <c r="D69" t="s">
        <v>443</v>
      </c>
    </row>
    <row r="70" spans="1:4">
      <c r="A70">
        <v>103</v>
      </c>
      <c r="B70" t="s">
        <v>10</v>
      </c>
      <c r="C70" t="s">
        <v>1265</v>
      </c>
      <c r="D70" t="s">
        <v>1266</v>
      </c>
    </row>
    <row r="71" spans="1:4">
      <c r="A71">
        <v>104</v>
      </c>
      <c r="B71" t="s">
        <v>10</v>
      </c>
      <c r="C71" t="s">
        <v>1267</v>
      </c>
      <c r="D71" t="s">
        <v>451</v>
      </c>
    </row>
    <row r="72" spans="1:4">
      <c r="A72">
        <v>105</v>
      </c>
      <c r="B72" t="s">
        <v>10</v>
      </c>
      <c r="C72" t="s">
        <v>1268</v>
      </c>
      <c r="D72" t="s">
        <v>454</v>
      </c>
    </row>
    <row r="73" spans="1:4">
      <c r="A73">
        <v>107</v>
      </c>
      <c r="B73" t="s">
        <v>10</v>
      </c>
      <c r="C73" t="s">
        <v>1269</v>
      </c>
      <c r="D73" t="s">
        <v>460</v>
      </c>
    </row>
    <row r="74" spans="1:4">
      <c r="A74">
        <v>108</v>
      </c>
      <c r="B74" t="s">
        <v>10</v>
      </c>
      <c r="C74" t="s">
        <v>1270</v>
      </c>
      <c r="D74" t="s">
        <v>463</v>
      </c>
    </row>
    <row r="75" spans="1:4">
      <c r="A75">
        <v>110</v>
      </c>
      <c r="B75" t="s">
        <v>10</v>
      </c>
      <c r="C75" t="s">
        <v>1271</v>
      </c>
      <c r="D75" t="s">
        <v>468</v>
      </c>
    </row>
    <row r="76" spans="1:4">
      <c r="A76">
        <v>111</v>
      </c>
      <c r="B76" t="s">
        <v>10</v>
      </c>
      <c r="C76" t="s">
        <v>1272</v>
      </c>
      <c r="D76" t="s">
        <v>472</v>
      </c>
    </row>
    <row r="77" spans="1:4">
      <c r="A77">
        <v>112</v>
      </c>
      <c r="B77" t="s">
        <v>10</v>
      </c>
      <c r="C77" t="s">
        <v>1273</v>
      </c>
      <c r="D77" t="s">
        <v>476</v>
      </c>
    </row>
    <row r="78" spans="1:4">
      <c r="A78">
        <v>114</v>
      </c>
      <c r="B78" t="s">
        <v>5</v>
      </c>
      <c r="C78" t="s">
        <v>1274</v>
      </c>
      <c r="D78" t="s">
        <v>481</v>
      </c>
    </row>
    <row r="79" spans="1:4">
      <c r="A79">
        <v>117</v>
      </c>
      <c r="B79" t="s">
        <v>10</v>
      </c>
      <c r="C79" t="s">
        <v>1275</v>
      </c>
      <c r="D79" t="s">
        <v>495</v>
      </c>
    </row>
    <row r="80" spans="1:4">
      <c r="A80">
        <v>120</v>
      </c>
      <c r="B80" t="s">
        <v>10</v>
      </c>
      <c r="C80" t="s">
        <v>1276</v>
      </c>
      <c r="D80" t="s">
        <v>504</v>
      </c>
    </row>
    <row r="81" spans="1:4">
      <c r="A81">
        <v>123</v>
      </c>
      <c r="B81" t="s">
        <v>10</v>
      </c>
      <c r="C81" t="s">
        <v>1277</v>
      </c>
      <c r="D81" t="s">
        <v>513</v>
      </c>
    </row>
    <row r="82" spans="1:4">
      <c r="A82">
        <v>124</v>
      </c>
      <c r="B82" t="s">
        <v>10</v>
      </c>
      <c r="C82" t="s">
        <v>1278</v>
      </c>
      <c r="D82" t="s">
        <v>518</v>
      </c>
    </row>
    <row r="83" spans="1:4">
      <c r="A83">
        <v>126</v>
      </c>
      <c r="B83" t="s">
        <v>7</v>
      </c>
      <c r="C83" t="s">
        <v>1279</v>
      </c>
      <c r="D83" t="s">
        <v>525</v>
      </c>
    </row>
    <row r="84" spans="1:4">
      <c r="A84">
        <v>128</v>
      </c>
      <c r="B84" t="s">
        <v>7</v>
      </c>
      <c r="C84" t="s">
        <v>1280</v>
      </c>
      <c r="D84" t="s">
        <v>22</v>
      </c>
    </row>
    <row r="85" spans="1:4">
      <c r="A85">
        <v>137</v>
      </c>
      <c r="B85" t="s">
        <v>10</v>
      </c>
      <c r="C85" t="s">
        <v>1281</v>
      </c>
      <c r="D85" t="s">
        <v>554</v>
      </c>
    </row>
    <row r="86" spans="1:4">
      <c r="A86">
        <v>145</v>
      </c>
      <c r="B86" t="s">
        <v>7</v>
      </c>
      <c r="C86" t="s">
        <v>1282</v>
      </c>
      <c r="D86" t="s">
        <v>577</v>
      </c>
    </row>
    <row r="87" spans="1:4">
      <c r="A87">
        <v>155</v>
      </c>
      <c r="B87" t="s">
        <v>10</v>
      </c>
      <c r="C87" t="s">
        <v>1283</v>
      </c>
      <c r="D87" t="s">
        <v>838</v>
      </c>
    </row>
    <row r="88" spans="1:4">
      <c r="A88">
        <v>155</v>
      </c>
      <c r="B88" t="s">
        <v>8</v>
      </c>
      <c r="C88" t="s">
        <v>1284</v>
      </c>
      <c r="D88" t="s">
        <v>837</v>
      </c>
    </row>
    <row r="89" spans="1:4">
      <c r="A89">
        <v>156</v>
      </c>
      <c r="B89" t="s">
        <v>10</v>
      </c>
      <c r="C89" t="s">
        <v>1285</v>
      </c>
      <c r="D89" t="s">
        <v>840</v>
      </c>
    </row>
    <row r="90" spans="1:4">
      <c r="A90">
        <v>156</v>
      </c>
      <c r="B90" t="s">
        <v>8</v>
      </c>
      <c r="C90" t="s">
        <v>1284</v>
      </c>
      <c r="D90" t="s">
        <v>837</v>
      </c>
    </row>
    <row r="91" spans="1:4">
      <c r="A91">
        <v>157</v>
      </c>
      <c r="B91" t="s">
        <v>10</v>
      </c>
      <c r="C91" t="s">
        <v>1286</v>
      </c>
      <c r="D91" t="s">
        <v>843</v>
      </c>
    </row>
    <row r="92" spans="1:4">
      <c r="A92">
        <v>157</v>
      </c>
      <c r="B92" t="s">
        <v>8</v>
      </c>
      <c r="C92" t="s">
        <v>1284</v>
      </c>
      <c r="D92" t="s">
        <v>837</v>
      </c>
    </row>
    <row r="93" spans="1:4">
      <c r="A93">
        <v>158</v>
      </c>
      <c r="B93" t="s">
        <v>10</v>
      </c>
      <c r="C93" t="s">
        <v>1287</v>
      </c>
      <c r="D93" t="s">
        <v>846</v>
      </c>
    </row>
    <row r="94" spans="1:4">
      <c r="A94">
        <v>158</v>
      </c>
      <c r="B94" t="s">
        <v>8</v>
      </c>
      <c r="C94" t="s">
        <v>1284</v>
      </c>
      <c r="D94" t="s">
        <v>837</v>
      </c>
    </row>
    <row r="95" spans="1:4">
      <c r="A95">
        <v>159</v>
      </c>
      <c r="B95" t="s">
        <v>10</v>
      </c>
      <c r="C95" t="s">
        <v>1288</v>
      </c>
      <c r="D95" t="s">
        <v>849</v>
      </c>
    </row>
    <row r="96" spans="1:4">
      <c r="A96">
        <v>159</v>
      </c>
      <c r="B96" t="s">
        <v>8</v>
      </c>
      <c r="C96" t="s">
        <v>1284</v>
      </c>
      <c r="D96" t="s">
        <v>837</v>
      </c>
    </row>
    <row r="97" spans="1:4">
      <c r="A97">
        <v>160</v>
      </c>
      <c r="B97" t="s">
        <v>10</v>
      </c>
      <c r="C97" t="s">
        <v>1289</v>
      </c>
      <c r="D97" t="s">
        <v>851</v>
      </c>
    </row>
    <row r="98" spans="1:4">
      <c r="A98">
        <v>160</v>
      </c>
      <c r="B98" t="s">
        <v>8</v>
      </c>
      <c r="C98" t="s">
        <v>1284</v>
      </c>
      <c r="D98" t="s">
        <v>837</v>
      </c>
    </row>
    <row r="99" spans="1:4">
      <c r="A99">
        <v>161</v>
      </c>
      <c r="B99" t="s">
        <v>5</v>
      </c>
      <c r="C99" t="s">
        <v>852</v>
      </c>
      <c r="D99" t="s">
        <v>1290</v>
      </c>
    </row>
    <row r="100" spans="1:4">
      <c r="A100">
        <v>161</v>
      </c>
      <c r="B100" t="s">
        <v>10</v>
      </c>
      <c r="C100" t="s">
        <v>1291</v>
      </c>
      <c r="D100" t="s">
        <v>1292</v>
      </c>
    </row>
    <row r="101" spans="1:4">
      <c r="A101">
        <v>161</v>
      </c>
      <c r="B101" t="s">
        <v>8</v>
      </c>
      <c r="C101" t="s">
        <v>1284</v>
      </c>
      <c r="D101" t="s">
        <v>837</v>
      </c>
    </row>
    <row r="102" spans="1:4">
      <c r="A102">
        <v>163</v>
      </c>
      <c r="B102" t="s">
        <v>10</v>
      </c>
      <c r="C102" t="s">
        <v>1293</v>
      </c>
      <c r="D102" t="s">
        <v>863</v>
      </c>
    </row>
    <row r="103" spans="1:4">
      <c r="A103">
        <v>165</v>
      </c>
      <c r="B103" t="s">
        <v>10</v>
      </c>
      <c r="C103" t="s">
        <v>1294</v>
      </c>
      <c r="D103" t="s">
        <v>869</v>
      </c>
    </row>
    <row r="104" spans="1:4">
      <c r="A104">
        <v>166</v>
      </c>
      <c r="B104" t="s">
        <v>10</v>
      </c>
      <c r="C104" t="s">
        <v>1295</v>
      </c>
      <c r="D104" t="s">
        <v>873</v>
      </c>
    </row>
    <row r="105" spans="1:4">
      <c r="A105">
        <v>166</v>
      </c>
      <c r="B105" t="s">
        <v>8</v>
      </c>
      <c r="C105" t="s">
        <v>1296</v>
      </c>
      <c r="D105" t="s">
        <v>872</v>
      </c>
    </row>
    <row r="106" spans="1:4">
      <c r="A106">
        <v>167</v>
      </c>
      <c r="B106" t="s">
        <v>10</v>
      </c>
      <c r="C106" t="s">
        <v>1297</v>
      </c>
      <c r="D106" t="s">
        <v>877</v>
      </c>
    </row>
    <row r="107" spans="1:4">
      <c r="A107">
        <v>168</v>
      </c>
      <c r="B107" t="s">
        <v>10</v>
      </c>
      <c r="C107" t="s">
        <v>1298</v>
      </c>
      <c r="D107" t="s">
        <v>880</v>
      </c>
    </row>
    <row r="108" spans="1:4">
      <c r="A108">
        <v>169</v>
      </c>
      <c r="B108" t="s">
        <v>10</v>
      </c>
      <c r="C108" t="s">
        <v>1299</v>
      </c>
      <c r="D108" t="s">
        <v>1300</v>
      </c>
    </row>
    <row r="109" spans="1:4">
      <c r="A109">
        <v>170</v>
      </c>
      <c r="B109" t="s">
        <v>10</v>
      </c>
      <c r="C109" t="s">
        <v>1301</v>
      </c>
      <c r="D109" t="s">
        <v>888</v>
      </c>
    </row>
    <row r="110" spans="1:4">
      <c r="A110">
        <v>173</v>
      </c>
      <c r="B110" t="s">
        <v>3</v>
      </c>
      <c r="C110" t="s">
        <v>1302</v>
      </c>
      <c r="D110" t="s">
        <v>897</v>
      </c>
    </row>
    <row r="111" spans="1:4">
      <c r="A111">
        <v>174</v>
      </c>
      <c r="B111" t="s">
        <v>8</v>
      </c>
      <c r="C111" t="s">
        <v>1303</v>
      </c>
      <c r="D111" t="s">
        <v>902</v>
      </c>
    </row>
    <row r="112" spans="1:4">
      <c r="A112">
        <v>182</v>
      </c>
      <c r="B112" t="s">
        <v>5</v>
      </c>
      <c r="C112" t="s">
        <v>1304</v>
      </c>
      <c r="D112" t="s">
        <v>917</v>
      </c>
    </row>
    <row r="113" spans="1:4">
      <c r="A113">
        <v>185</v>
      </c>
      <c r="B113" t="s">
        <v>5</v>
      </c>
      <c r="C113" t="s">
        <v>1305</v>
      </c>
      <c r="D113" t="s">
        <v>921</v>
      </c>
    </row>
    <row r="114" spans="1:4">
      <c r="A114">
        <v>186</v>
      </c>
      <c r="B114" t="s">
        <v>10</v>
      </c>
      <c r="C114" t="s">
        <v>1306</v>
      </c>
      <c r="D114" t="s">
        <v>927</v>
      </c>
    </row>
    <row r="115" spans="1:4">
      <c r="A115">
        <v>188</v>
      </c>
      <c r="B115" t="s">
        <v>10</v>
      </c>
      <c r="C115" t="s">
        <v>1307</v>
      </c>
      <c r="D115" t="s">
        <v>937</v>
      </c>
    </row>
    <row r="116" spans="1:4">
      <c r="A116">
        <v>188</v>
      </c>
      <c r="B116" t="s">
        <v>8</v>
      </c>
      <c r="C116" t="s">
        <v>1308</v>
      </c>
      <c r="D116" t="s">
        <v>936</v>
      </c>
    </row>
    <row r="117" spans="1:4">
      <c r="A117">
        <v>192</v>
      </c>
      <c r="B117" t="s">
        <v>7</v>
      </c>
      <c r="C117" t="s">
        <v>1309</v>
      </c>
      <c r="D117" t="s">
        <v>950</v>
      </c>
    </row>
    <row r="118" spans="1:4">
      <c r="A118">
        <v>192</v>
      </c>
      <c r="B118" t="s">
        <v>10</v>
      </c>
      <c r="C118" t="s">
        <v>1310</v>
      </c>
      <c r="D118" t="s">
        <v>952</v>
      </c>
    </row>
    <row r="119" spans="1:4">
      <c r="A119">
        <v>195</v>
      </c>
      <c r="B119" t="s">
        <v>10</v>
      </c>
      <c r="C119" t="s">
        <v>1311</v>
      </c>
      <c r="D119" t="s">
        <v>962</v>
      </c>
    </row>
    <row r="120" spans="1:4">
      <c r="A120">
        <v>196</v>
      </c>
      <c r="B120" t="s">
        <v>10</v>
      </c>
      <c r="C120" t="s">
        <v>1312</v>
      </c>
      <c r="D120" t="s">
        <v>968</v>
      </c>
    </row>
    <row r="121" spans="1:4">
      <c r="A121">
        <v>200</v>
      </c>
      <c r="B121" t="s">
        <v>10</v>
      </c>
      <c r="C121" t="s">
        <v>1313</v>
      </c>
      <c r="D121" t="s">
        <v>979</v>
      </c>
    </row>
    <row r="122" spans="1:4">
      <c r="A122">
        <v>202</v>
      </c>
      <c r="B122" t="s">
        <v>10</v>
      </c>
      <c r="C122" t="s">
        <v>1314</v>
      </c>
      <c r="D122" t="s">
        <v>987</v>
      </c>
    </row>
    <row r="123" spans="1:4">
      <c r="A123">
        <v>207</v>
      </c>
      <c r="B123" t="s">
        <v>10</v>
      </c>
      <c r="C123" t="s">
        <v>1315</v>
      </c>
      <c r="D123" t="s">
        <v>1004</v>
      </c>
    </row>
    <row r="124" spans="1:4">
      <c r="A124">
        <v>208</v>
      </c>
      <c r="B124" t="s">
        <v>10</v>
      </c>
      <c r="C124" t="s">
        <v>1316</v>
      </c>
      <c r="D124" t="s">
        <v>1009</v>
      </c>
    </row>
    <row r="125" spans="1:4">
      <c r="A125">
        <v>211</v>
      </c>
      <c r="B125" t="s">
        <v>10</v>
      </c>
      <c r="C125" t="s">
        <v>1317</v>
      </c>
      <c r="D125" t="s">
        <v>1016</v>
      </c>
    </row>
    <row r="126" spans="1:4">
      <c r="A126">
        <v>212</v>
      </c>
      <c r="B126" t="s">
        <v>10</v>
      </c>
      <c r="C126" t="s">
        <v>1318</v>
      </c>
      <c r="D126" t="s">
        <v>1018</v>
      </c>
    </row>
    <row r="127" spans="1:4">
      <c r="A127">
        <v>215</v>
      </c>
      <c r="B127" t="s">
        <v>10</v>
      </c>
      <c r="C127" t="s">
        <v>1319</v>
      </c>
      <c r="D127" t="s">
        <v>1028</v>
      </c>
    </row>
    <row r="128" spans="1:4">
      <c r="A128">
        <v>215</v>
      </c>
      <c r="B128" t="s">
        <v>8</v>
      </c>
      <c r="C128" t="s">
        <v>1320</v>
      </c>
      <c r="D128" t="s">
        <v>1027</v>
      </c>
    </row>
    <row r="129" spans="1:4">
      <c r="A129">
        <v>223</v>
      </c>
      <c r="B129" t="s">
        <v>8</v>
      </c>
      <c r="C129" t="s">
        <v>1321</v>
      </c>
      <c r="D129" t="s">
        <v>1051</v>
      </c>
    </row>
    <row r="130" spans="1:4">
      <c r="A130">
        <v>226</v>
      </c>
      <c r="B130" t="s">
        <v>10</v>
      </c>
      <c r="C130" t="s">
        <v>1322</v>
      </c>
      <c r="D130" t="s">
        <v>1060</v>
      </c>
    </row>
    <row r="131" spans="1:4">
      <c r="A131">
        <v>236</v>
      </c>
      <c r="B131" t="s">
        <v>10</v>
      </c>
      <c r="C131" t="s">
        <v>1323</v>
      </c>
      <c r="D131" t="s">
        <v>1088</v>
      </c>
    </row>
    <row r="132" spans="1:4">
      <c r="A132">
        <v>237</v>
      </c>
      <c r="B132" t="s">
        <v>10</v>
      </c>
      <c r="C132" t="s">
        <v>1324</v>
      </c>
      <c r="D132" t="s">
        <v>1092</v>
      </c>
    </row>
    <row r="133" spans="1:4">
      <c r="A133">
        <v>239</v>
      </c>
      <c r="B133" t="s">
        <v>10</v>
      </c>
      <c r="C133" t="s">
        <v>1325</v>
      </c>
      <c r="D133" t="s">
        <v>1098</v>
      </c>
    </row>
    <row r="134" spans="1:4">
      <c r="A134">
        <v>240</v>
      </c>
      <c r="B134" t="s">
        <v>10</v>
      </c>
      <c r="C134" t="s">
        <v>1326</v>
      </c>
      <c r="D134" t="s">
        <v>1102</v>
      </c>
    </row>
    <row r="135" spans="1:4">
      <c r="A135">
        <v>241</v>
      </c>
      <c r="B135" t="s">
        <v>5</v>
      </c>
      <c r="C135" t="s">
        <v>1327</v>
      </c>
      <c r="D135" t="s">
        <v>1103</v>
      </c>
    </row>
    <row r="136" spans="1:4">
      <c r="A136">
        <v>241</v>
      </c>
      <c r="B136" t="s">
        <v>6</v>
      </c>
      <c r="C136" t="s">
        <v>1328</v>
      </c>
      <c r="D136" t="s">
        <v>1104</v>
      </c>
    </row>
    <row r="137" spans="1:4">
      <c r="A137">
        <v>241</v>
      </c>
      <c r="B137" t="s">
        <v>7</v>
      </c>
      <c r="C137" t="s">
        <v>1329</v>
      </c>
      <c r="D137" t="s">
        <v>1105</v>
      </c>
    </row>
    <row r="138" spans="1:4">
      <c r="A138">
        <v>248</v>
      </c>
      <c r="B138" t="s">
        <v>3</v>
      </c>
      <c r="C138" t="s">
        <v>1330</v>
      </c>
      <c r="D138" t="s">
        <v>612</v>
      </c>
    </row>
    <row r="139" spans="1:4">
      <c r="A139">
        <v>249</v>
      </c>
      <c r="B139" t="s">
        <v>3</v>
      </c>
      <c r="C139" t="s">
        <v>1331</v>
      </c>
      <c r="D139" t="s">
        <v>617</v>
      </c>
    </row>
    <row r="140" spans="1:4">
      <c r="A140">
        <v>250</v>
      </c>
      <c r="B140" t="s">
        <v>6</v>
      </c>
      <c r="C140" t="s">
        <v>1332</v>
      </c>
      <c r="D140" t="s">
        <v>621</v>
      </c>
    </row>
    <row r="141" spans="1:4">
      <c r="A141">
        <v>250</v>
      </c>
      <c r="B141" t="s">
        <v>3</v>
      </c>
      <c r="C141" t="s">
        <v>1331</v>
      </c>
      <c r="D141" t="s">
        <v>617</v>
      </c>
    </row>
    <row r="142" spans="1:4">
      <c r="A142">
        <v>251</v>
      </c>
      <c r="B142" t="s">
        <v>3</v>
      </c>
      <c r="C142" t="s">
        <v>1331</v>
      </c>
      <c r="D142" t="s">
        <v>617</v>
      </c>
    </row>
    <row r="143" spans="1:4">
      <c r="A143">
        <v>252</v>
      </c>
      <c r="B143" t="s">
        <v>3</v>
      </c>
      <c r="C143" t="s">
        <v>1331</v>
      </c>
      <c r="D143" t="s">
        <v>617</v>
      </c>
    </row>
    <row r="144" spans="1:4">
      <c r="A144">
        <v>254</v>
      </c>
      <c r="B144" t="s">
        <v>3</v>
      </c>
      <c r="C144" t="s">
        <v>1331</v>
      </c>
      <c r="D144" t="s">
        <v>617</v>
      </c>
    </row>
    <row r="145" spans="1:4">
      <c r="A145">
        <v>255</v>
      </c>
      <c r="B145" t="s">
        <v>3</v>
      </c>
      <c r="C145" t="s">
        <v>1331</v>
      </c>
      <c r="D145" t="s">
        <v>617</v>
      </c>
    </row>
    <row r="146" spans="1:4">
      <c r="A146">
        <v>256</v>
      </c>
      <c r="B146" t="s">
        <v>3</v>
      </c>
      <c r="C146" t="s">
        <v>1331</v>
      </c>
      <c r="D146" t="s">
        <v>617</v>
      </c>
    </row>
    <row r="147" spans="1:4">
      <c r="A147">
        <v>257</v>
      </c>
      <c r="B147" t="s">
        <v>3</v>
      </c>
      <c r="C147" t="s">
        <v>1331</v>
      </c>
      <c r="D147" t="s">
        <v>617</v>
      </c>
    </row>
    <row r="148" spans="1:4">
      <c r="A148">
        <v>259</v>
      </c>
      <c r="B148" t="s">
        <v>3</v>
      </c>
      <c r="C148" t="s">
        <v>1331</v>
      </c>
      <c r="D148" t="s">
        <v>617</v>
      </c>
    </row>
    <row r="149" spans="1:4">
      <c r="A149">
        <v>260</v>
      </c>
      <c r="B149" t="s">
        <v>3</v>
      </c>
      <c r="C149" t="s">
        <v>1331</v>
      </c>
      <c r="D149" t="s">
        <v>617</v>
      </c>
    </row>
    <row r="150" spans="1:4">
      <c r="A150">
        <v>271</v>
      </c>
      <c r="B150" t="s">
        <v>3</v>
      </c>
      <c r="C150" t="s">
        <v>1333</v>
      </c>
      <c r="D150" t="s">
        <v>617</v>
      </c>
    </row>
    <row r="151" spans="1:4">
      <c r="A151">
        <v>274</v>
      </c>
      <c r="B151" t="s">
        <v>3</v>
      </c>
      <c r="C151" t="s">
        <v>1331</v>
      </c>
      <c r="D151" t="s">
        <v>617</v>
      </c>
    </row>
    <row r="152" spans="1:4">
      <c r="A152">
        <v>295</v>
      </c>
      <c r="B152" t="s">
        <v>7</v>
      </c>
      <c r="C152" t="s">
        <v>1334</v>
      </c>
      <c r="D152" t="s">
        <v>771</v>
      </c>
    </row>
    <row r="153" spans="1:4">
      <c r="A153">
        <v>299</v>
      </c>
      <c r="B153" t="s">
        <v>3</v>
      </c>
      <c r="C153" t="s">
        <v>1335</v>
      </c>
      <c r="D153" t="s">
        <v>784</v>
      </c>
    </row>
    <row r="154" spans="1:4">
      <c r="A154">
        <v>299</v>
      </c>
      <c r="B154" t="s">
        <v>8</v>
      </c>
      <c r="C154" t="s">
        <v>1336</v>
      </c>
      <c r="D154" t="s">
        <v>788</v>
      </c>
    </row>
    <row r="155" spans="1:4">
      <c r="A155">
        <v>313</v>
      </c>
      <c r="B155" t="s">
        <v>5</v>
      </c>
      <c r="C155" t="s">
        <v>1337</v>
      </c>
      <c r="D155" t="s">
        <v>830</v>
      </c>
    </row>
    <row r="156" spans="1:4">
      <c r="A156">
        <v>22</v>
      </c>
      <c r="B156" t="s">
        <v>10</v>
      </c>
      <c r="C156" t="s">
        <v>1216</v>
      </c>
      <c r="D156" t="s">
        <v>137</v>
      </c>
    </row>
    <row r="157" spans="1:4">
      <c r="A157">
        <v>25</v>
      </c>
      <c r="B157" t="s">
        <v>10</v>
      </c>
      <c r="C157" t="s">
        <v>1220</v>
      </c>
      <c r="D157" t="s">
        <v>152</v>
      </c>
    </row>
    <row r="158" spans="1:4">
      <c r="A158">
        <v>27</v>
      </c>
      <c r="B158" t="s">
        <v>10</v>
      </c>
      <c r="C158" t="s">
        <v>1223</v>
      </c>
      <c r="D158" t="s">
        <v>162</v>
      </c>
    </row>
    <row r="159" spans="1:4">
      <c r="A159">
        <v>48</v>
      </c>
      <c r="B159" t="s">
        <v>5</v>
      </c>
      <c r="C159" t="s">
        <v>1241</v>
      </c>
      <c r="D159" t="s">
        <v>248</v>
      </c>
    </row>
    <row r="160" spans="1:4">
      <c r="A160">
        <v>48</v>
      </c>
      <c r="B160" t="s">
        <v>12</v>
      </c>
      <c r="C160" t="s">
        <v>1338</v>
      </c>
      <c r="D160" t="s">
        <v>251</v>
      </c>
    </row>
    <row r="161" spans="1:4">
      <c r="A161">
        <v>51</v>
      </c>
      <c r="B161" t="s">
        <v>5</v>
      </c>
      <c r="C161" t="s">
        <v>1243</v>
      </c>
      <c r="D161" t="s">
        <v>258</v>
      </c>
    </row>
    <row r="162" spans="1:4">
      <c r="A162">
        <v>51</v>
      </c>
      <c r="B162" t="s">
        <v>12</v>
      </c>
      <c r="C162" t="s">
        <v>1339</v>
      </c>
      <c r="D162" t="s">
        <v>261</v>
      </c>
    </row>
    <row r="163" spans="1:4">
      <c r="A163">
        <v>76</v>
      </c>
      <c r="B163" t="s">
        <v>6</v>
      </c>
      <c r="C163" t="s">
        <v>1248</v>
      </c>
      <c r="D163" t="s">
        <v>344</v>
      </c>
    </row>
    <row r="164" spans="1:4">
      <c r="A164">
        <v>95</v>
      </c>
      <c r="B164" t="s">
        <v>10</v>
      </c>
      <c r="C164" t="s">
        <v>1260</v>
      </c>
      <c r="D164" t="s">
        <v>417</v>
      </c>
    </row>
    <row r="165" spans="1:4">
      <c r="A165">
        <v>103</v>
      </c>
      <c r="B165" t="s">
        <v>10</v>
      </c>
      <c r="C165" t="s">
        <v>1266</v>
      </c>
      <c r="D165" t="s">
        <v>447</v>
      </c>
    </row>
    <row r="166" spans="1:4">
      <c r="A166">
        <v>161</v>
      </c>
      <c r="B166" t="s">
        <v>5</v>
      </c>
      <c r="C166" t="s">
        <v>1290</v>
      </c>
      <c r="D166" t="s">
        <v>852</v>
      </c>
    </row>
    <row r="167" spans="1:4">
      <c r="A167">
        <v>161</v>
      </c>
      <c r="B167" t="s">
        <v>10</v>
      </c>
      <c r="C167" t="s">
        <v>1292</v>
      </c>
      <c r="D167" t="s">
        <v>855</v>
      </c>
    </row>
    <row r="168" spans="1:4">
      <c r="A168">
        <v>169</v>
      </c>
      <c r="B168" t="s">
        <v>10</v>
      </c>
      <c r="C168" t="s">
        <v>1300</v>
      </c>
      <c r="D168" t="s">
        <v>884</v>
      </c>
    </row>
    <row r="169" spans="1:4">
      <c r="A169">
        <v>211</v>
      </c>
      <c r="B169" t="s">
        <v>5</v>
      </c>
      <c r="C169" t="s">
        <v>1340</v>
      </c>
      <c r="D169" t="s">
        <v>1013</v>
      </c>
    </row>
    <row r="170" spans="1:4">
      <c r="A170">
        <v>277</v>
      </c>
      <c r="B170" t="s">
        <v>8</v>
      </c>
      <c r="C170" t="s">
        <v>1341</v>
      </c>
      <c r="D170" t="s">
        <v>715</v>
      </c>
    </row>
    <row r="171" spans="1:4">
      <c r="A171">
        <v>282</v>
      </c>
      <c r="B171" t="s">
        <v>8</v>
      </c>
      <c r="C171" t="s">
        <v>1342</v>
      </c>
      <c r="D171" t="s">
        <v>731</v>
      </c>
    </row>
    <row r="172" spans="1:4">
      <c r="A172">
        <v>290</v>
      </c>
      <c r="B172" t="s">
        <v>8</v>
      </c>
      <c r="C172" t="s">
        <v>1343</v>
      </c>
      <c r="D172" t="s">
        <v>757</v>
      </c>
    </row>
    <row r="173" spans="1:4">
      <c r="A173">
        <v>292</v>
      </c>
      <c r="B173" t="s">
        <v>8</v>
      </c>
      <c r="C173" t="s">
        <v>1344</v>
      </c>
      <c r="D173" t="s">
        <v>763</v>
      </c>
    </row>
    <row r="174" spans="1:4">
      <c r="A174">
        <v>303</v>
      </c>
      <c r="B174" t="s">
        <v>8</v>
      </c>
      <c r="C174" t="s">
        <v>1345</v>
      </c>
      <c r="D174" t="s">
        <v>801</v>
      </c>
    </row>
    <row r="175" spans="1:4">
      <c r="A175">
        <v>79</v>
      </c>
      <c r="B175" t="s">
        <v>8</v>
      </c>
      <c r="C175" t="s">
        <v>1346</v>
      </c>
      <c r="D175" t="s">
        <v>358</v>
      </c>
    </row>
    <row r="176" spans="1:4">
      <c r="A176">
        <v>238</v>
      </c>
      <c r="B176" t="s">
        <v>8</v>
      </c>
      <c r="C176" t="s">
        <v>1347</v>
      </c>
      <c r="D176" t="s">
        <v>1094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Maestro</vt:lpstr>
      <vt:lpstr>Control Totales</vt:lpstr>
      <vt:lpstr>Asistencia Titular</vt:lpstr>
      <vt:lpstr>Asistencia Acompañante</vt:lpstr>
      <vt:lpstr>Correcciones Maestro</vt:lpstr>
      <vt:lpstr>'Control Totales'!Área_de_impresión</vt:lpstr>
      <vt:lpstr>Maestro!Área_de_impresión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Matias Carter</cp:lastModifiedBy>
  <cp:lastPrinted>2026-05-19T17:06:59Z</cp:lastPrinted>
  <dcterms:created xsi:type="dcterms:W3CDTF">2026-05-18T20:30:32Z</dcterms:created>
  <dcterms:modified xsi:type="dcterms:W3CDTF">2026-05-19T17:40:21Z</dcterms:modified>
</cp:coreProperties>
</file>