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J7"/>
  <c r="J8"/>
  <c r="J9"/>
  <c r="J10"/>
  <c r="J11"/>
  <c r="J12"/>
  <c r="J13"/>
  <c r="J14"/>
  <c r="J15"/>
  <c r="J6"/>
  <c r="G22"/>
  <c r="H18" i="1"/>
  <c r="H16"/>
  <c r="H17"/>
  <c r="K13"/>
  <c r="I8" i="2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K7" i="1"/>
  <c r="K8"/>
  <c r="K9"/>
  <c r="K10"/>
  <c r="K11"/>
  <c r="K12"/>
  <c r="K6"/>
  <c r="J8"/>
  <c r="J9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6"/>
  <c r="E7" i="2"/>
  <c r="E8"/>
  <c r="E9"/>
  <c r="E10"/>
  <c r="E11"/>
  <c r="E12"/>
  <c r="E13"/>
  <c r="E14"/>
  <c r="E15"/>
  <c r="E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<sst xmlns="http://schemas.openxmlformats.org/spreadsheetml/2006/main" count="40" uniqueCount="29">
  <si>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</si>
  <si>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</si>
  <si>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</si>
  <si>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</si>
  <si>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</si>
  <si>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</si>
  <si>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</si>
  <si>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</si>
  <si>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</si>
  <si>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</si>
  <si>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</si>
  <si>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</si>
  <si>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</si>
  <si>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</si>
  <si>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</si>
  <si>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</si>
  <si>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</si>
  <si>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</si>
  <si>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Li=900</t>
  </si>
  <si>
    <t>fi=12</t>
  </si>
  <si>
    <t>fi-1=10</t>
  </si>
  <si>
    <t>fi+1=8</t>
  </si>
  <si>
    <t>A=1100-900=200</t>
  </si>
  <si>
    <t>Mo</t>
  </si>
  <si>
    <t>Me</t>
  </si>
  <si>
    <t>Md</t>
  </si>
  <si>
    <t>La Moda de la estatura de los Cadetes es 1,7861 metros.</t>
  </si>
  <si>
    <t>La Media de la estatura de los Cadetes es 1,8131 metros.</t>
  </si>
  <si>
    <t>La Mediana de la estatura de los Cadetes es 1,8101 metros.</t>
  </si>
</sst>
</file>

<file path=xl/styles.xml><?xml version="1.0" encoding="utf-8"?>
<styleSheet xmlns="http://schemas.openxmlformats.org/spreadsheetml/2006/main">
  <numFmts count="3">
    <numFmt numFmtId="165" formatCode="0.0000"/>
    <numFmt numFmtId="166" formatCode="0.000"/>
    <numFmt numFmtId="167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0" xfId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4" fillId="0" borderId="7" xfId="1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/>
    </xf>
    <xf numFmtId="9" fontId="4" fillId="0" borderId="10" xfId="1" applyFont="1" applyBorder="1" applyAlignment="1">
      <alignment horizontal="center"/>
    </xf>
    <xf numFmtId="0" fontId="4" fillId="0" borderId="1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0" fontId="0" fillId="4" borderId="0" xfId="0" applyFill="1"/>
    <xf numFmtId="0" fontId="4" fillId="2" borderId="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167" fontId="0" fillId="3" borderId="0" xfId="0" applyNumberFormat="1" applyFill="1"/>
    <xf numFmtId="0" fontId="0" fillId="3" borderId="0" xfId="0" applyFill="1"/>
    <xf numFmtId="166" fontId="0" fillId="4" borderId="0" xfId="0" applyNumberFormat="1" applyFill="1"/>
    <xf numFmtId="0" fontId="0" fillId="5" borderId="0" xfId="0" applyFill="1"/>
    <xf numFmtId="0" fontId="4" fillId="5" borderId="4" xfId="0" applyFont="1" applyFill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5" fontId="0" fillId="6" borderId="0" xfId="0" applyNumberFormat="1" applyFill="1" applyAlignment="1">
      <alignment horizontal="center" vertical="center"/>
    </xf>
    <xf numFmtId="0" fontId="4" fillId="8" borderId="7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F6" sqref="F6:G12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9</v>
      </c>
      <c r="E5" s="24"/>
      <c r="F5" s="31" t="s">
        <v>17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16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1">
        <v>10</v>
      </c>
      <c r="I6" s="32">
        <f>G6/$H$12</f>
        <v>0.18181818181818182</v>
      </c>
      <c r="J6" s="32">
        <f>I6</f>
        <v>0.18181818181818182</v>
      </c>
      <c r="K6" s="33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7">
        <f>G7+H6</f>
        <v>20</v>
      </c>
      <c r="I7" s="32">
        <f t="shared" ref="I7:I12" si="1">G7/$H$12</f>
        <v>0.18181818181818182</v>
      </c>
      <c r="J7" s="34">
        <f>I7+J6</f>
        <v>0.36363636363636365</v>
      </c>
      <c r="K7" s="33">
        <f t="shared" ref="K7:K12" si="2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7">
        <v>12</v>
      </c>
      <c r="H8" s="7">
        <f t="shared" ref="H8:H12" si="3">G8+H7</f>
        <v>32</v>
      </c>
      <c r="I8" s="32">
        <f t="shared" si="1"/>
        <v>0.21818181818181817</v>
      </c>
      <c r="J8" s="34">
        <f t="shared" ref="J8:J12" si="4">I8+J7</f>
        <v>0.58181818181818179</v>
      </c>
      <c r="K8" s="33">
        <f t="shared" si="2"/>
        <v>12000</v>
      </c>
    </row>
    <row r="9" spans="2:14" ht="15.75" thickBot="1">
      <c r="D9" s="9">
        <v>1100</v>
      </c>
      <c r="E9" s="8">
        <v>1300</v>
      </c>
      <c r="F9" s="40">
        <f t="shared" si="0"/>
        <v>1200</v>
      </c>
      <c r="G9" s="7">
        <v>8</v>
      </c>
      <c r="H9" s="7">
        <f t="shared" si="3"/>
        <v>40</v>
      </c>
      <c r="I9" s="32">
        <f t="shared" si="1"/>
        <v>0.14545454545454545</v>
      </c>
      <c r="J9" s="34">
        <f t="shared" si="4"/>
        <v>0.72727272727272729</v>
      </c>
      <c r="K9" s="33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7">
        <f t="shared" si="3"/>
        <v>46</v>
      </c>
      <c r="I10" s="32">
        <f t="shared" si="1"/>
        <v>0.10909090909090909</v>
      </c>
      <c r="J10" s="34">
        <f t="shared" si="4"/>
        <v>0.83636363636363642</v>
      </c>
      <c r="K10" s="33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7">
        <f t="shared" si="3"/>
        <v>50</v>
      </c>
      <c r="I11" s="32">
        <f t="shared" si="1"/>
        <v>7.2727272727272724E-2</v>
      </c>
      <c r="J11" s="34">
        <f t="shared" si="4"/>
        <v>0.90909090909090917</v>
      </c>
      <c r="K11" s="33">
        <f t="shared" si="2"/>
        <v>6400</v>
      </c>
    </row>
    <row r="12" spans="2:14" ht="15.75" thickBot="1">
      <c r="D12" s="5">
        <v>1700</v>
      </c>
      <c r="E12" s="4">
        <v>1900</v>
      </c>
      <c r="F12" s="27">
        <f t="shared" si="0"/>
        <v>1800</v>
      </c>
      <c r="G12" s="3">
        <v>5</v>
      </c>
      <c r="H12" s="39">
        <f t="shared" si="3"/>
        <v>55</v>
      </c>
      <c r="I12" s="35">
        <f t="shared" si="1"/>
        <v>9.0909090909090912E-2</v>
      </c>
      <c r="J12" s="34">
        <f t="shared" si="4"/>
        <v>1</v>
      </c>
      <c r="K12" s="33">
        <f t="shared" si="2"/>
        <v>9000</v>
      </c>
    </row>
    <row r="13" spans="2:14" ht="15.75" thickBot="1">
      <c r="K13" s="3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8" t="s">
        <v>23</v>
      </c>
      <c r="H16" s="43">
        <f>D8+((G8-G7)/(G8-G7+G8-G9))*(E8-D8)</f>
        <v>966.66666666666663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</row>
    <row r="17" spans="3:8" ht="18">
      <c r="C17" s="1" t="s">
        <v>1</v>
      </c>
      <c r="D17" s="1"/>
      <c r="E17" s="1"/>
      <c r="G17" s="41" t="s">
        <v>25</v>
      </c>
      <c r="H17" s="42">
        <f>K13/H12</f>
        <v>1080</v>
      </c>
    </row>
    <row r="18" spans="3:8" ht="18">
      <c r="C18" s="1" t="s">
        <v>0</v>
      </c>
      <c r="D18" s="1"/>
      <c r="E18" s="1"/>
      <c r="G18" s="44" t="s">
        <v>24</v>
      </c>
      <c r="H18" s="44">
        <f>D8+((H12/2-H7)/G8)*(E8-D8)</f>
        <v>1025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r:id="rId1"/>
  <ignoredErrors>
    <ignoredError sqref="I7:I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opLeftCell="A4" workbookViewId="0">
      <selection activeCell="K15" sqref="K15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18" t="s">
        <v>16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9">
        <f>F6/$F$16</f>
        <v>0.06</v>
      </c>
      <c r="I6" s="47">
        <f>H6</f>
        <v>0.06</v>
      </c>
      <c r="J6" s="48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F7+G6</f>
        <v>36</v>
      </c>
      <c r="H7" s="29">
        <f t="shared" ref="H7:H15" si="1">F7/$F$16</f>
        <v>0.12</v>
      </c>
      <c r="I7" s="46">
        <f>H7+I6</f>
        <v>0.18</v>
      </c>
      <c r="J7" s="48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45">
        <v>50</v>
      </c>
      <c r="G8" s="6">
        <f t="shared" ref="G8:G15" si="3">F8+G7</f>
        <v>86</v>
      </c>
      <c r="H8" s="29">
        <f t="shared" si="1"/>
        <v>0.25</v>
      </c>
      <c r="I8" s="46">
        <f t="shared" ref="I8:I15" si="4">H8+I7</f>
        <v>0.43</v>
      </c>
      <c r="J8" s="4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54">
        <f t="shared" si="0"/>
        <v>1.8149999999999999</v>
      </c>
      <c r="F9" s="55">
        <v>40</v>
      </c>
      <c r="G9" s="6">
        <f t="shared" si="3"/>
        <v>126</v>
      </c>
      <c r="H9" s="29">
        <f t="shared" si="1"/>
        <v>0.2</v>
      </c>
      <c r="I9" s="46">
        <f t="shared" si="4"/>
        <v>0.63</v>
      </c>
      <c r="J9" s="4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46">
        <f t="shared" si="4"/>
        <v>0.75</v>
      </c>
      <c r="J10" s="4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46">
        <f t="shared" si="4"/>
        <v>0.85</v>
      </c>
      <c r="J11" s="4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46">
        <f t="shared" si="4"/>
        <v>0.90999999999999992</v>
      </c>
      <c r="J12" s="4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46">
        <f t="shared" si="4"/>
        <v>0.96</v>
      </c>
      <c r="J13" s="4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46">
        <f t="shared" si="4"/>
        <v>0.99</v>
      </c>
      <c r="J14" s="4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27">
        <f t="shared" si="0"/>
        <v>1.9950000000000001</v>
      </c>
      <c r="F15" s="3">
        <v>2</v>
      </c>
      <c r="G15" s="28">
        <f t="shared" si="3"/>
        <v>200</v>
      </c>
      <c r="H15" s="30">
        <f t="shared" si="1"/>
        <v>0.01</v>
      </c>
      <c r="I15" s="46">
        <f t="shared" si="4"/>
        <v>1</v>
      </c>
      <c r="J15" s="49">
        <f t="shared" si="2"/>
        <v>3.99</v>
      </c>
    </row>
    <row r="16" spans="3:10" ht="15.75" thickBot="1">
      <c r="F16" s="22">
        <f>SUM(F6:F15)</f>
        <v>200</v>
      </c>
      <c r="J16" s="50">
        <f>SUM(J6:J15)</f>
        <v>362.62000000000006</v>
      </c>
    </row>
    <row r="20" spans="3:9" ht="18">
      <c r="C20" s="2" t="s">
        <v>4</v>
      </c>
      <c r="D20" s="1"/>
    </row>
    <row r="21" spans="3:9" ht="18">
      <c r="C21" s="1" t="s">
        <v>3</v>
      </c>
      <c r="D21" s="1"/>
      <c r="E21" s="1"/>
      <c r="F21" s="1"/>
    </row>
    <row r="22" spans="3:9" ht="18">
      <c r="C22" s="1" t="s">
        <v>2</v>
      </c>
      <c r="D22" s="1"/>
      <c r="E22" s="1"/>
      <c r="F22" s="1"/>
      <c r="G22" s="53">
        <f>C8+((F8-F7)/(F8-F7+F8-F9))*(D8-C8 )</f>
        <v>1.7861111111111112</v>
      </c>
      <c r="I22" t="s">
        <v>26</v>
      </c>
    </row>
    <row r="23" spans="3:9" ht="18">
      <c r="C23" s="1" t="s">
        <v>1</v>
      </c>
      <c r="D23" s="1"/>
      <c r="E23" s="1"/>
      <c r="F23" s="1"/>
      <c r="G23" s="51">
        <f>J16/F16</f>
        <v>1.8131000000000004</v>
      </c>
      <c r="I23" t="s">
        <v>27</v>
      </c>
    </row>
    <row r="24" spans="3:9" ht="18">
      <c r="C24" s="1" t="s">
        <v>0</v>
      </c>
      <c r="D24" s="1"/>
      <c r="E24" s="1"/>
      <c r="F24" s="1"/>
      <c r="G24" s="52">
        <f>C9+((F16/2-G8)/F9)*(D9-C9)</f>
        <v>1.8105</v>
      </c>
      <c r="I24" t="s">
        <v>28</v>
      </c>
    </row>
    <row r="25" spans="3:9" ht="18">
      <c r="C25" s="1" t="s">
        <v>11</v>
      </c>
    </row>
    <row r="26" spans="3:9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  <ignoredErrors>
    <ignoredError sqref="H6:H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2023-05-17T14:17:55Z</dcterms:modified>
</cp:coreProperties>
</file>