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3075" windowHeight="780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BA22" i="1"/>
  <c r="AZ22"/>
  <c r="AP22"/>
  <c r="AZ21"/>
  <c r="AP21"/>
  <c r="AJ21"/>
  <c r="AJ22"/>
  <c r="AD22"/>
  <c r="J22"/>
  <c r="AE20"/>
  <c r="AD20"/>
  <c r="J20"/>
  <c r="AY19"/>
  <c r="AX19"/>
  <c r="BF19" s="1"/>
  <c r="AC18"/>
  <c r="AB18"/>
  <c r="AW16"/>
  <c r="AV16"/>
  <c r="AU16"/>
  <c r="AT16"/>
  <c r="AS16"/>
  <c r="AR16"/>
  <c r="AQ16"/>
  <c r="AO16"/>
  <c r="AN16"/>
  <c r="AM16"/>
  <c r="AL16"/>
  <c r="AK16"/>
  <c r="AF16"/>
  <c r="AG16"/>
  <c r="AH16"/>
  <c r="AI16"/>
  <c r="AE16"/>
  <c r="L15"/>
  <c r="M15"/>
  <c r="N15"/>
  <c r="O15"/>
  <c r="P15"/>
  <c r="Q15"/>
  <c r="R15"/>
  <c r="S15"/>
  <c r="T15"/>
  <c r="U15"/>
  <c r="V15"/>
  <c r="W15"/>
  <c r="X15"/>
  <c r="Y15"/>
  <c r="Z15"/>
  <c r="AA15"/>
  <c r="K15"/>
  <c r="BF15" s="1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J13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J12"/>
  <c r="Q6"/>
  <c r="BF16" l="1"/>
  <c r="BF22"/>
  <c r="BF18"/>
  <c r="BF13"/>
  <c r="BF12"/>
  <c r="BF20"/>
  <c r="BF21"/>
  <c r="F8" l="1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AF8" s="1"/>
  <c r="AG8" s="1"/>
  <c r="AH8" s="1"/>
  <c r="AI8" s="1"/>
  <c r="AJ8" s="1"/>
  <c r="AK8" s="1"/>
  <c r="AL8" s="1"/>
  <c r="AM8" s="1"/>
  <c r="AN8" s="1"/>
  <c r="AO8" s="1"/>
  <c r="AP8" s="1"/>
  <c r="AQ8" s="1"/>
  <c r="AR8" s="1"/>
  <c r="AS8" s="1"/>
  <c r="AT8" s="1"/>
  <c r="AU8" s="1"/>
  <c r="AV8" s="1"/>
  <c r="AW8" s="1"/>
  <c r="AX8" s="1"/>
  <c r="AY8" s="1"/>
  <c r="AZ8" s="1"/>
  <c r="BA8" s="1"/>
  <c r="BB8" s="1"/>
  <c r="BC8" s="1"/>
  <c r="BD8" s="1"/>
</calcChain>
</file>

<file path=xl/sharedStrings.xml><?xml version="1.0" encoding="utf-8"?>
<sst xmlns="http://schemas.openxmlformats.org/spreadsheetml/2006/main" count="47" uniqueCount="44">
  <si>
    <t>EXAMEN</t>
  </si>
  <si>
    <t xml:space="preserve">    PERMISO ANUAL </t>
  </si>
  <si>
    <t xml:space="preserve">ACLD </t>
  </si>
  <si>
    <t>Cronológicas</t>
  </si>
  <si>
    <t>Pedagógicas</t>
  </si>
  <si>
    <t xml:space="preserve">Clases 2° Sem x 3 </t>
  </si>
  <si>
    <t>Clases 1° Sem x 3</t>
  </si>
  <si>
    <t xml:space="preserve">Clase Anuales x 6 </t>
  </si>
  <si>
    <t xml:space="preserve">Clases por curso x 2 
cada semestre </t>
  </si>
  <si>
    <t>DUDAS:</t>
  </si>
  <si>
    <t>1)</t>
  </si>
  <si>
    <t>2)</t>
  </si>
  <si>
    <t>4)</t>
  </si>
  <si>
    <t>Asesoría Disciplinar</t>
  </si>
  <si>
    <t>Asesoría Específica</t>
  </si>
  <si>
    <t xml:space="preserve">Capacitación </t>
  </si>
  <si>
    <t>Continuo Curricular</t>
  </si>
  <si>
    <t>Perfeccionamiento</t>
  </si>
  <si>
    <t>Planificación y Evaluación Educacional</t>
  </si>
  <si>
    <t>Corrección Exámenes</t>
  </si>
  <si>
    <t xml:space="preserve"> Entrega Exámenes</t>
  </si>
  <si>
    <t xml:space="preserve"> Confección de Exámenes</t>
  </si>
  <si>
    <t>Apoyo Pedagógico</t>
  </si>
  <si>
    <t>3)</t>
  </si>
  <si>
    <t>5)</t>
  </si>
  <si>
    <t>Horas Lectivas 2do Semestre</t>
  </si>
  <si>
    <t>Horas Lectivas 1er Semestre</t>
  </si>
  <si>
    <t>Complementarias frente a curso</t>
  </si>
  <si>
    <t xml:space="preserve">REGISTRO DE ACTIVIDADES NO LECTIVAS
(Plan de Estudio Complementarias)
</t>
  </si>
  <si>
    <t>Complementarias NO frente a curso</t>
  </si>
  <si>
    <t>Nombramiento Anual</t>
  </si>
  <si>
    <t>TOTAL</t>
  </si>
  <si>
    <t>Asesorías Pedagógicas, Asesora Estratégica, Asesor de Curso, Jefaturas, Act Docente, Mantención Laboratorio, Coord. Moodle, Act Profesionales.</t>
  </si>
  <si>
    <r>
      <rPr>
        <b/>
        <sz val="10"/>
        <color rgb="FFFF0000"/>
        <rFont val="Calibri"/>
        <family val="2"/>
        <scheme val="minor"/>
      </rPr>
      <t>FRENTE A CURSO</t>
    </r>
    <r>
      <rPr>
        <b/>
        <sz val="10"/>
        <color theme="1"/>
        <rFont val="Calibri"/>
        <family val="2"/>
        <scheme val="minor"/>
      </rPr>
      <t xml:space="preserve">
Seleccionado, Nivelación CEE, Círculo, Consultorías, Laboratorios, Act Prof Formación Naval.</t>
    </r>
  </si>
  <si>
    <t>Horas de clases por curso x 17
cada semestre</t>
  </si>
  <si>
    <r>
      <t xml:space="preserve">REGISTROS ACTIVIDADES 
</t>
    </r>
    <r>
      <rPr>
        <b/>
        <sz val="16"/>
        <color theme="0"/>
        <rFont val="Calibri"/>
        <family val="2"/>
        <scheme val="minor"/>
      </rPr>
      <t xml:space="preserve">A C L D </t>
    </r>
    <r>
      <rPr>
        <b/>
        <sz val="14"/>
        <color theme="0"/>
        <rFont val="Calibri"/>
        <family val="2"/>
        <scheme val="minor"/>
      </rPr>
      <t xml:space="preserve">
EXÁMENES </t>
    </r>
  </si>
  <si>
    <t>PLAN DE ESTUDIO CURSOS
Horas Lectivas</t>
  </si>
  <si>
    <r>
      <t>Aclarar listado de actividades correspondientes a</t>
    </r>
    <r>
      <rPr>
        <b/>
        <sz val="12"/>
        <color theme="1"/>
        <rFont val="Calibri"/>
        <family val="2"/>
        <scheme val="minor"/>
      </rPr>
      <t xml:space="preserve"> ALCD</t>
    </r>
  </si>
  <si>
    <r>
      <t>Terminadas las 44 semanas de</t>
    </r>
    <r>
      <rPr>
        <b/>
        <sz val="12"/>
        <color theme="1"/>
        <rFont val="Calibri"/>
        <family val="2"/>
        <scheme val="minor"/>
      </rPr>
      <t xml:space="preserve"> Horas Lectivas + ALCD + EXÁMENES se acaban las horas para justificar</t>
    </r>
    <r>
      <rPr>
        <sz val="12"/>
        <color theme="1"/>
        <rFont val="Calibri"/>
        <family val="2"/>
        <scheme val="minor"/>
      </rPr>
      <t>, qué se hace desde ahí? Son entre 3 a 5 semanas (dependiendo de las vacaciones) que no hay carga horaria para justificar.</t>
    </r>
  </si>
  <si>
    <t xml:space="preserve"> Las horas ALCD /EXÁMENES son pedagógicas? O cronológicas</t>
  </si>
  <si>
    <t xml:space="preserve"> Las horas ALCD del primer semestre se superponen con el comienzo del 2do semestre, cuándo se declaran </t>
  </si>
  <si>
    <t>Toma Exámenes otro curso</t>
  </si>
  <si>
    <r>
      <t xml:space="preserve"> Agregar al listado de  </t>
    </r>
    <r>
      <rPr>
        <b/>
        <sz val="12"/>
        <color theme="1"/>
        <rFont val="Calibri"/>
        <family val="2"/>
        <scheme val="minor"/>
      </rPr>
      <t>Exámenes</t>
    </r>
    <r>
      <rPr>
        <sz val="12"/>
        <color theme="1"/>
        <rFont val="Calibri"/>
        <family val="2"/>
        <scheme val="minor"/>
      </rPr>
      <t xml:space="preserve"> </t>
    </r>
  </si>
  <si>
    <t xml:space="preserve">Toma Exámenes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</si>
</sst>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68E3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7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medium">
        <color auto="1"/>
      </top>
      <bottom style="medium">
        <color auto="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8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2" fillId="13" borderId="0" xfId="0" applyFont="1" applyFill="1" applyBorder="1" applyAlignment="1">
      <alignment vertical="center"/>
    </xf>
    <xf numFmtId="0" fontId="2" fillId="9" borderId="0" xfId="0" applyFont="1" applyFill="1" applyBorder="1" applyAlignment="1">
      <alignment vertical="center"/>
    </xf>
    <xf numFmtId="0" fontId="1" fillId="0" borderId="7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10" borderId="1" xfId="0" applyFont="1" applyFill="1" applyBorder="1" applyAlignment="1">
      <alignment horizontal="center" vertical="top"/>
    </xf>
    <xf numFmtId="0" fontId="4" fillId="10" borderId="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0" fillId="10" borderId="0" xfId="0" applyFill="1" applyBorder="1"/>
    <xf numFmtId="0" fontId="1" fillId="0" borderId="0" xfId="0" applyFont="1" applyAlignment="1">
      <alignment horizontal="center" vertical="center"/>
    </xf>
    <xf numFmtId="0" fontId="1" fillId="10" borderId="9" xfId="0" applyFont="1" applyFill="1" applyBorder="1" applyAlignment="1">
      <alignment vertical="top"/>
    </xf>
    <xf numFmtId="0" fontId="1" fillId="10" borderId="9" xfId="0" applyFont="1" applyFill="1" applyBorder="1" applyAlignment="1">
      <alignment horizontal="center" vertical="top"/>
    </xf>
    <xf numFmtId="0" fontId="1" fillId="10" borderId="11" xfId="0" applyFont="1" applyFill="1" applyBorder="1" applyAlignment="1">
      <alignment vertical="top"/>
    </xf>
    <xf numFmtId="0" fontId="1" fillId="10" borderId="11" xfId="0" applyFont="1" applyFill="1" applyBorder="1" applyAlignment="1">
      <alignment horizontal="center" vertical="top"/>
    </xf>
    <xf numFmtId="0" fontId="1" fillId="10" borderId="0" xfId="0" applyFont="1" applyFill="1" applyBorder="1" applyAlignment="1">
      <alignment vertical="top"/>
    </xf>
    <xf numFmtId="0" fontId="4" fillId="10" borderId="8" xfId="0" applyFont="1" applyFill="1" applyBorder="1" applyAlignment="1">
      <alignment horizontal="center" vertical="center" wrapText="1"/>
    </xf>
    <xf numFmtId="0" fontId="7" fillId="10" borderId="0" xfId="0" applyFont="1" applyFill="1" applyBorder="1" applyAlignment="1">
      <alignment horizontal="center" vertical="center" wrapText="1"/>
    </xf>
    <xf numFmtId="0" fontId="0" fillId="10" borderId="0" xfId="0" applyFill="1" applyBorder="1" applyAlignment="1">
      <alignment vertical="center"/>
    </xf>
    <xf numFmtId="0" fontId="2" fillId="13" borderId="19" xfId="0" applyFont="1" applyFill="1" applyBorder="1" applyAlignment="1">
      <alignment vertical="center"/>
    </xf>
    <xf numFmtId="0" fontId="2" fillId="14" borderId="22" xfId="0" applyFont="1" applyFill="1" applyBorder="1" applyAlignment="1">
      <alignment vertical="center"/>
    </xf>
    <xf numFmtId="0" fontId="2" fillId="13" borderId="15" xfId="0" applyFont="1" applyFill="1" applyBorder="1" applyAlignment="1">
      <alignment horizontal="center" vertical="center"/>
    </xf>
    <xf numFmtId="0" fontId="2" fillId="13" borderId="20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  <xf numFmtId="0" fontId="2" fillId="14" borderId="16" xfId="0" applyFont="1" applyFill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 textRotation="90"/>
    </xf>
    <xf numFmtId="16" fontId="5" fillId="9" borderId="1" xfId="0" applyNumberFormat="1" applyFont="1" applyFill="1" applyBorder="1" applyAlignment="1">
      <alignment horizontal="center" vertical="center" textRotation="90"/>
    </xf>
    <xf numFmtId="16" fontId="1" fillId="9" borderId="1" xfId="0" applyNumberFormat="1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1" fillId="0" borderId="12" xfId="0" applyFont="1" applyBorder="1" applyAlignment="1">
      <alignment vertical="top"/>
    </xf>
    <xf numFmtId="0" fontId="5" fillId="13" borderId="19" xfId="0" applyFont="1" applyFill="1" applyBorder="1" applyAlignment="1">
      <alignment vertical="center"/>
    </xf>
    <xf numFmtId="0" fontId="5" fillId="13" borderId="0" xfId="0" applyFont="1" applyFill="1" applyBorder="1" applyAlignment="1">
      <alignment vertical="center"/>
    </xf>
    <xf numFmtId="0" fontId="5" fillId="9" borderId="0" xfId="0" applyFont="1" applyFill="1" applyBorder="1" applyAlignment="1">
      <alignment vertical="center"/>
    </xf>
    <xf numFmtId="0" fontId="5" fillId="14" borderId="22" xfId="0" applyFont="1" applyFill="1" applyBorder="1" applyAlignment="1">
      <alignment vertical="center"/>
    </xf>
    <xf numFmtId="0" fontId="1" fillId="15" borderId="25" xfId="0" applyFont="1" applyFill="1" applyBorder="1" applyAlignment="1">
      <alignment vertical="center"/>
    </xf>
    <xf numFmtId="0" fontId="0" fillId="15" borderId="24" xfId="0" applyFill="1" applyBorder="1" applyAlignment="1">
      <alignment vertical="center"/>
    </xf>
    <xf numFmtId="0" fontId="1" fillId="15" borderId="6" xfId="0" applyFont="1" applyFill="1" applyBorder="1" applyAlignment="1">
      <alignment horizontal="center" vertical="center"/>
    </xf>
    <xf numFmtId="0" fontId="1" fillId="15" borderId="26" xfId="0" applyFont="1" applyFill="1" applyBorder="1" applyAlignment="1">
      <alignment horizontal="center" vertical="center"/>
    </xf>
    <xf numFmtId="0" fontId="1" fillId="15" borderId="25" xfId="0" applyFont="1" applyFill="1" applyBorder="1" applyAlignment="1">
      <alignment horizontal="center" vertical="center"/>
    </xf>
    <xf numFmtId="0" fontId="1" fillId="15" borderId="24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15" borderId="6" xfId="0" applyFont="1" applyFill="1" applyBorder="1" applyAlignment="1">
      <alignment horizontal="center" vertical="center"/>
    </xf>
    <xf numFmtId="3" fontId="1" fillId="15" borderId="6" xfId="0" applyNumberFormat="1" applyFont="1" applyFill="1" applyBorder="1" applyAlignment="1">
      <alignment horizontal="center" vertical="center"/>
    </xf>
    <xf numFmtId="0" fontId="9" fillId="16" borderId="13" xfId="0" applyFont="1" applyFill="1" applyBorder="1" applyAlignment="1">
      <alignment horizontal="center" vertical="center" wrapText="1"/>
    </xf>
    <xf numFmtId="0" fontId="9" fillId="16" borderId="14" xfId="0" applyFont="1" applyFill="1" applyBorder="1" applyAlignment="1">
      <alignment horizontal="center" vertical="center" wrapText="1"/>
    </xf>
    <xf numFmtId="0" fontId="4" fillId="16" borderId="3" xfId="0" applyFont="1" applyFill="1" applyBorder="1" applyAlignment="1">
      <alignment horizontal="center" vertical="center" wrapText="1"/>
    </xf>
    <xf numFmtId="0" fontId="9" fillId="16" borderId="15" xfId="0" applyFont="1" applyFill="1" applyBorder="1" applyAlignment="1">
      <alignment horizontal="center" vertical="center" wrapText="1"/>
    </xf>
    <xf numFmtId="0" fontId="9" fillId="16" borderId="1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3" fillId="11" borderId="17" xfId="0" applyFont="1" applyFill="1" applyBorder="1" applyAlignment="1">
      <alignment horizontal="center" vertical="center" wrapText="1"/>
    </xf>
    <xf numFmtId="0" fontId="3" fillId="11" borderId="15" xfId="0" applyFont="1" applyFill="1" applyBorder="1" applyAlignment="1">
      <alignment horizontal="center" vertical="center" wrapText="1"/>
    </xf>
    <xf numFmtId="0" fontId="3" fillId="11" borderId="18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0" fillId="6" borderId="15" xfId="0" applyFill="1" applyBorder="1"/>
    <xf numFmtId="0" fontId="3" fillId="11" borderId="8" xfId="0" applyFont="1" applyFill="1" applyBorder="1" applyAlignment="1">
      <alignment horizontal="center" vertical="center" wrapText="1"/>
    </xf>
    <xf numFmtId="0" fontId="3" fillId="11" borderId="19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1" borderId="21" xfId="0" applyFont="1" applyFill="1" applyBorder="1" applyAlignment="1">
      <alignment horizontal="center" vertical="center" wrapText="1"/>
    </xf>
    <xf numFmtId="0" fontId="3" fillId="11" borderId="20" xfId="0" applyFont="1" applyFill="1" applyBorder="1" applyAlignment="1">
      <alignment horizontal="center" vertical="center" wrapText="1"/>
    </xf>
    <xf numFmtId="0" fontId="1" fillId="12" borderId="8" xfId="0" applyFont="1" applyFill="1" applyBorder="1" applyAlignment="1">
      <alignment horizontal="center" vertical="center" wrapText="1"/>
    </xf>
    <xf numFmtId="0" fontId="1" fillId="12" borderId="20" xfId="0" quotePrefix="1" applyFont="1" applyFill="1" applyBorder="1" applyAlignment="1">
      <alignment horizontal="center" vertical="center" wrapText="1"/>
    </xf>
    <xf numFmtId="0" fontId="1" fillId="12" borderId="0" xfId="0" applyFont="1" applyFill="1" applyBorder="1" applyAlignment="1">
      <alignment horizontal="center" vertical="center" wrapText="1"/>
    </xf>
    <xf numFmtId="0" fontId="1" fillId="12" borderId="23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3" fontId="0" fillId="9" borderId="6" xfId="0" applyNumberFormat="1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68E38"/>
      <color rgb="FFD3611B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BF46"/>
  <sheetViews>
    <sheetView showGridLines="0" tabSelected="1" zoomScale="85" zoomScaleNormal="85" workbookViewId="0">
      <selection activeCell="BG43" sqref="A1:BG43"/>
    </sheetView>
  </sheetViews>
  <sheetFormatPr baseColWidth="10" defaultRowHeight="15"/>
  <cols>
    <col min="1" max="1" width="11.42578125" style="2"/>
    <col min="2" max="2" width="14.42578125" style="2" customWidth="1"/>
    <col min="3" max="3" width="14.140625" style="2" customWidth="1"/>
    <col min="4" max="4" width="28.85546875" style="2" customWidth="1"/>
    <col min="5" max="56" width="3.85546875" style="2" customWidth="1"/>
    <col min="57" max="57" width="1.140625" style="2" customWidth="1"/>
    <col min="58" max="58" width="10.140625" style="2" customWidth="1"/>
    <col min="59" max="16384" width="11.42578125" style="2"/>
  </cols>
  <sheetData>
    <row r="3" spans="1:58">
      <c r="D3" s="49" t="s">
        <v>26</v>
      </c>
      <c r="E3" s="50"/>
      <c r="F3" s="51">
        <v>4</v>
      </c>
      <c r="G3" s="51"/>
      <c r="H3" s="51"/>
    </row>
    <row r="4" spans="1:58">
      <c r="D4" s="49" t="s">
        <v>25</v>
      </c>
      <c r="E4" s="50"/>
      <c r="F4" s="51">
        <v>2</v>
      </c>
      <c r="G4" s="51"/>
      <c r="H4" s="51"/>
    </row>
    <row r="5" spans="1:58">
      <c r="D5" s="49" t="s">
        <v>27</v>
      </c>
      <c r="E5" s="50"/>
      <c r="F5" s="51">
        <v>5</v>
      </c>
      <c r="G5" s="51"/>
      <c r="H5" s="51"/>
    </row>
    <row r="6" spans="1:58">
      <c r="D6" s="49" t="s">
        <v>29</v>
      </c>
      <c r="E6" s="50"/>
      <c r="F6" s="51">
        <v>35</v>
      </c>
      <c r="G6" s="51"/>
      <c r="H6" s="51"/>
      <c r="J6" s="52" t="s">
        <v>30</v>
      </c>
      <c r="K6" s="53"/>
      <c r="L6" s="53"/>
      <c r="M6" s="53"/>
      <c r="N6" s="53"/>
      <c r="O6" s="54"/>
      <c r="Q6" s="52">
        <f xml:space="preserve"> AVERAGE(F3:H4)+F5+F6</f>
        <v>43</v>
      </c>
      <c r="R6" s="53"/>
      <c r="S6" s="54"/>
    </row>
    <row r="7" spans="1:58">
      <c r="D7" s="5"/>
    </row>
    <row r="8" spans="1:58" s="5" customFormat="1" ht="46.5" customHeight="1">
      <c r="E8" s="35">
        <v>44928</v>
      </c>
      <c r="F8" s="35">
        <f>E8+7</f>
        <v>44935</v>
      </c>
      <c r="G8" s="35">
        <f t="shared" ref="G8:BD8" si="0">F8+7</f>
        <v>44942</v>
      </c>
      <c r="H8" s="35">
        <f t="shared" si="0"/>
        <v>44949</v>
      </c>
      <c r="I8" s="35">
        <f t="shared" si="0"/>
        <v>44956</v>
      </c>
      <c r="J8" s="35">
        <f t="shared" si="0"/>
        <v>44963</v>
      </c>
      <c r="K8" s="35">
        <f t="shared" si="0"/>
        <v>44970</v>
      </c>
      <c r="L8" s="35">
        <f t="shared" si="0"/>
        <v>44977</v>
      </c>
      <c r="M8" s="35">
        <f t="shared" si="0"/>
        <v>44984</v>
      </c>
      <c r="N8" s="35">
        <f t="shared" si="0"/>
        <v>44991</v>
      </c>
      <c r="O8" s="35">
        <f t="shared" si="0"/>
        <v>44998</v>
      </c>
      <c r="P8" s="35">
        <f t="shared" si="0"/>
        <v>45005</v>
      </c>
      <c r="Q8" s="35">
        <f t="shared" si="0"/>
        <v>45012</v>
      </c>
      <c r="R8" s="35">
        <f t="shared" si="0"/>
        <v>45019</v>
      </c>
      <c r="S8" s="35">
        <f t="shared" si="0"/>
        <v>45026</v>
      </c>
      <c r="T8" s="35">
        <f t="shared" si="0"/>
        <v>45033</v>
      </c>
      <c r="U8" s="35">
        <f t="shared" si="0"/>
        <v>45040</v>
      </c>
      <c r="V8" s="35">
        <f t="shared" si="0"/>
        <v>45047</v>
      </c>
      <c r="W8" s="35">
        <f t="shared" si="0"/>
        <v>45054</v>
      </c>
      <c r="X8" s="35">
        <f t="shared" si="0"/>
        <v>45061</v>
      </c>
      <c r="Y8" s="35">
        <f t="shared" si="0"/>
        <v>45068</v>
      </c>
      <c r="Z8" s="35">
        <f t="shared" si="0"/>
        <v>45075</v>
      </c>
      <c r="AA8" s="35">
        <f t="shared" si="0"/>
        <v>45082</v>
      </c>
      <c r="AB8" s="35">
        <f t="shared" si="0"/>
        <v>45089</v>
      </c>
      <c r="AC8" s="35">
        <f t="shared" si="0"/>
        <v>45096</v>
      </c>
      <c r="AD8" s="35">
        <f t="shared" si="0"/>
        <v>45103</v>
      </c>
      <c r="AE8" s="36">
        <f t="shared" si="0"/>
        <v>45110</v>
      </c>
      <c r="AF8" s="35">
        <f t="shared" si="0"/>
        <v>45117</v>
      </c>
      <c r="AG8" s="35">
        <f t="shared" si="0"/>
        <v>45124</v>
      </c>
      <c r="AH8" s="35">
        <f t="shared" si="0"/>
        <v>45131</v>
      </c>
      <c r="AI8" s="35">
        <f t="shared" si="0"/>
        <v>45138</v>
      </c>
      <c r="AJ8" s="37">
        <f t="shared" si="0"/>
        <v>45145</v>
      </c>
      <c r="AK8" s="35">
        <f t="shared" si="0"/>
        <v>45152</v>
      </c>
      <c r="AL8" s="35">
        <f t="shared" si="0"/>
        <v>45159</v>
      </c>
      <c r="AM8" s="35">
        <f t="shared" si="0"/>
        <v>45166</v>
      </c>
      <c r="AN8" s="35">
        <f t="shared" si="0"/>
        <v>45173</v>
      </c>
      <c r="AO8" s="35">
        <f t="shared" si="0"/>
        <v>45180</v>
      </c>
      <c r="AP8" s="37">
        <f t="shared" si="0"/>
        <v>45187</v>
      </c>
      <c r="AQ8" s="35">
        <f t="shared" si="0"/>
        <v>45194</v>
      </c>
      <c r="AR8" s="35">
        <f t="shared" si="0"/>
        <v>45201</v>
      </c>
      <c r="AS8" s="35">
        <f t="shared" si="0"/>
        <v>45208</v>
      </c>
      <c r="AT8" s="35">
        <f t="shared" si="0"/>
        <v>45215</v>
      </c>
      <c r="AU8" s="35">
        <f t="shared" si="0"/>
        <v>45222</v>
      </c>
      <c r="AV8" s="35">
        <f t="shared" si="0"/>
        <v>45229</v>
      </c>
      <c r="AW8" s="35">
        <f t="shared" si="0"/>
        <v>45236</v>
      </c>
      <c r="AX8" s="35">
        <f t="shared" si="0"/>
        <v>45243</v>
      </c>
      <c r="AY8" s="35">
        <f t="shared" si="0"/>
        <v>45250</v>
      </c>
      <c r="AZ8" s="35">
        <f t="shared" si="0"/>
        <v>45257</v>
      </c>
      <c r="BA8" s="35">
        <f t="shared" si="0"/>
        <v>45264</v>
      </c>
      <c r="BB8" s="35">
        <f t="shared" si="0"/>
        <v>45271</v>
      </c>
      <c r="BC8" s="35">
        <f t="shared" si="0"/>
        <v>45278</v>
      </c>
      <c r="BD8" s="35">
        <f t="shared" si="0"/>
        <v>45285</v>
      </c>
    </row>
    <row r="9" spans="1:58" s="5" customFormat="1" ht="18.75" customHeight="1">
      <c r="E9" s="38">
        <v>1</v>
      </c>
      <c r="F9" s="38">
        <v>2</v>
      </c>
      <c r="G9" s="38">
        <v>3</v>
      </c>
      <c r="H9" s="6">
        <v>4</v>
      </c>
      <c r="I9" s="6">
        <v>5</v>
      </c>
      <c r="J9" s="38">
        <v>6</v>
      </c>
      <c r="K9" s="38">
        <v>7</v>
      </c>
      <c r="L9" s="38">
        <v>8</v>
      </c>
      <c r="M9" s="38">
        <v>9</v>
      </c>
      <c r="N9" s="38">
        <v>10</v>
      </c>
      <c r="O9" s="38">
        <v>11</v>
      </c>
      <c r="P9" s="38">
        <v>12</v>
      </c>
      <c r="Q9" s="38">
        <v>13</v>
      </c>
      <c r="R9" s="38">
        <v>14</v>
      </c>
      <c r="S9" s="38">
        <v>15</v>
      </c>
      <c r="T9" s="38">
        <v>16</v>
      </c>
      <c r="U9" s="38">
        <v>17</v>
      </c>
      <c r="V9" s="38">
        <v>18</v>
      </c>
      <c r="W9" s="38">
        <v>19</v>
      </c>
      <c r="X9" s="38">
        <v>20</v>
      </c>
      <c r="Y9" s="38">
        <v>21</v>
      </c>
      <c r="Z9" s="38">
        <v>22</v>
      </c>
      <c r="AA9" s="38">
        <v>23</v>
      </c>
      <c r="AB9" s="38">
        <v>24</v>
      </c>
      <c r="AC9" s="38">
        <v>25</v>
      </c>
      <c r="AD9" s="38">
        <v>26</v>
      </c>
      <c r="AE9" s="38">
        <v>27</v>
      </c>
      <c r="AF9" s="38">
        <v>28</v>
      </c>
      <c r="AG9" s="38">
        <v>29</v>
      </c>
      <c r="AH9" s="38">
        <v>30</v>
      </c>
      <c r="AI9" s="38">
        <v>31</v>
      </c>
      <c r="AJ9" s="38">
        <v>32</v>
      </c>
      <c r="AK9" s="38">
        <v>33</v>
      </c>
      <c r="AL9" s="38">
        <v>34</v>
      </c>
      <c r="AM9" s="38">
        <v>35</v>
      </c>
      <c r="AN9" s="38">
        <v>36</v>
      </c>
      <c r="AO9" s="38">
        <v>37</v>
      </c>
      <c r="AP9" s="38">
        <v>38</v>
      </c>
      <c r="AQ9" s="38">
        <v>39</v>
      </c>
      <c r="AR9" s="38">
        <v>40</v>
      </c>
      <c r="AS9" s="38">
        <v>41</v>
      </c>
      <c r="AT9" s="38">
        <v>42</v>
      </c>
      <c r="AU9" s="38">
        <v>43</v>
      </c>
      <c r="AV9" s="38">
        <v>44</v>
      </c>
      <c r="AW9" s="38">
        <v>45</v>
      </c>
      <c r="AX9" s="38">
        <v>46</v>
      </c>
      <c r="AY9" s="38">
        <v>47</v>
      </c>
      <c r="AZ9" s="38">
        <v>48</v>
      </c>
      <c r="BA9" s="38">
        <v>49</v>
      </c>
      <c r="BB9" s="39">
        <v>50</v>
      </c>
      <c r="BC9" s="39">
        <v>51</v>
      </c>
      <c r="BD9" s="39">
        <v>52</v>
      </c>
      <c r="BE9" s="20"/>
    </row>
    <row r="10" spans="1:58" s="5" customFormat="1" ht="18.75" customHeight="1">
      <c r="E10" s="38"/>
      <c r="F10" s="38"/>
      <c r="G10" s="38"/>
      <c r="H10" s="38"/>
      <c r="I10" s="38"/>
      <c r="J10" s="40">
        <v>1</v>
      </c>
      <c r="K10" s="40">
        <v>2</v>
      </c>
      <c r="L10" s="40">
        <v>3</v>
      </c>
      <c r="M10" s="40">
        <v>4</v>
      </c>
      <c r="N10" s="40">
        <v>5</v>
      </c>
      <c r="O10" s="40">
        <v>6</v>
      </c>
      <c r="P10" s="40">
        <v>7</v>
      </c>
      <c r="Q10" s="40">
        <v>8</v>
      </c>
      <c r="R10" s="40">
        <v>9</v>
      </c>
      <c r="S10" s="40">
        <v>10</v>
      </c>
      <c r="T10" s="40">
        <v>11</v>
      </c>
      <c r="U10" s="40">
        <v>12</v>
      </c>
      <c r="V10" s="40">
        <v>13</v>
      </c>
      <c r="W10" s="40">
        <v>14</v>
      </c>
      <c r="X10" s="40">
        <v>15</v>
      </c>
      <c r="Y10" s="40">
        <v>16</v>
      </c>
      <c r="Z10" s="40">
        <v>17</v>
      </c>
      <c r="AA10" s="40">
        <v>18</v>
      </c>
      <c r="AB10" s="40">
        <v>19</v>
      </c>
      <c r="AC10" s="40">
        <v>20</v>
      </c>
      <c r="AD10" s="40">
        <v>21</v>
      </c>
      <c r="AE10" s="40">
        <v>22</v>
      </c>
      <c r="AF10" s="40">
        <v>23</v>
      </c>
      <c r="AG10" s="40">
        <v>24</v>
      </c>
      <c r="AH10" s="40">
        <v>25</v>
      </c>
      <c r="AI10" s="40">
        <v>26</v>
      </c>
      <c r="AJ10" s="40">
        <v>27</v>
      </c>
      <c r="AK10" s="40">
        <v>28</v>
      </c>
      <c r="AL10" s="40">
        <v>29</v>
      </c>
      <c r="AM10" s="40">
        <v>30</v>
      </c>
      <c r="AN10" s="40">
        <v>31</v>
      </c>
      <c r="AO10" s="40">
        <v>32</v>
      </c>
      <c r="AP10" s="40">
        <v>33</v>
      </c>
      <c r="AQ10" s="40">
        <v>34</v>
      </c>
      <c r="AR10" s="40">
        <v>35</v>
      </c>
      <c r="AS10" s="40">
        <v>36</v>
      </c>
      <c r="AT10" s="40">
        <v>37</v>
      </c>
      <c r="AU10" s="40">
        <v>38</v>
      </c>
      <c r="AV10" s="40">
        <v>39</v>
      </c>
      <c r="AW10" s="40">
        <v>40</v>
      </c>
      <c r="AX10" s="40">
        <v>41</v>
      </c>
      <c r="AY10" s="40">
        <v>42</v>
      </c>
      <c r="AZ10" s="40">
        <v>43</v>
      </c>
      <c r="BA10" s="40">
        <v>44</v>
      </c>
      <c r="BB10" s="38"/>
      <c r="BC10" s="38"/>
      <c r="BD10" s="38"/>
      <c r="BE10" s="20"/>
      <c r="BF10" s="60" t="s">
        <v>31</v>
      </c>
    </row>
    <row r="11" spans="1:58" s="28" customFormat="1" ht="7.5" customHeight="1" thickBot="1">
      <c r="E11" s="41"/>
      <c r="F11" s="41"/>
      <c r="G11" s="41"/>
      <c r="H11" s="41"/>
      <c r="I11" s="41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3"/>
    </row>
    <row r="12" spans="1:58" ht="78.75" customHeight="1" thickBot="1">
      <c r="A12" s="62" t="s">
        <v>28</v>
      </c>
      <c r="B12" s="63"/>
      <c r="C12" s="64" t="s">
        <v>3</v>
      </c>
      <c r="D12" s="67" t="s">
        <v>32</v>
      </c>
      <c r="E12" s="45" t="s">
        <v>1</v>
      </c>
      <c r="F12" s="46"/>
      <c r="G12" s="46"/>
      <c r="H12" s="47"/>
      <c r="I12" s="48"/>
      <c r="J12" s="55">
        <f>$F$6</f>
        <v>35</v>
      </c>
      <c r="K12" s="55">
        <f t="shared" ref="K12:BD12" si="1">$F$6</f>
        <v>35</v>
      </c>
      <c r="L12" s="55">
        <f t="shared" si="1"/>
        <v>35</v>
      </c>
      <c r="M12" s="55">
        <f t="shared" si="1"/>
        <v>35</v>
      </c>
      <c r="N12" s="55">
        <f t="shared" si="1"/>
        <v>35</v>
      </c>
      <c r="O12" s="55">
        <f t="shared" si="1"/>
        <v>35</v>
      </c>
      <c r="P12" s="55">
        <f t="shared" si="1"/>
        <v>35</v>
      </c>
      <c r="Q12" s="55">
        <f t="shared" si="1"/>
        <v>35</v>
      </c>
      <c r="R12" s="55">
        <f t="shared" si="1"/>
        <v>35</v>
      </c>
      <c r="S12" s="55">
        <f t="shared" si="1"/>
        <v>35</v>
      </c>
      <c r="T12" s="55">
        <f t="shared" si="1"/>
        <v>35</v>
      </c>
      <c r="U12" s="55">
        <f t="shared" si="1"/>
        <v>35</v>
      </c>
      <c r="V12" s="55">
        <f t="shared" si="1"/>
        <v>35</v>
      </c>
      <c r="W12" s="55">
        <f t="shared" si="1"/>
        <v>35</v>
      </c>
      <c r="X12" s="55">
        <f t="shared" si="1"/>
        <v>35</v>
      </c>
      <c r="Y12" s="55">
        <f t="shared" si="1"/>
        <v>35</v>
      </c>
      <c r="Z12" s="55">
        <f t="shared" si="1"/>
        <v>35</v>
      </c>
      <c r="AA12" s="55">
        <f t="shared" si="1"/>
        <v>35</v>
      </c>
      <c r="AB12" s="55">
        <f t="shared" si="1"/>
        <v>35</v>
      </c>
      <c r="AC12" s="55">
        <f t="shared" si="1"/>
        <v>35</v>
      </c>
      <c r="AD12" s="55">
        <f t="shared" si="1"/>
        <v>35</v>
      </c>
      <c r="AE12" s="55">
        <f t="shared" si="1"/>
        <v>35</v>
      </c>
      <c r="AF12" s="55">
        <f t="shared" si="1"/>
        <v>35</v>
      </c>
      <c r="AG12" s="55">
        <f t="shared" si="1"/>
        <v>35</v>
      </c>
      <c r="AH12" s="55">
        <f t="shared" si="1"/>
        <v>35</v>
      </c>
      <c r="AI12" s="55">
        <f t="shared" si="1"/>
        <v>35</v>
      </c>
      <c r="AJ12" s="55">
        <f t="shared" si="1"/>
        <v>35</v>
      </c>
      <c r="AK12" s="55">
        <f t="shared" si="1"/>
        <v>35</v>
      </c>
      <c r="AL12" s="55">
        <f t="shared" si="1"/>
        <v>35</v>
      </c>
      <c r="AM12" s="55">
        <f t="shared" si="1"/>
        <v>35</v>
      </c>
      <c r="AN12" s="55">
        <f t="shared" si="1"/>
        <v>35</v>
      </c>
      <c r="AO12" s="55">
        <f t="shared" si="1"/>
        <v>35</v>
      </c>
      <c r="AP12" s="55">
        <f t="shared" si="1"/>
        <v>35</v>
      </c>
      <c r="AQ12" s="55">
        <f t="shared" si="1"/>
        <v>35</v>
      </c>
      <c r="AR12" s="55">
        <f t="shared" si="1"/>
        <v>35</v>
      </c>
      <c r="AS12" s="55">
        <f t="shared" si="1"/>
        <v>35</v>
      </c>
      <c r="AT12" s="55">
        <f t="shared" si="1"/>
        <v>35</v>
      </c>
      <c r="AU12" s="55">
        <f t="shared" si="1"/>
        <v>35</v>
      </c>
      <c r="AV12" s="55">
        <f t="shared" si="1"/>
        <v>35</v>
      </c>
      <c r="AW12" s="55">
        <f t="shared" si="1"/>
        <v>35</v>
      </c>
      <c r="AX12" s="55">
        <f t="shared" si="1"/>
        <v>35</v>
      </c>
      <c r="AY12" s="55">
        <f t="shared" si="1"/>
        <v>35</v>
      </c>
      <c r="AZ12" s="55">
        <f t="shared" si="1"/>
        <v>35</v>
      </c>
      <c r="BA12" s="55">
        <f t="shared" si="1"/>
        <v>35</v>
      </c>
      <c r="BB12" s="55">
        <f t="shared" si="1"/>
        <v>35</v>
      </c>
      <c r="BC12" s="55">
        <f t="shared" si="1"/>
        <v>35</v>
      </c>
      <c r="BD12" s="55">
        <f t="shared" si="1"/>
        <v>35</v>
      </c>
      <c r="BF12" s="61">
        <f>SUM(J12:BD12)</f>
        <v>1645</v>
      </c>
    </row>
    <row r="13" spans="1:58" ht="60.75" customHeight="1" thickBot="1">
      <c r="A13" s="65"/>
      <c r="B13" s="66"/>
      <c r="C13" s="64" t="s">
        <v>4</v>
      </c>
      <c r="D13" s="67" t="s">
        <v>33</v>
      </c>
      <c r="E13" s="29"/>
      <c r="F13" s="11"/>
      <c r="G13" s="11"/>
      <c r="H13" s="12"/>
      <c r="I13" s="30"/>
      <c r="J13" s="55">
        <f>$F$5</f>
        <v>5</v>
      </c>
      <c r="K13" s="55">
        <f t="shared" ref="K13:BD13" si="2">$F$5</f>
        <v>5</v>
      </c>
      <c r="L13" s="55">
        <f t="shared" si="2"/>
        <v>5</v>
      </c>
      <c r="M13" s="55">
        <f t="shared" si="2"/>
        <v>5</v>
      </c>
      <c r="N13" s="55">
        <f t="shared" si="2"/>
        <v>5</v>
      </c>
      <c r="O13" s="55">
        <f t="shared" si="2"/>
        <v>5</v>
      </c>
      <c r="P13" s="55">
        <f t="shared" si="2"/>
        <v>5</v>
      </c>
      <c r="Q13" s="55">
        <f t="shared" si="2"/>
        <v>5</v>
      </c>
      <c r="R13" s="55">
        <f t="shared" si="2"/>
        <v>5</v>
      </c>
      <c r="S13" s="55">
        <f t="shared" si="2"/>
        <v>5</v>
      </c>
      <c r="T13" s="55">
        <f t="shared" si="2"/>
        <v>5</v>
      </c>
      <c r="U13" s="55">
        <f t="shared" si="2"/>
        <v>5</v>
      </c>
      <c r="V13" s="55">
        <f t="shared" si="2"/>
        <v>5</v>
      </c>
      <c r="W13" s="55">
        <f t="shared" si="2"/>
        <v>5</v>
      </c>
      <c r="X13" s="55">
        <f t="shared" si="2"/>
        <v>5</v>
      </c>
      <c r="Y13" s="55">
        <f t="shared" si="2"/>
        <v>5</v>
      </c>
      <c r="Z13" s="55">
        <f t="shared" si="2"/>
        <v>5</v>
      </c>
      <c r="AA13" s="55">
        <f t="shared" si="2"/>
        <v>5</v>
      </c>
      <c r="AB13" s="55">
        <f t="shared" si="2"/>
        <v>5</v>
      </c>
      <c r="AC13" s="55">
        <f t="shared" si="2"/>
        <v>5</v>
      </c>
      <c r="AD13" s="55">
        <f t="shared" si="2"/>
        <v>5</v>
      </c>
      <c r="AE13" s="55">
        <f t="shared" si="2"/>
        <v>5</v>
      </c>
      <c r="AF13" s="55">
        <f t="shared" si="2"/>
        <v>5</v>
      </c>
      <c r="AG13" s="55">
        <f t="shared" si="2"/>
        <v>5</v>
      </c>
      <c r="AH13" s="55">
        <f t="shared" si="2"/>
        <v>5</v>
      </c>
      <c r="AI13" s="55">
        <f t="shared" si="2"/>
        <v>5</v>
      </c>
      <c r="AJ13" s="55">
        <f t="shared" si="2"/>
        <v>5</v>
      </c>
      <c r="AK13" s="55">
        <f t="shared" si="2"/>
        <v>5</v>
      </c>
      <c r="AL13" s="55">
        <f t="shared" si="2"/>
        <v>5</v>
      </c>
      <c r="AM13" s="55">
        <f t="shared" si="2"/>
        <v>5</v>
      </c>
      <c r="AN13" s="55">
        <f t="shared" si="2"/>
        <v>5</v>
      </c>
      <c r="AO13" s="55">
        <f t="shared" si="2"/>
        <v>5</v>
      </c>
      <c r="AP13" s="55">
        <f t="shared" si="2"/>
        <v>5</v>
      </c>
      <c r="AQ13" s="55">
        <f t="shared" si="2"/>
        <v>5</v>
      </c>
      <c r="AR13" s="55">
        <f t="shared" si="2"/>
        <v>5</v>
      </c>
      <c r="AS13" s="55">
        <f t="shared" si="2"/>
        <v>5</v>
      </c>
      <c r="AT13" s="55">
        <f t="shared" si="2"/>
        <v>5</v>
      </c>
      <c r="AU13" s="55">
        <f t="shared" si="2"/>
        <v>5</v>
      </c>
      <c r="AV13" s="55">
        <f t="shared" si="2"/>
        <v>5</v>
      </c>
      <c r="AW13" s="55">
        <f t="shared" si="2"/>
        <v>5</v>
      </c>
      <c r="AX13" s="55">
        <f t="shared" si="2"/>
        <v>5</v>
      </c>
      <c r="AY13" s="55">
        <f t="shared" si="2"/>
        <v>5</v>
      </c>
      <c r="AZ13" s="55">
        <f t="shared" si="2"/>
        <v>5</v>
      </c>
      <c r="BA13" s="55">
        <f t="shared" si="2"/>
        <v>5</v>
      </c>
      <c r="BB13" s="55">
        <f t="shared" si="2"/>
        <v>5</v>
      </c>
      <c r="BC13" s="55">
        <f t="shared" si="2"/>
        <v>5</v>
      </c>
      <c r="BD13" s="55">
        <f t="shared" si="2"/>
        <v>5</v>
      </c>
      <c r="BF13" s="61">
        <f>SUM(J13:BD13)</f>
        <v>235</v>
      </c>
    </row>
    <row r="14" spans="1:58" s="28" customFormat="1" ht="3.75" customHeight="1" thickBot="1">
      <c r="A14" s="17"/>
      <c r="B14" s="17"/>
      <c r="C14" s="26"/>
      <c r="D14" s="27"/>
      <c r="E14" s="29"/>
      <c r="F14" s="11"/>
      <c r="G14" s="11"/>
      <c r="H14" s="12"/>
      <c r="I14" s="30"/>
    </row>
    <row r="15" spans="1:58" s="15" customFormat="1" ht="32.25" customHeight="1">
      <c r="A15" s="72" t="s">
        <v>36</v>
      </c>
      <c r="B15" s="73"/>
      <c r="C15" s="89" t="s">
        <v>4</v>
      </c>
      <c r="D15" s="76" t="s">
        <v>34</v>
      </c>
      <c r="E15" s="45" t="s">
        <v>1</v>
      </c>
      <c r="F15" s="46"/>
      <c r="G15" s="46"/>
      <c r="H15" s="47"/>
      <c r="I15" s="48"/>
      <c r="J15" s="13"/>
      <c r="K15" s="4">
        <f>$F$3</f>
        <v>4</v>
      </c>
      <c r="L15" s="4">
        <f t="shared" ref="L15:AA15" si="3">$F$3</f>
        <v>4</v>
      </c>
      <c r="M15" s="4">
        <f t="shared" si="3"/>
        <v>4</v>
      </c>
      <c r="N15" s="4">
        <f t="shared" si="3"/>
        <v>4</v>
      </c>
      <c r="O15" s="4">
        <f t="shared" si="3"/>
        <v>4</v>
      </c>
      <c r="P15" s="4">
        <f t="shared" si="3"/>
        <v>4</v>
      </c>
      <c r="Q15" s="4">
        <f t="shared" si="3"/>
        <v>4</v>
      </c>
      <c r="R15" s="4">
        <f t="shared" si="3"/>
        <v>4</v>
      </c>
      <c r="S15" s="4">
        <f t="shared" si="3"/>
        <v>4</v>
      </c>
      <c r="T15" s="4">
        <f t="shared" si="3"/>
        <v>4</v>
      </c>
      <c r="U15" s="4">
        <f t="shared" si="3"/>
        <v>4</v>
      </c>
      <c r="V15" s="4">
        <f t="shared" si="3"/>
        <v>4</v>
      </c>
      <c r="W15" s="4">
        <f t="shared" si="3"/>
        <v>4</v>
      </c>
      <c r="X15" s="4">
        <f t="shared" si="3"/>
        <v>4</v>
      </c>
      <c r="Y15" s="4">
        <f t="shared" si="3"/>
        <v>4</v>
      </c>
      <c r="Z15" s="4">
        <f t="shared" si="3"/>
        <v>4</v>
      </c>
      <c r="AA15" s="4">
        <f t="shared" si="3"/>
        <v>4</v>
      </c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F15" s="61">
        <f t="shared" ref="BF15:BF16" si="4">SUM(J15:BD15)</f>
        <v>68</v>
      </c>
    </row>
    <row r="16" spans="1:58" s="15" customFormat="1" ht="28.5" customHeight="1" thickBot="1">
      <c r="A16" s="74"/>
      <c r="B16" s="75"/>
      <c r="C16" s="90"/>
      <c r="D16" s="77"/>
      <c r="E16" s="29"/>
      <c r="F16" s="11"/>
      <c r="G16" s="11"/>
      <c r="H16" s="12"/>
      <c r="I16" s="30"/>
      <c r="J16" s="13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4"/>
      <c r="AC16" s="14"/>
      <c r="AD16" s="14"/>
      <c r="AE16" s="4">
        <f>$F$4</f>
        <v>2</v>
      </c>
      <c r="AF16" s="4">
        <f t="shared" ref="AF16:AW16" si="5">$F$4</f>
        <v>2</v>
      </c>
      <c r="AG16" s="4">
        <f t="shared" si="5"/>
        <v>2</v>
      </c>
      <c r="AH16" s="4">
        <f t="shared" si="5"/>
        <v>2</v>
      </c>
      <c r="AI16" s="4">
        <f t="shared" si="5"/>
        <v>2</v>
      </c>
      <c r="AJ16" s="14"/>
      <c r="AK16" s="4">
        <f t="shared" si="5"/>
        <v>2</v>
      </c>
      <c r="AL16" s="4">
        <f t="shared" si="5"/>
        <v>2</v>
      </c>
      <c r="AM16" s="4">
        <f t="shared" si="5"/>
        <v>2</v>
      </c>
      <c r="AN16" s="4">
        <f t="shared" si="5"/>
        <v>2</v>
      </c>
      <c r="AO16" s="4">
        <f t="shared" si="5"/>
        <v>2</v>
      </c>
      <c r="AP16" s="14"/>
      <c r="AQ16" s="4">
        <f t="shared" si="5"/>
        <v>2</v>
      </c>
      <c r="AR16" s="4">
        <f t="shared" si="5"/>
        <v>2</v>
      </c>
      <c r="AS16" s="4">
        <f t="shared" si="5"/>
        <v>2</v>
      </c>
      <c r="AT16" s="4">
        <f t="shared" si="5"/>
        <v>2</v>
      </c>
      <c r="AU16" s="4">
        <f t="shared" si="5"/>
        <v>2</v>
      </c>
      <c r="AV16" s="4">
        <f t="shared" si="5"/>
        <v>2</v>
      </c>
      <c r="AW16" s="4">
        <f t="shared" si="5"/>
        <v>2</v>
      </c>
      <c r="AX16" s="14"/>
      <c r="AY16" s="14"/>
      <c r="AZ16" s="14"/>
      <c r="BA16" s="14"/>
      <c r="BB16" s="14"/>
      <c r="BC16" s="14"/>
      <c r="BD16" s="14"/>
      <c r="BF16" s="61">
        <f t="shared" si="4"/>
        <v>34</v>
      </c>
    </row>
    <row r="17" spans="1:58" s="25" customFormat="1" ht="3" customHeight="1" thickBot="1">
      <c r="A17" s="18"/>
      <c r="B17" s="18"/>
      <c r="C17" s="18"/>
      <c r="D17" s="19"/>
      <c r="E17" s="29"/>
      <c r="F17" s="11"/>
      <c r="G17" s="11"/>
      <c r="H17" s="12"/>
      <c r="I17" s="30"/>
      <c r="J17" s="21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1"/>
      <c r="AC17" s="21"/>
      <c r="AD17" s="23"/>
      <c r="AE17" s="24"/>
      <c r="AF17" s="24"/>
      <c r="AG17" s="24"/>
      <c r="AH17" s="24"/>
      <c r="AI17" s="24"/>
      <c r="AJ17" s="23"/>
      <c r="AK17" s="24"/>
      <c r="AL17" s="24"/>
      <c r="AM17" s="24"/>
      <c r="AN17" s="24"/>
      <c r="AO17" s="24"/>
      <c r="AP17" s="23"/>
      <c r="AQ17" s="24"/>
      <c r="AR17" s="24"/>
      <c r="AS17" s="24"/>
      <c r="AT17" s="24"/>
      <c r="AU17" s="24"/>
      <c r="AV17" s="24"/>
      <c r="AW17" s="24"/>
      <c r="AX17" s="23"/>
      <c r="AY17" s="23"/>
      <c r="AZ17" s="23"/>
      <c r="BA17" s="23"/>
      <c r="BB17" s="23"/>
      <c r="BC17" s="23"/>
      <c r="BD17" s="23"/>
    </row>
    <row r="18" spans="1:58" s="5" customFormat="1" ht="27.75" customHeight="1">
      <c r="A18" s="68" t="s">
        <v>35</v>
      </c>
      <c r="B18" s="78"/>
      <c r="C18" s="69" t="s">
        <v>0</v>
      </c>
      <c r="D18" s="83" t="s">
        <v>8</v>
      </c>
      <c r="E18" s="29"/>
      <c r="F18" s="11"/>
      <c r="G18" s="11"/>
      <c r="H18" s="12"/>
      <c r="I18" s="30"/>
      <c r="J18" s="10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56">
        <f>$F$3</f>
        <v>4</v>
      </c>
      <c r="AC18" s="56">
        <f>$F$3</f>
        <v>4</v>
      </c>
      <c r="AD18" s="3"/>
      <c r="AE18" s="7"/>
      <c r="AF18" s="7"/>
      <c r="AG18" s="7"/>
      <c r="AH18" s="7"/>
      <c r="AI18" s="7"/>
      <c r="AJ18" s="8"/>
      <c r="AK18" s="7"/>
      <c r="AL18" s="7"/>
      <c r="AM18" s="7"/>
      <c r="AN18" s="7"/>
      <c r="AO18" s="7"/>
      <c r="AP18" s="8"/>
      <c r="AQ18" s="7"/>
      <c r="AR18" s="7"/>
      <c r="AS18" s="7"/>
      <c r="AT18" s="7"/>
      <c r="AU18" s="7"/>
      <c r="AV18" s="7"/>
      <c r="AW18" s="7"/>
      <c r="AX18" s="3"/>
      <c r="AY18" s="3"/>
      <c r="AZ18" s="3"/>
      <c r="BA18" s="3"/>
      <c r="BB18" s="3"/>
      <c r="BC18" s="3"/>
      <c r="BD18" s="3"/>
      <c r="BF18" s="61">
        <f t="shared" ref="BF18:BF19" si="6">SUM(J18:BD18)</f>
        <v>8</v>
      </c>
    </row>
    <row r="19" spans="1:58" ht="28.5" customHeight="1" thickBot="1">
      <c r="A19" s="79"/>
      <c r="B19" s="80"/>
      <c r="C19" s="71"/>
      <c r="D19" s="84"/>
      <c r="E19" s="29"/>
      <c r="F19" s="11"/>
      <c r="G19" s="11"/>
      <c r="H19" s="12"/>
      <c r="I19" s="30"/>
      <c r="J19" s="10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57">
        <f>$F$4</f>
        <v>2</v>
      </c>
      <c r="AY19" s="57">
        <f>$F$4</f>
        <v>2</v>
      </c>
      <c r="AZ19" s="3"/>
      <c r="BA19" s="3"/>
      <c r="BB19" s="3"/>
      <c r="BC19" s="3"/>
      <c r="BD19" s="3"/>
      <c r="BF19" s="61">
        <f t="shared" si="6"/>
        <v>4</v>
      </c>
    </row>
    <row r="20" spans="1:58" ht="31.5" customHeight="1" thickBot="1">
      <c r="A20" s="79"/>
      <c r="B20" s="80"/>
      <c r="C20" s="81" t="s">
        <v>2</v>
      </c>
      <c r="D20" s="85" t="s">
        <v>6</v>
      </c>
      <c r="E20" s="45" t="s">
        <v>1</v>
      </c>
      <c r="F20" s="46"/>
      <c r="G20" s="46"/>
      <c r="H20" s="47"/>
      <c r="I20" s="48"/>
      <c r="J20" s="58">
        <f>$F$3</f>
        <v>4</v>
      </c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59">
        <f>$F$3</f>
        <v>4</v>
      </c>
      <c r="AE20" s="59">
        <f>$F$3</f>
        <v>4</v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F20" s="88">
        <f>SUM(J20:BD20)</f>
        <v>12</v>
      </c>
    </row>
    <row r="21" spans="1:58" ht="31.5" customHeight="1" thickBot="1">
      <c r="A21" s="79"/>
      <c r="B21" s="80"/>
      <c r="C21" s="81"/>
      <c r="D21" s="86" t="s">
        <v>5</v>
      </c>
      <c r="E21" s="29"/>
      <c r="F21" s="11"/>
      <c r="G21" s="11"/>
      <c r="H21" s="12"/>
      <c r="I21" s="30"/>
      <c r="J21" s="13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59">
        <f>$F$4</f>
        <v>2</v>
      </c>
      <c r="AK21" s="14"/>
      <c r="AL21" s="14"/>
      <c r="AM21" s="14"/>
      <c r="AN21" s="14"/>
      <c r="AO21" s="14"/>
      <c r="AP21" s="59">
        <f>$F$4</f>
        <v>2</v>
      </c>
      <c r="AQ21" s="14"/>
      <c r="AR21" s="14"/>
      <c r="AS21" s="14"/>
      <c r="AT21" s="14"/>
      <c r="AU21" s="14"/>
      <c r="AV21" s="14"/>
      <c r="AW21" s="14"/>
      <c r="AX21" s="14"/>
      <c r="AY21" s="14"/>
      <c r="AZ21" s="59">
        <f>$F$4</f>
        <v>2</v>
      </c>
      <c r="BA21" s="14"/>
      <c r="BB21" s="14"/>
      <c r="BC21" s="14"/>
      <c r="BD21" s="14"/>
      <c r="BF21" s="88">
        <f>SUM(J21:BD21)</f>
        <v>6</v>
      </c>
    </row>
    <row r="22" spans="1:58" ht="31.5" customHeight="1" thickBot="1">
      <c r="A22" s="70"/>
      <c r="B22" s="82"/>
      <c r="C22" s="71"/>
      <c r="D22" s="87" t="s">
        <v>7</v>
      </c>
      <c r="E22" s="31"/>
      <c r="F22" s="32"/>
      <c r="G22" s="32"/>
      <c r="H22" s="33"/>
      <c r="I22" s="34"/>
      <c r="J22" s="58">
        <f>$F$3</f>
        <v>4</v>
      </c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59">
        <f>$F$3</f>
        <v>4</v>
      </c>
      <c r="AE22" s="44"/>
      <c r="AF22" s="44"/>
      <c r="AG22" s="44"/>
      <c r="AH22" s="44"/>
      <c r="AI22" s="44"/>
      <c r="AJ22" s="59">
        <f>$F$3</f>
        <v>4</v>
      </c>
      <c r="AK22" s="44"/>
      <c r="AL22" s="44"/>
      <c r="AM22" s="44"/>
      <c r="AN22" s="44"/>
      <c r="AO22" s="44"/>
      <c r="AP22" s="59">
        <f>$F$4</f>
        <v>2</v>
      </c>
      <c r="AQ22" s="44"/>
      <c r="AR22" s="44"/>
      <c r="AS22" s="44"/>
      <c r="AT22" s="44"/>
      <c r="AU22" s="44"/>
      <c r="AV22" s="44"/>
      <c r="AW22" s="44"/>
      <c r="AX22" s="44"/>
      <c r="AY22" s="44"/>
      <c r="AZ22" s="59">
        <f t="shared" ref="AZ22:BA22" si="7">$F$4</f>
        <v>2</v>
      </c>
      <c r="BA22" s="59">
        <f t="shared" si="7"/>
        <v>2</v>
      </c>
      <c r="BB22" s="44"/>
      <c r="BC22" s="44"/>
      <c r="BD22" s="44"/>
      <c r="BF22" s="61">
        <f>SUM(J22:BD22)</f>
        <v>18</v>
      </c>
    </row>
    <row r="23" spans="1:58">
      <c r="B23" s="1"/>
      <c r="C23" s="1"/>
    </row>
    <row r="24" spans="1:58">
      <c r="B24" s="1"/>
      <c r="C24" s="1"/>
    </row>
    <row r="25" spans="1:58" s="91" customFormat="1" ht="15.75">
      <c r="D25" s="92" t="s">
        <v>9</v>
      </c>
    </row>
    <row r="26" spans="1:58" s="91" customFormat="1" ht="15.75">
      <c r="C26" s="93" t="s">
        <v>10</v>
      </c>
      <c r="D26" s="91" t="s">
        <v>38</v>
      </c>
    </row>
    <row r="27" spans="1:58" s="91" customFormat="1" ht="15.75">
      <c r="C27" s="93" t="s">
        <v>11</v>
      </c>
      <c r="D27" s="91" t="s">
        <v>39</v>
      </c>
    </row>
    <row r="28" spans="1:58" s="91" customFormat="1" ht="15.75">
      <c r="C28" s="93" t="s">
        <v>23</v>
      </c>
      <c r="D28" s="91" t="s">
        <v>40</v>
      </c>
    </row>
    <row r="29" spans="1:58" s="91" customFormat="1" ht="15.75">
      <c r="C29" s="93" t="s">
        <v>12</v>
      </c>
      <c r="D29" s="91" t="s">
        <v>37</v>
      </c>
    </row>
    <row r="30" spans="1:58" s="91" customFormat="1" ht="15.75">
      <c r="I30" s="91" t="s">
        <v>22</v>
      </c>
    </row>
    <row r="31" spans="1:58" s="91" customFormat="1" ht="15.75">
      <c r="I31" s="91" t="s">
        <v>13</v>
      </c>
    </row>
    <row r="32" spans="1:58" s="91" customFormat="1" ht="15.75">
      <c r="I32" s="91" t="s">
        <v>14</v>
      </c>
    </row>
    <row r="33" spans="3:9" s="91" customFormat="1" ht="15.75">
      <c r="I33" s="91" t="s">
        <v>15</v>
      </c>
    </row>
    <row r="34" spans="3:9" s="91" customFormat="1" ht="15.75">
      <c r="I34" s="91" t="s">
        <v>16</v>
      </c>
    </row>
    <row r="35" spans="3:9" s="91" customFormat="1" ht="15.75">
      <c r="I35" s="91" t="s">
        <v>17</v>
      </c>
    </row>
    <row r="36" spans="3:9" s="91" customFormat="1" ht="15.75">
      <c r="I36" s="91" t="s">
        <v>18</v>
      </c>
    </row>
    <row r="37" spans="3:9" s="91" customFormat="1" ht="15.75">
      <c r="C37" s="93" t="s">
        <v>24</v>
      </c>
      <c r="D37" s="91" t="s">
        <v>42</v>
      </c>
      <c r="H37" s="92"/>
    </row>
    <row r="38" spans="3:9" s="91" customFormat="1" ht="15.75">
      <c r="C38" s="93"/>
      <c r="E38" s="94" t="s">
        <v>21</v>
      </c>
      <c r="H38" s="92"/>
    </row>
    <row r="39" spans="3:9" s="91" customFormat="1" ht="15.75">
      <c r="C39" s="93"/>
      <c r="E39" s="91" t="s">
        <v>43</v>
      </c>
      <c r="H39" s="92"/>
    </row>
    <row r="40" spans="3:9" s="91" customFormat="1" ht="15.75">
      <c r="E40" s="94" t="s">
        <v>41</v>
      </c>
    </row>
    <row r="41" spans="3:9" s="91" customFormat="1" ht="15.75">
      <c r="E41" s="91" t="s">
        <v>19</v>
      </c>
    </row>
    <row r="42" spans="3:9" s="91" customFormat="1" ht="15.75">
      <c r="E42" s="91" t="s">
        <v>20</v>
      </c>
    </row>
    <row r="43" spans="3:9" s="91" customFormat="1" ht="15.75"/>
    <row r="44" spans="3:9" s="91" customFormat="1" ht="15.75"/>
    <row r="45" spans="3:9" s="91" customFormat="1" ht="15.75"/>
    <row r="46" spans="3:9" s="91" customFormat="1" ht="15.75"/>
  </sheetData>
  <mergeCells count="14">
    <mergeCell ref="Q6:S6"/>
    <mergeCell ref="J6:O6"/>
    <mergeCell ref="F3:H3"/>
    <mergeCell ref="F4:H4"/>
    <mergeCell ref="F5:H5"/>
    <mergeCell ref="F6:H6"/>
    <mergeCell ref="A12:B13"/>
    <mergeCell ref="A15:B16"/>
    <mergeCell ref="A18:B22"/>
    <mergeCell ref="C18:C19"/>
    <mergeCell ref="C15:C16"/>
    <mergeCell ref="D15:D16"/>
    <mergeCell ref="D18:D19"/>
    <mergeCell ref="C20:C22"/>
  </mergeCells>
  <pageMargins left="0.70866141732283472" right="0.70866141732283472" top="1.18" bottom="0.74803149606299213" header="0.31496062992125984" footer="0.31496062992125984"/>
  <pageSetup paperSize="8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7321246-4</dc:creator>
  <cp:lastModifiedBy>7321246-4</cp:lastModifiedBy>
  <cp:lastPrinted>2023-03-20T22:08:36Z</cp:lastPrinted>
  <dcterms:created xsi:type="dcterms:W3CDTF">2023-03-16T18:38:13Z</dcterms:created>
  <dcterms:modified xsi:type="dcterms:W3CDTF">2023-03-20T22:38:27Z</dcterms:modified>
</cp:coreProperties>
</file>