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2"/>
  <c r="E21"/>
  <c r="G7"/>
  <c r="G8"/>
  <c r="G9"/>
  <c r="G10"/>
  <c r="G11"/>
  <c r="D7"/>
  <c r="D8" s="1"/>
  <c r="C12"/>
  <c r="E8" s="1"/>
  <c r="H22" i="1"/>
  <c r="H21"/>
  <c r="H20"/>
  <c r="O6"/>
  <c r="O7"/>
  <c r="O8"/>
  <c r="O9"/>
  <c r="O10"/>
  <c r="O5"/>
  <c r="U5"/>
  <c r="U4"/>
  <c r="Q7" l="1"/>
  <c r="P5"/>
  <c r="O11"/>
  <c r="Q8" s="1"/>
  <c r="E9" i="2"/>
  <c r="E11"/>
  <c r="G12"/>
  <c r="F8"/>
  <c r="D9"/>
  <c r="E7"/>
  <c r="F7" s="1"/>
  <c r="E10"/>
  <c r="Q6" i="1" l="1"/>
  <c r="R5"/>
  <c r="Q9"/>
  <c r="P6"/>
  <c r="Q10"/>
  <c r="Q5"/>
  <c r="D10" i="2"/>
  <c r="F9"/>
  <c r="R6" i="1" l="1"/>
  <c r="P7"/>
  <c r="D11" i="2"/>
  <c r="F11" s="1"/>
  <c r="F10"/>
  <c r="P8" i="1" l="1"/>
  <c r="R7"/>
  <c r="P9" l="1"/>
  <c r="R8"/>
  <c r="P10" l="1"/>
  <c r="R10" s="1"/>
  <c r="R9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<sst xmlns="http://schemas.openxmlformats.org/spreadsheetml/2006/main" count="56" uniqueCount="56">
  <si>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</si>
  <si>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</si>
  <si>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</si>
  <si>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</si>
  <si>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</si>
  <si>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</si>
  <si>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</si>
  <si>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</si>
  <si>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</si>
  <si>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</si>
  <si>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</si>
  <si>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</si>
  <si>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</si>
  <si>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</si>
  <si>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</si>
  <si>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</si>
  <si>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</si>
  <si>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</si>
  <si>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</si>
  <si>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</si>
  <si>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</si>
  <si>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</si>
  <si>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</si>
  <si>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</si>
  <si>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</si>
  <si>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</si>
  <si>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</si>
  <si>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</si>
  <si>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</si>
  <si>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</si>
  <si>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</si>
  <si>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</si>
  <si>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</si>
  <si>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</si>
  <si>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</si>
  <si>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</si>
  <si>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</si>
  <si>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</si>
  <si>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</si>
  <si>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</si>
  <si>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</si>
  <si>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</si>
  <si>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A lo mas 28 trabajadores hicieron 5 piezas en 12 horas</t>
  </si>
  <si>
    <t>13% de los trabajadores hicieron 5 piezas en 12 horas</t>
  </si>
  <si>
    <t>A lo mas el 58% de los trabajadores hicieron 6 piezas en 12 horas</t>
  </si>
  <si>
    <t>50% de los trabajadores hicieron 6 piezxas en 12 horas</t>
  </si>
  <si>
    <t xml:space="preserve">En promedio los trabajadores hicieron 6 piezas en 12 horas </t>
  </si>
  <si>
    <t>la mayoria de los trabajadores hicieron 4 piezas en 12 horas</t>
  </si>
  <si>
    <t>xi*fi</t>
  </si>
  <si>
    <t>5 familias tienen 3 hijos</t>
  </si>
  <si>
    <t>A lo mas 42 familias tienen 2 hijos</t>
  </si>
  <si>
    <t>28% de las familias tienen 1 hijo</t>
  </si>
  <si>
    <t>A lo mas 48% de las familias tienen 2 hijos</t>
  </si>
  <si>
    <t>En promedio las familias tienen 1 hijo</t>
  </si>
  <si>
    <t>La mayoria de las familias tienen 2 hijos</t>
  </si>
  <si>
    <t>50% de las familais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</si>
</sst>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1" applyFont="1" applyBorder="1" applyAlignment="1">
      <alignment horizontal="center"/>
    </xf>
    <xf numFmtId="2" fontId="0" fillId="0" borderId="8" xfId="0" applyNumberFormat="1" applyFont="1" applyBorder="1"/>
    <xf numFmtId="9" fontId="0" fillId="3" borderId="3" xfId="1" quotePrefix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B3" zoomScale="70" zoomScaleNormal="70" workbookViewId="0">
      <selection activeCell="I20" sqref="I20:L20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4" t="s">
        <v>34</v>
      </c>
      <c r="Q1" s="44" t="s">
        <v>35</v>
      </c>
      <c r="R1" s="44" t="s">
        <v>36</v>
      </c>
    </row>
    <row r="2" spans="2:21" ht="18" customHeight="1" thickBot="1">
      <c r="C2" s="53" t="s">
        <v>0</v>
      </c>
      <c r="D2" s="53"/>
      <c r="E2" s="53"/>
      <c r="F2" s="53"/>
      <c r="G2" s="53"/>
      <c r="H2" s="53"/>
      <c r="I2" s="53"/>
      <c r="J2" s="53"/>
      <c r="K2" s="53"/>
      <c r="L2" s="1"/>
      <c r="M2" s="1"/>
      <c r="N2" s="33"/>
      <c r="O2" s="51" t="s">
        <v>33</v>
      </c>
      <c r="P2" s="45"/>
      <c r="Q2" s="45"/>
      <c r="R2" s="45"/>
    </row>
    <row r="3" spans="2:21" ht="16.5" thickBot="1">
      <c r="C3" s="53"/>
      <c r="D3" s="53"/>
      <c r="E3" s="53"/>
      <c r="F3" s="53"/>
      <c r="G3" s="53"/>
      <c r="H3" s="53"/>
      <c r="I3" s="53"/>
      <c r="J3" s="53"/>
      <c r="K3" s="53"/>
      <c r="N3" s="36" t="s">
        <v>32</v>
      </c>
      <c r="O3" s="52"/>
      <c r="P3" s="46"/>
      <c r="Q3" s="46"/>
      <c r="R3" s="46"/>
    </row>
    <row r="4" spans="2:21" ht="16.5" thickBot="1">
      <c r="C4" s="53"/>
      <c r="D4" s="53"/>
      <c r="E4" s="53"/>
      <c r="F4" s="53"/>
      <c r="G4" s="53"/>
      <c r="H4" s="53"/>
      <c r="I4" s="53"/>
      <c r="J4" s="53"/>
      <c r="K4" s="53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COUNTIF(tabla,N5)</f>
        <v>12</v>
      </c>
      <c r="P5" s="40">
        <f>O5</f>
        <v>12</v>
      </c>
      <c r="Q5" s="54">
        <f>O5/$O$11</f>
        <v>0.25</v>
      </c>
      <c r="R5" s="55">
        <f>P5/$O$11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>COUNTIF(tabla,N6)</f>
        <v>6</v>
      </c>
      <c r="P6" s="23">
        <f>O6+P5</f>
        <v>18</v>
      </c>
      <c r="Q6" s="54">
        <f t="shared" ref="Q6:Q10" si="0">O6/$O$11</f>
        <v>0.125</v>
      </c>
      <c r="R6" s="55">
        <f>P6/$O$11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COUNTIF(tabla,N7)</f>
        <v>10</v>
      </c>
      <c r="P7" s="23">
        <f t="shared" ref="P7:P10" si="1">O7+P6</f>
        <v>28</v>
      </c>
      <c r="Q7" s="54">
        <f t="shared" si="0"/>
        <v>0.20833333333333334</v>
      </c>
      <c r="R7" s="55">
        <f t="shared" ref="R6:R10" si="2">P7/$O$11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COUNTIF(tabla,N8)</f>
        <v>8</v>
      </c>
      <c r="P8" s="23">
        <f t="shared" si="1"/>
        <v>36</v>
      </c>
      <c r="Q8" s="54">
        <f t="shared" si="0"/>
        <v>0.16666666666666666</v>
      </c>
      <c r="R8" s="55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COUNTIF(tabla,N9)</f>
        <v>4</v>
      </c>
      <c r="P9" s="23">
        <f t="shared" si="1"/>
        <v>40</v>
      </c>
      <c r="Q9" s="54">
        <f t="shared" si="0"/>
        <v>8.3333333333333329E-2</v>
      </c>
      <c r="R9" s="55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COUNTIF(tabla,N10)</f>
        <v>8</v>
      </c>
      <c r="P10" s="23">
        <f t="shared" si="1"/>
        <v>48</v>
      </c>
      <c r="Q10" s="54">
        <f t="shared" si="0"/>
        <v>0.16666666666666666</v>
      </c>
      <c r="R10" s="55">
        <f t="shared" si="2"/>
        <v>1</v>
      </c>
      <c r="T10" s="1"/>
    </row>
    <row r="11" spans="2:21" ht="16.5" thickBot="1">
      <c r="C11" s="1"/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7" t="s">
        <v>41</v>
      </c>
      <c r="F16" s="47"/>
      <c r="G16" s="47"/>
      <c r="H16" s="47"/>
      <c r="I16" s="47"/>
      <c r="J16" s="47"/>
      <c r="K16" s="47"/>
      <c r="L16" s="47"/>
      <c r="M16" s="24"/>
    </row>
    <row r="17" spans="2:13" ht="18.95" customHeight="1">
      <c r="B17" s="4">
        <v>3</v>
      </c>
      <c r="C17" s="25" t="s">
        <v>5</v>
      </c>
      <c r="D17" s="4"/>
      <c r="E17" s="47" t="s">
        <v>42</v>
      </c>
      <c r="F17" s="47"/>
      <c r="G17" s="47"/>
      <c r="H17" s="47"/>
      <c r="I17" s="47"/>
      <c r="J17" s="47"/>
      <c r="K17" s="47"/>
      <c r="L17" s="47"/>
      <c r="M17" s="24"/>
    </row>
    <row r="18" spans="2:13" ht="19.5">
      <c r="B18" s="4">
        <v>4</v>
      </c>
      <c r="C18" s="25" t="s">
        <v>25</v>
      </c>
      <c r="D18" s="4"/>
      <c r="E18" s="47" t="s">
        <v>43</v>
      </c>
      <c r="F18" s="47"/>
      <c r="G18" s="47"/>
      <c r="H18" s="47"/>
      <c r="I18" s="47"/>
      <c r="J18" s="47"/>
      <c r="K18" s="47"/>
      <c r="L18" s="47"/>
      <c r="M18" s="24"/>
    </row>
    <row r="19" spans="2:13" ht="19.5">
      <c r="B19" s="4">
        <v>5</v>
      </c>
      <c r="C19" s="25" t="s">
        <v>26</v>
      </c>
      <c r="D19" s="4"/>
      <c r="E19" s="47" t="s">
        <v>44</v>
      </c>
      <c r="F19" s="47"/>
      <c r="G19" s="47"/>
      <c r="H19" s="47"/>
      <c r="I19" s="47"/>
      <c r="J19" s="47"/>
      <c r="K19" s="47"/>
      <c r="L19" s="47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8" t="s">
        <v>45</v>
      </c>
      <c r="J20" s="49"/>
      <c r="K20" s="49"/>
      <c r="L20" s="5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8" t="s">
        <v>47</v>
      </c>
      <c r="J21" s="49"/>
      <c r="K21" s="49"/>
      <c r="L21" s="5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6">
        <f>AVERAGE(tabla)</f>
        <v>6.208333333333333</v>
      </c>
      <c r="I22" s="48" t="s">
        <v>46</v>
      </c>
      <c r="J22" s="49"/>
      <c r="K22" s="49"/>
      <c r="L22" s="5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0" zoomScaleNormal="80" workbookViewId="0">
      <selection activeCell="F23" sqref="F23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0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57">
        <f>C7/$C$12</f>
        <v>0.16</v>
      </c>
      <c r="F7" s="58">
        <f>E7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7">
        <f t="shared" ref="E8:E11" si="0">C8/$C$12</f>
        <v>0.28000000000000003</v>
      </c>
      <c r="F8" s="59">
        <f>D8/$C$12</f>
        <v>0.44</v>
      </c>
      <c r="G8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D8+C9</f>
        <v>42</v>
      </c>
      <c r="E9" s="57">
        <f t="shared" si="0"/>
        <v>0.4</v>
      </c>
      <c r="F9" s="59">
        <f t="shared" ref="F9:F11" si="3">D9/$C$12</f>
        <v>0.84</v>
      </c>
      <c r="G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59">
        <f t="shared" si="3"/>
        <v>0.94</v>
      </c>
      <c r="G10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59">
        <f t="shared" si="3"/>
        <v>1</v>
      </c>
      <c r="G11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>
        <f>AVERAGE(G12/C12)</f>
        <v>1.62</v>
      </c>
      <c r="F21" t="s">
        <v>53</v>
      </c>
    </row>
    <row r="22" spans="1:9" ht="18.75">
      <c r="A22" s="20">
        <v>7</v>
      </c>
      <c r="B22" s="5" t="s">
        <v>16</v>
      </c>
      <c r="E22">
        <v>2</v>
      </c>
      <c r="F22" t="s">
        <v>54</v>
      </c>
    </row>
    <row r="23" spans="1:9" ht="18.75">
      <c r="A23" s="20">
        <v>8</v>
      </c>
      <c r="B23" s="5" t="s">
        <v>17</v>
      </c>
      <c r="E23">
        <f>MEDIAN(B9)</f>
        <v>2</v>
      </c>
      <c r="F23" t="s">
        <v>55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2025-05-12T14:47:13Z</dcterms:modified>
</cp:coreProperties>
</file>