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G15" i="1"/>
  <c r="H9" i="2"/>
  <c r="H10" i="2"/>
  <c r="H11" i="2"/>
  <c r="H12" i="2"/>
  <c r="H13" i="2"/>
  <c r="H8" i="2"/>
  <c r="F9" i="2"/>
  <c r="F10" i="2"/>
  <c r="F11" i="2"/>
  <c r="F12" i="2"/>
  <c r="F13" i="2"/>
  <c r="F8" i="2"/>
  <c r="G9" i="2"/>
  <c r="G10" i="2"/>
  <c r="G11" i="2"/>
  <c r="G12" i="2"/>
  <c r="G13" i="2"/>
  <c r="G8" i="2"/>
  <c r="D14" i="2"/>
  <c r="E10" i="2"/>
  <c r="E11" i="2" s="1"/>
  <c r="E12" i="2" s="1"/>
  <c r="E13" i="2" s="1"/>
  <c r="E9" i="2"/>
  <c r="H19" i="1"/>
  <c r="U15" i="1"/>
  <c r="U16" i="1"/>
  <c r="U17" i="1"/>
  <c r="U18" i="1"/>
  <c r="U19" i="1"/>
  <c r="U20" i="1"/>
  <c r="U21" i="1"/>
  <c r="U14" i="1"/>
  <c r="V14" i="1"/>
  <c r="V15" i="1"/>
  <c r="V16" i="1"/>
  <c r="V17" i="1"/>
  <c r="V18" i="1"/>
  <c r="V19" i="1"/>
  <c r="V20" i="1"/>
  <c r="V21" i="1"/>
  <c r="U22" i="1" l="1"/>
  <c r="W21" i="1" s="1"/>
  <c r="X16" i="1" l="1"/>
  <c r="X21" i="1"/>
  <c r="X20" i="1"/>
  <c r="W17" i="1"/>
  <c r="W16" i="1"/>
  <c r="W20" i="1"/>
  <c r="X19" i="1"/>
  <c r="W19" i="1"/>
  <c r="W18" i="1"/>
  <c r="W14" i="1"/>
  <c r="X15" i="1"/>
  <c r="W15" i="1"/>
  <c r="X14" i="1"/>
  <c r="X17" i="1"/>
  <c r="X18" i="1"/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<sst xmlns="http://schemas.openxmlformats.org/spreadsheetml/2006/main" count="43" uniqueCount="42">
  <si>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</si>
  <si>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</si>
  <si>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</si>
  <si>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</si>
  <si>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</si>
  <si>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</si>
  <si>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</si>
  <si>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</si>
  <si>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</si>
  <si>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</si>
  <si>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</si>
  <si>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</si>
  <si>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</si>
  <si>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</si>
  <si>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</si>
  <si>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</si>
  <si>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</si>
  <si>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</si>
  <si>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</si>
  <si>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</si>
  <si>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</si>
  <si>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</si>
  <si>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</si>
  <si>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</si>
  <si>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</si>
  <si>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</si>
  <si>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</si>
  <si>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</si>
  <si>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</si>
  <si>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hi%</t>
  </si>
  <si>
    <t>Fi</t>
  </si>
  <si>
    <t>Hi%</t>
  </si>
  <si>
    <t>el promedio de notas del curso fue un 8</t>
  </si>
  <si>
    <t>la mitad de los estudiantes saco a lo mas un 8</t>
  </si>
  <si>
    <t>la mayoria de los estudiantes saco un 9</t>
  </si>
  <si>
    <t>4 familias tienen 3 hijos</t>
  </si>
  <si>
    <t>75 familias tienen a lo mas 2 hijos</t>
  </si>
  <si>
    <t>un 31% de las familias tiene 1 hijo</t>
  </si>
  <si>
    <t>el 94% de las familias tiene a lo mas 2 hijos</t>
  </si>
  <si>
    <t>la mitad de las familias tienen a lo mas 1 hijo</t>
  </si>
  <si>
    <t>la mayoria de las familias no tiene hijos</t>
  </si>
  <si>
    <t>en promedio las familias tienen 1 hijo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</si>
</sst>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Border="1"/>
    <xf numFmtId="0" fontId="0" fillId="4" borderId="5" xfId="0" applyFill="1" applyBorder="1"/>
    <xf numFmtId="0" fontId="0" fillId="0" borderId="5" xfId="0" applyBorder="1"/>
    <xf numFmtId="9" fontId="0" fillId="0" borderId="5" xfId="1" applyFont="1" applyBorder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11" fillId="0" borderId="17" xfId="0" applyFont="1" applyBorder="1" applyAlignment="1"/>
    <xf numFmtId="0" fontId="11" fillId="0" borderId="1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7" xfId="0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" fontId="0" fillId="0" borderId="5" xfId="0" applyNumberFormat="1" applyBorder="1"/>
    <xf numFmtId="0" fontId="0" fillId="0" borderId="0" xfId="0" applyBorder="1" applyAlignment="1"/>
    <xf numFmtId="0" fontId="8" fillId="2" borderId="5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X22"/>
  <sheetViews>
    <sheetView topLeftCell="B1" zoomScale="98" zoomScaleNormal="98" workbookViewId="0">
      <selection activeCell="P14" sqref="P14"/>
    </sheetView>
  </sheetViews>
  <sheetFormatPr baseColWidth="10" defaultRowHeight="15" x14ac:dyDescent="0.25"/>
  <cols>
    <col min="2" max="2" width="9" customWidth="1"/>
    <col min="4" max="7" width="3.7109375" customWidth="1"/>
    <col min="8" max="8" width="11.5703125" customWidth="1"/>
    <col min="9" max="21" width="3.7109375" customWidth="1"/>
  </cols>
  <sheetData>
    <row r="5" spans="2:24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4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4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4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4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4" x14ac:dyDescent="0.25">
      <c r="C10" s="2"/>
      <c r="T10" s="2"/>
    </row>
    <row r="13" spans="2:24" ht="18" x14ac:dyDescent="0.25">
      <c r="C13" s="12" t="s">
        <v>0</v>
      </c>
      <c r="T13" s="39" t="s">
        <v>27</v>
      </c>
      <c r="U13" s="39" t="s">
        <v>28</v>
      </c>
      <c r="V13" s="39" t="s">
        <v>30</v>
      </c>
      <c r="W13" s="39" t="s">
        <v>29</v>
      </c>
      <c r="X13" s="39" t="s">
        <v>31</v>
      </c>
    </row>
    <row r="14" spans="2:24" ht="15.75" x14ac:dyDescent="0.25">
      <c r="B14" s="28">
        <v>1</v>
      </c>
      <c r="C14" s="35" t="s">
        <v>19</v>
      </c>
      <c r="D14" s="35"/>
      <c r="E14" s="35"/>
      <c r="F14" s="35"/>
      <c r="G14" s="36"/>
      <c r="H14" s="36"/>
      <c r="I14" s="36"/>
      <c r="J14" s="36"/>
      <c r="K14" s="36"/>
      <c r="T14" s="40">
        <v>3</v>
      </c>
      <c r="U14" s="40">
        <f>COUNTIF(tabla,T14)</f>
        <v>1</v>
      </c>
      <c r="V14" s="40">
        <f>FREQUENCY(tabla,T14)</f>
        <v>1</v>
      </c>
      <c r="W14" s="41">
        <f>U14/$U$22</f>
        <v>1.8518518518518517E-2</v>
      </c>
      <c r="X14" s="41">
        <f>V14/$U$22</f>
        <v>1.8518518518518517E-2</v>
      </c>
    </row>
    <row r="15" spans="2:24" ht="15.75" x14ac:dyDescent="0.25">
      <c r="B15" s="28">
        <v>2</v>
      </c>
      <c r="C15" s="35" t="s">
        <v>14</v>
      </c>
      <c r="D15" s="35"/>
      <c r="E15" s="35"/>
      <c r="F15" s="35"/>
      <c r="G15" s="44">
        <f>AVERAGE(tabla)</f>
        <v>7.6111111111111107</v>
      </c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T15" s="40">
        <v>4</v>
      </c>
      <c r="U15" s="40">
        <f>COUNTIF(tabla,T15)</f>
        <v>2</v>
      </c>
      <c r="V15" s="40">
        <f>FREQUENCY(tabla,T15)</f>
        <v>3</v>
      </c>
      <c r="W15" s="41">
        <f t="shared" ref="W15:W21" si="2">U15/$U$22</f>
        <v>3.7037037037037035E-2</v>
      </c>
      <c r="X15" s="41">
        <f t="shared" ref="X15:X21" si="3">V15/$U$22</f>
        <v>5.5555555555555552E-2</v>
      </c>
    </row>
    <row r="16" spans="2:24" ht="15.75" x14ac:dyDescent="0.25">
      <c r="B16" s="28">
        <v>3</v>
      </c>
      <c r="C16" s="36" t="s">
        <v>13</v>
      </c>
      <c r="D16" s="36"/>
      <c r="E16" s="36"/>
      <c r="F16" s="36"/>
      <c r="G16" s="46" t="s">
        <v>32</v>
      </c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T16" s="40">
        <v>5</v>
      </c>
      <c r="U16" s="40">
        <f>COUNTIF(tabla,T16)</f>
        <v>6</v>
      </c>
      <c r="V16" s="40">
        <f>FREQUENCY(tabla,T16)</f>
        <v>9</v>
      </c>
      <c r="W16" s="41">
        <f t="shared" si="2"/>
        <v>0.1111111111111111</v>
      </c>
      <c r="X16" s="41">
        <f t="shared" si="3"/>
        <v>0.16666666666666666</v>
      </c>
    </row>
    <row r="17" spans="2:24" ht="15.75" x14ac:dyDescent="0.25">
      <c r="B17" s="28">
        <v>4</v>
      </c>
      <c r="C17" s="35" t="s">
        <v>15</v>
      </c>
      <c r="D17" s="35"/>
      <c r="E17" s="35"/>
      <c r="F17" s="35"/>
      <c r="G17" s="45"/>
      <c r="H17" s="47">
        <v>8</v>
      </c>
      <c r="T17" s="40">
        <v>6</v>
      </c>
      <c r="U17" s="40">
        <f>COUNTIF(tabla,T17)</f>
        <v>2</v>
      </c>
      <c r="V17" s="40">
        <f>FREQUENCY(tabla,T17)</f>
        <v>11</v>
      </c>
      <c r="W17" s="41">
        <f t="shared" si="2"/>
        <v>3.7037037037037035E-2</v>
      </c>
      <c r="X17" s="41">
        <f t="shared" si="3"/>
        <v>0.20370370370370369</v>
      </c>
    </row>
    <row r="18" spans="2:24" ht="15.75" x14ac:dyDescent="0.25">
      <c r="B18" s="28">
        <v>5</v>
      </c>
      <c r="C18" s="35" t="s">
        <v>16</v>
      </c>
      <c r="D18" s="35"/>
      <c r="E18" s="35"/>
      <c r="F18" s="35"/>
      <c r="G18" s="35"/>
      <c r="H18" s="46" t="s">
        <v>33</v>
      </c>
      <c r="I18" s="46"/>
      <c r="J18" s="46"/>
      <c r="K18" s="46"/>
      <c r="L18" s="46"/>
      <c r="M18" s="46"/>
      <c r="N18" s="46"/>
      <c r="O18" s="46"/>
      <c r="P18" s="46"/>
      <c r="Q18" s="46"/>
      <c r="R18" s="46"/>
      <c r="T18" s="40">
        <v>7</v>
      </c>
      <c r="U18" s="40">
        <f>COUNTIF(tabla,T18)</f>
        <v>11</v>
      </c>
      <c r="V18" s="40">
        <f>FREQUENCY(tabla,T18)</f>
        <v>22</v>
      </c>
      <c r="W18" s="41">
        <f t="shared" si="2"/>
        <v>0.20370370370370369</v>
      </c>
      <c r="X18" s="41">
        <f t="shared" si="3"/>
        <v>0.40740740740740738</v>
      </c>
    </row>
    <row r="19" spans="2:24" ht="15.75" x14ac:dyDescent="0.25">
      <c r="B19" s="28">
        <v>6</v>
      </c>
      <c r="C19" s="35" t="s">
        <v>17</v>
      </c>
      <c r="D19" s="35"/>
      <c r="E19" s="35"/>
      <c r="F19" s="35"/>
      <c r="G19" s="35"/>
      <c r="H19">
        <f>MODE(tabla)</f>
        <v>9</v>
      </c>
      <c r="T19" s="40">
        <v>8</v>
      </c>
      <c r="U19" s="40">
        <f>COUNTIF(tabla,T19)</f>
        <v>13</v>
      </c>
      <c r="V19" s="40">
        <f>FREQUENCY(tabla,T19)</f>
        <v>35</v>
      </c>
      <c r="W19" s="41">
        <f t="shared" si="2"/>
        <v>0.24074074074074073</v>
      </c>
      <c r="X19" s="41">
        <f t="shared" si="3"/>
        <v>0.64814814814814814</v>
      </c>
    </row>
    <row r="20" spans="2:24" ht="15.75" x14ac:dyDescent="0.25">
      <c r="B20" s="28">
        <v>7</v>
      </c>
      <c r="C20" s="36" t="s">
        <v>18</v>
      </c>
      <c r="D20" s="36"/>
      <c r="E20" s="36"/>
      <c r="F20" s="36"/>
      <c r="G20" s="36"/>
      <c r="H20" s="43" t="s">
        <v>34</v>
      </c>
      <c r="I20" s="42"/>
      <c r="J20" s="42"/>
      <c r="K20" s="42"/>
      <c r="L20" s="42"/>
      <c r="M20" s="42"/>
      <c r="N20" s="42"/>
      <c r="O20" s="42"/>
      <c r="P20" s="42"/>
      <c r="Q20" s="42"/>
      <c r="R20" s="42"/>
      <c r="T20" s="40">
        <v>9</v>
      </c>
      <c r="U20" s="40">
        <f>COUNTIF(tabla,T20)</f>
        <v>13</v>
      </c>
      <c r="V20" s="40">
        <f>FREQUENCY(tabla,T20)</f>
        <v>48</v>
      </c>
      <c r="W20" s="41">
        <f t="shared" si="2"/>
        <v>0.24074074074074073</v>
      </c>
      <c r="X20" s="41">
        <f t="shared" si="3"/>
        <v>0.88888888888888884</v>
      </c>
    </row>
    <row r="21" spans="2:24" ht="15.75" x14ac:dyDescent="0.25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T21" s="40">
        <v>10</v>
      </c>
      <c r="U21" s="40">
        <f>COUNTIF(tabla,T21)</f>
        <v>6</v>
      </c>
      <c r="V21" s="40">
        <f>FREQUENCY(tabla,T21)</f>
        <v>54</v>
      </c>
      <c r="W21" s="41">
        <f t="shared" si="2"/>
        <v>0.1111111111111111</v>
      </c>
      <c r="X21" s="41">
        <f t="shared" si="3"/>
        <v>1</v>
      </c>
    </row>
    <row r="22" spans="2:24" ht="35.1" customHeight="1" x14ac:dyDescent="0.25">
      <c r="C22" s="37"/>
      <c r="D22" s="37"/>
      <c r="E22" s="37"/>
      <c r="F22" s="37"/>
      <c r="G22" s="37"/>
      <c r="H22" s="37"/>
      <c r="I22" s="37"/>
      <c r="U22" s="40">
        <f>SUM(U14:U21)</f>
        <v>54</v>
      </c>
    </row>
  </sheetData>
  <mergeCells count="11">
    <mergeCell ref="C20:G20"/>
    <mergeCell ref="C21:I22"/>
    <mergeCell ref="G16:R16"/>
    <mergeCell ref="H18:R18"/>
    <mergeCell ref="H20:R20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1"/>
  <sheetViews>
    <sheetView tabSelected="1" zoomScale="82" zoomScaleNormal="82" workbookViewId="0">
      <selection activeCell="S26" sqref="S26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v>30</v>
      </c>
      <c r="F8" s="48">
        <f>D8/$D$14</f>
        <v>0.375</v>
      </c>
      <c r="G8" s="49">
        <f>E8/$D$14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48">
        <f t="shared" ref="F9:F13" si="0">D9/$D$14</f>
        <v>0.3125</v>
      </c>
      <c r="G9" s="49">
        <f t="shared" ref="G9:G13" si="1">E9/$D$14</f>
        <v>0.6875</v>
      </c>
      <c r="H9" s="16">
        <f t="shared" ref="H9:H13" si="2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3">D10+E9</f>
        <v>75</v>
      </c>
      <c r="F10" s="48">
        <f t="shared" si="0"/>
        <v>0.25</v>
      </c>
      <c r="G10" s="49">
        <f t="shared" si="1"/>
        <v>0.9375</v>
      </c>
      <c r="H10" s="16">
        <f t="shared" si="2"/>
        <v>40</v>
      </c>
    </row>
    <row r="11" spans="3:9" ht="18.75" thickBot="1" x14ac:dyDescent="0.3">
      <c r="C11" s="17">
        <v>3</v>
      </c>
      <c r="D11" s="17">
        <v>4</v>
      </c>
      <c r="E11" s="18">
        <f t="shared" si="3"/>
        <v>79</v>
      </c>
      <c r="F11" s="48">
        <f t="shared" si="0"/>
        <v>0.05</v>
      </c>
      <c r="G11" s="49">
        <f t="shared" si="1"/>
        <v>0.98750000000000004</v>
      </c>
      <c r="H11" s="16">
        <f t="shared" si="2"/>
        <v>12</v>
      </c>
    </row>
    <row r="12" spans="3:9" ht="18.75" thickBot="1" x14ac:dyDescent="0.3">
      <c r="C12" s="19">
        <v>4</v>
      </c>
      <c r="D12" s="19">
        <v>1</v>
      </c>
      <c r="E12" s="18">
        <f t="shared" si="3"/>
        <v>80</v>
      </c>
      <c r="F12" s="48">
        <f t="shared" si="0"/>
        <v>1.2500000000000001E-2</v>
      </c>
      <c r="G12" s="49">
        <f t="shared" si="1"/>
        <v>1</v>
      </c>
      <c r="H12" s="16">
        <f t="shared" si="2"/>
        <v>4</v>
      </c>
    </row>
    <row r="13" spans="3:9" ht="18.75" thickBot="1" x14ac:dyDescent="0.3">
      <c r="C13" s="20">
        <v>5</v>
      </c>
      <c r="D13" s="20">
        <v>0</v>
      </c>
      <c r="E13" s="18">
        <f t="shared" si="3"/>
        <v>80</v>
      </c>
      <c r="F13" s="48">
        <f t="shared" si="0"/>
        <v>0</v>
      </c>
      <c r="G13" s="49">
        <f t="shared" si="1"/>
        <v>1</v>
      </c>
      <c r="H13" s="16">
        <f t="shared" si="2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55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14" ht="18" x14ac:dyDescent="0.25">
      <c r="C17" s="12" t="s">
        <v>0</v>
      </c>
    </row>
    <row r="18" spans="2:14" ht="18" x14ac:dyDescent="0.25">
      <c r="B18" s="34">
        <v>1</v>
      </c>
      <c r="C18" s="26" t="s">
        <v>6</v>
      </c>
      <c r="D18" s="2"/>
      <c r="E18" s="2"/>
      <c r="F18" s="2"/>
      <c r="G18" s="2"/>
      <c r="H18" s="27"/>
    </row>
    <row r="19" spans="2:14" ht="18" x14ac:dyDescent="0.25">
      <c r="B19" s="34"/>
      <c r="C19" s="26"/>
      <c r="D19" s="2"/>
      <c r="E19" s="2"/>
      <c r="F19" s="2"/>
      <c r="G19" s="2"/>
      <c r="H19" s="27"/>
    </row>
    <row r="20" spans="2:14" ht="21" x14ac:dyDescent="0.35">
      <c r="B20" s="34">
        <v>2</v>
      </c>
      <c r="C20" s="25" t="s">
        <v>22</v>
      </c>
      <c r="E20" s="46" t="s">
        <v>35</v>
      </c>
      <c r="F20" s="46"/>
      <c r="G20" s="46"/>
      <c r="H20" s="46"/>
      <c r="I20" s="46"/>
    </row>
    <row r="21" spans="2:14" ht="18" x14ac:dyDescent="0.25">
      <c r="B21" s="34">
        <v>3</v>
      </c>
      <c r="C21" s="25" t="s">
        <v>23</v>
      </c>
      <c r="E21" s="46" t="s">
        <v>36</v>
      </c>
      <c r="F21" s="46"/>
      <c r="G21" s="46"/>
      <c r="H21" s="46"/>
      <c r="I21" s="46"/>
    </row>
    <row r="22" spans="2:14" ht="21" x14ac:dyDescent="0.35">
      <c r="B22" s="34">
        <v>4</v>
      </c>
      <c r="C22" s="25" t="s">
        <v>24</v>
      </c>
      <c r="E22" s="46" t="s">
        <v>37</v>
      </c>
      <c r="F22" s="46"/>
      <c r="G22" s="46"/>
      <c r="H22" s="46"/>
      <c r="I22" s="46"/>
    </row>
    <row r="23" spans="2:14" ht="21" x14ac:dyDescent="0.35">
      <c r="B23" s="34">
        <v>5</v>
      </c>
      <c r="C23" s="25" t="s">
        <v>25</v>
      </c>
      <c r="E23" s="46" t="s">
        <v>38</v>
      </c>
      <c r="F23" s="46"/>
      <c r="G23" s="46"/>
      <c r="H23" s="46"/>
      <c r="I23" s="46"/>
    </row>
    <row r="24" spans="2:14" ht="18" x14ac:dyDescent="0.25">
      <c r="B24" s="34"/>
      <c r="C24" s="25"/>
    </row>
    <row r="25" spans="2:14" ht="18" x14ac:dyDescent="0.25">
      <c r="B25" s="34">
        <v>6</v>
      </c>
      <c r="C25" s="25" t="s">
        <v>7</v>
      </c>
      <c r="H25" s="53">
        <f>H14/D14</f>
        <v>1.0125</v>
      </c>
      <c r="I25" s="46" t="s">
        <v>41</v>
      </c>
      <c r="J25" s="46"/>
      <c r="K25" s="46"/>
      <c r="L25" s="46"/>
      <c r="M25" s="46"/>
      <c r="N25" s="46"/>
    </row>
    <row r="26" spans="2:14" ht="18" x14ac:dyDescent="0.25">
      <c r="B26" s="34"/>
      <c r="C26" s="25"/>
    </row>
    <row r="27" spans="2:14" ht="18" x14ac:dyDescent="0.25">
      <c r="B27" s="34">
        <v>7</v>
      </c>
      <c r="C27" s="25" t="s">
        <v>8</v>
      </c>
      <c r="H27" s="40">
        <v>1</v>
      </c>
      <c r="I27" s="50" t="s">
        <v>39</v>
      </c>
      <c r="J27" s="51"/>
      <c r="K27" s="51"/>
      <c r="L27" s="51"/>
      <c r="M27" s="51"/>
      <c r="N27" s="52"/>
    </row>
    <row r="28" spans="2:14" ht="18" x14ac:dyDescent="0.25">
      <c r="B28" s="34"/>
      <c r="C28" s="25"/>
    </row>
    <row r="29" spans="2:14" ht="18" x14ac:dyDescent="0.25">
      <c r="B29" s="34">
        <v>8</v>
      </c>
      <c r="C29" s="25" t="s">
        <v>9</v>
      </c>
      <c r="H29" s="40">
        <v>0</v>
      </c>
      <c r="I29" s="50" t="s">
        <v>40</v>
      </c>
      <c r="J29" s="51"/>
      <c r="K29" s="51"/>
      <c r="L29" s="51"/>
      <c r="M29" s="51"/>
      <c r="N29" s="52"/>
    </row>
    <row r="30" spans="2:14" ht="18" x14ac:dyDescent="0.25">
      <c r="B30" s="34"/>
      <c r="C30" s="25"/>
    </row>
    <row r="31" spans="2:14" ht="18" x14ac:dyDescent="0.25">
      <c r="B31" s="34">
        <v>9</v>
      </c>
      <c r="C31" s="25" t="s">
        <v>26</v>
      </c>
      <c r="H31" s="38"/>
      <c r="I31" s="54"/>
      <c r="J31" s="54"/>
      <c r="K31" s="54"/>
      <c r="L31" s="54"/>
      <c r="M31" s="54"/>
      <c r="N31" s="54"/>
    </row>
  </sheetData>
  <mergeCells count="7">
    <mergeCell ref="I29:N29"/>
    <mergeCell ref="E20:I20"/>
    <mergeCell ref="E21:I21"/>
    <mergeCell ref="E22:I22"/>
    <mergeCell ref="E23:I23"/>
    <mergeCell ref="I25:N25"/>
    <mergeCell ref="I27:N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2025-05-22T16:33:27Z</dcterms:modified>
</cp:coreProperties>
</file>