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A">'PREGUNTA 3'!$C$6:$H$10</definedName>
    <definedName name="IM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C11" i="2"/>
  <c r="C12" i="2"/>
  <c r="C13" i="2"/>
  <c r="C14" i="2"/>
  <c r="C15" i="2"/>
  <c r="C16" i="2"/>
  <c r="C17" i="2"/>
  <c r="C9" i="2"/>
  <c r="D28" i="3"/>
  <c r="D27" i="3"/>
  <c r="F14" i="3"/>
  <c r="F15" i="3"/>
  <c r="F16" i="3"/>
  <c r="F17" i="3"/>
  <c r="F18" i="3"/>
  <c r="F13" i="3"/>
  <c r="G13" i="3" s="1"/>
  <c r="G14" i="3" s="1"/>
  <c r="G15" i="3" s="1"/>
  <c r="G16" i="3" s="1"/>
  <c r="G17" i="3" s="1"/>
  <c r="G18" i="3" s="1"/>
  <c r="D29" i="3"/>
  <c r="D18" i="3"/>
  <c r="D17" i="3"/>
  <c r="D16" i="3"/>
  <c r="D15" i="3"/>
  <c r="D14" i="3"/>
  <c r="D13" i="3"/>
  <c r="I10" i="2"/>
  <c r="I11" i="2"/>
  <c r="I12" i="2"/>
  <c r="I13" i="2"/>
  <c r="I14" i="2"/>
  <c r="I15" i="2"/>
  <c r="I16" i="2"/>
  <c r="I17" i="2"/>
  <c r="I9" i="2"/>
  <c r="F9" i="1"/>
  <c r="F8" i="1"/>
  <c r="F10" i="1"/>
  <c r="E8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D19" i="3" l="1"/>
  <c r="E13" i="3"/>
  <c r="E14" i="3" l="1"/>
  <c r="E15" i="3" l="1"/>
  <c r="E16" i="3" l="1"/>
  <c r="E17" i="3" l="1"/>
  <c r="E18" i="3" l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<sst xmlns="http://schemas.openxmlformats.org/spreadsheetml/2006/main" count="71" uniqueCount="64">
  <si>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</si>
  <si>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</si>
  <si>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</si>
  <si>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</si>
  <si>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</si>
  <si>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</si>
  <si>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</si>
  <si>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</si>
  <si>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</si>
  <si>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</si>
  <si>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</si>
  <si>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</si>
  <si>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</si>
  <si>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</si>
  <si>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</si>
  <si>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</si>
  <si>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</si>
  <si>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</si>
  <si>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</si>
  <si>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</si>
  <si>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</si>
  <si>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</si>
  <si>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</si>
  <si>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</si>
  <si>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</si>
  <si>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</si>
  <si>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</si>
  <si>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</si>
  <si>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</si>
  <si>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</si>
  <si>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</si>
  <si>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</si>
  <si>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</si>
  <si>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</si>
  <si>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</si>
  <si>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</si>
  <si>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</si>
  <si>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</si>
  <si>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</si>
  <si>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</si>
  <si>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</si>
  <si>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</si>
  <si>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</si>
  <si>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</si>
  <si>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</si>
  <si>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</si>
  <si>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</si>
  <si>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</si>
  <si>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</si>
  <si>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</si>
  <si>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</si>
  <si>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</si>
  <si>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</si>
  <si>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</si>
  <si>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</si>
  <si>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</si>
  <si>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</si>
  <si>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 xml:space="preserve">hay siete cadetes que tiene dos hermnaos </t>
  </si>
  <si>
    <t>El 30% de los cadetes tienen 1 hermnao</t>
  </si>
  <si>
    <t>un 70% de los cadetes tienen a lo mas dos hermanos</t>
  </si>
  <si>
    <t xml:space="preserve">La mayoria de los cadetes tienen un hermano </t>
  </si>
  <si>
    <t>El promedio los cadetes tienen dos hermanos</t>
  </si>
  <si>
    <t xml:space="preserve">El 50% de los cadetes tiene 2 hermanos o menos </t>
  </si>
  <si>
    <t xml:space="preserve">25 cadetes tienen 3 hermanos o menos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</si>
</sst>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0" fillId="0" borderId="0" xfId="0" applyNumberFormat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4" fontId="0" fillId="0" borderId="1" xfId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">
    <dxf>
      <numFmt numFmtId="30" formatCode="@"/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166" workbookViewId="0">
      <selection activeCell="F10" sqref="F10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2">
        <v>0.7</v>
      </c>
      <c r="D6" s="2">
        <v>0.3</v>
      </c>
      <c r="E6" s="35"/>
    </row>
    <row r="7" spans="1:8" x14ac:dyDescent="0.25">
      <c r="C7" s="3" t="s">
        <v>0</v>
      </c>
      <c r="D7" s="3" t="s">
        <v>1</v>
      </c>
      <c r="E7" s="3" t="s">
        <v>2</v>
      </c>
      <c r="F7" s="3" t="s">
        <v>14</v>
      </c>
    </row>
    <row r="8" spans="1:8" x14ac:dyDescent="0.25">
      <c r="B8" s="4" t="s">
        <v>4</v>
      </c>
      <c r="C8" s="19">
        <v>6.7</v>
      </c>
      <c r="D8" s="1">
        <v>5.9</v>
      </c>
      <c r="E8" s="19">
        <f>C8*$C$6+D8*$D$6</f>
        <v>6.4599999999999991</v>
      </c>
      <c r="F8" s="1" t="str">
        <f>IF(E8&gt;=6,"APROBADO","REPROBADO")</f>
        <v>APROBADO</v>
      </c>
    </row>
    <row r="9" spans="1:8" x14ac:dyDescent="0.25">
      <c r="B9" s="4" t="s">
        <v>5</v>
      </c>
      <c r="C9" s="1">
        <v>5.8</v>
      </c>
      <c r="D9" s="1">
        <v>8.5</v>
      </c>
      <c r="E9" s="19">
        <f t="shared" ref="E9:E17" si="0">C9*$C$6+D9*$D$6</f>
        <v>6.6099999999999994</v>
      </c>
      <c r="F9" s="1" t="str">
        <f>IF(E9&gt;=6,"APROBADO","REPROBADO")</f>
        <v>APROBADO</v>
      </c>
    </row>
    <row r="10" spans="1:8" x14ac:dyDescent="0.25">
      <c r="B10" s="4" t="s">
        <v>6</v>
      </c>
      <c r="C10" s="1">
        <v>9.1</v>
      </c>
      <c r="D10" s="1">
        <v>8.8000000000000007</v>
      </c>
      <c r="E10" s="19">
        <f t="shared" si="0"/>
        <v>9.01</v>
      </c>
      <c r="F10" s="1" t="str">
        <f>IF(E10&gt;=6,"APROBADO","REPROBADO")</f>
        <v>APROBADO</v>
      </c>
    </row>
    <row r="11" spans="1:8" x14ac:dyDescent="0.25">
      <c r="B11" s="4" t="s">
        <v>7</v>
      </c>
      <c r="C11" s="1">
        <v>4.8</v>
      </c>
      <c r="D11" s="1">
        <v>7.9</v>
      </c>
      <c r="E11" s="19">
        <f t="shared" si="0"/>
        <v>5.73</v>
      </c>
      <c r="F11" s="1" t="str">
        <f t="shared" ref="F8:F17" si="1">IF(E11&gt;=6,"APROBADO","REPROBADO")</f>
        <v>REPROBADO</v>
      </c>
    </row>
    <row r="12" spans="1:8" x14ac:dyDescent="0.25">
      <c r="B12" s="4" t="s">
        <v>8</v>
      </c>
      <c r="C12" s="1">
        <v>7.7</v>
      </c>
      <c r="D12" s="1">
        <v>6.3</v>
      </c>
      <c r="E12" s="19">
        <f t="shared" si="0"/>
        <v>7.2799999999999994</v>
      </c>
      <c r="F12" s="1" t="str">
        <f t="shared" si="1"/>
        <v>APROBADO</v>
      </c>
    </row>
    <row r="13" spans="1:8" x14ac:dyDescent="0.25">
      <c r="B13" s="4" t="s">
        <v>9</v>
      </c>
      <c r="C13" s="1">
        <v>8.1</v>
      </c>
      <c r="D13" s="1">
        <v>5.8</v>
      </c>
      <c r="E13" s="19">
        <f t="shared" si="0"/>
        <v>7.4099999999999993</v>
      </c>
      <c r="F13" s="1" t="str">
        <f t="shared" si="1"/>
        <v>APROBADO</v>
      </c>
    </row>
    <row r="14" spans="1:8" x14ac:dyDescent="0.25">
      <c r="B14" s="4" t="s">
        <v>10</v>
      </c>
      <c r="C14" s="1">
        <v>6.4</v>
      </c>
      <c r="D14" s="1">
        <v>6.1</v>
      </c>
      <c r="E14" s="19">
        <f t="shared" si="0"/>
        <v>6.31</v>
      </c>
      <c r="F14" s="1" t="str">
        <f t="shared" si="1"/>
        <v>APROBADO</v>
      </c>
    </row>
    <row r="15" spans="1:8" x14ac:dyDescent="0.25">
      <c r="B15" s="4" t="s">
        <v>11</v>
      </c>
      <c r="C15" s="1">
        <v>7.2</v>
      </c>
      <c r="D15" s="1">
        <v>9</v>
      </c>
      <c r="E15" s="19">
        <f t="shared" si="0"/>
        <v>7.74</v>
      </c>
      <c r="F15" s="1" t="str">
        <f t="shared" si="1"/>
        <v>APROBADO</v>
      </c>
    </row>
    <row r="16" spans="1:8" x14ac:dyDescent="0.25">
      <c r="B16" s="4" t="s">
        <v>12</v>
      </c>
      <c r="C16" s="1">
        <v>3.6</v>
      </c>
      <c r="D16" s="1">
        <v>6.8</v>
      </c>
      <c r="E16" s="19">
        <f t="shared" si="0"/>
        <v>4.5600000000000005</v>
      </c>
      <c r="F16" s="1" t="str">
        <f t="shared" si="1"/>
        <v>REPROBADO</v>
      </c>
    </row>
    <row r="17" spans="2:8" x14ac:dyDescent="0.25">
      <c r="B17" s="4" t="s">
        <v>13</v>
      </c>
      <c r="C17" s="1">
        <v>4.5</v>
      </c>
      <c r="D17" s="1">
        <v>8</v>
      </c>
      <c r="E17" s="19">
        <f t="shared" si="0"/>
        <v>5.55</v>
      </c>
      <c r="F17" s="1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6" t="s">
        <v>46</v>
      </c>
      <c r="C21" s="6"/>
      <c r="D21" s="6"/>
      <c r="E21" s="6"/>
      <c r="F21" s="6"/>
      <c r="G21" s="6"/>
      <c r="H21" s="6"/>
    </row>
    <row r="22" spans="2:8" x14ac:dyDescent="0.25">
      <c r="B22" s="6" t="s">
        <v>45</v>
      </c>
      <c r="C22" s="6"/>
      <c r="D22" s="6"/>
      <c r="E22" s="6"/>
      <c r="F22" s="6"/>
      <c r="G22" s="6"/>
      <c r="H22" s="6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166" workbookViewId="0">
      <selection activeCell="C9" sqref="C9:C17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7" t="s">
        <v>16</v>
      </c>
      <c r="C8" s="7" t="s">
        <v>17</v>
      </c>
      <c r="G8" s="7" t="s">
        <v>29</v>
      </c>
      <c r="H8" s="7" t="s">
        <v>30</v>
      </c>
      <c r="I8" s="7" t="s">
        <v>31</v>
      </c>
    </row>
    <row r="9" spans="1:9" x14ac:dyDescent="0.25">
      <c r="B9" s="15">
        <v>2000</v>
      </c>
      <c r="C9" s="38">
        <f>IF(B9&gt;3500, B9+1000,B9-500)</f>
        <v>1500</v>
      </c>
      <c r="G9" s="14" t="s">
        <v>19</v>
      </c>
      <c r="H9" s="1" t="s">
        <v>27</v>
      </c>
      <c r="I9" s="1" t="str">
        <f>IF(H9="SI","PUEDE VIAJAR","NO PUEDE VIAJAR")</f>
        <v>PUEDE VIAJAR</v>
      </c>
    </row>
    <row r="10" spans="1:9" x14ac:dyDescent="0.25">
      <c r="B10" s="15">
        <v>1000</v>
      </c>
      <c r="C10" s="38">
        <f t="shared" ref="C10:C17" si="0">IF(B10&gt;3500, B10+1000,B10-500)</f>
        <v>500</v>
      </c>
      <c r="G10" s="14" t="s">
        <v>18</v>
      </c>
      <c r="H10" s="1" t="s">
        <v>28</v>
      </c>
      <c r="I10" s="1" t="str">
        <f t="shared" ref="I10:I17" si="1">IF(H10="SI","PUEDE VIAJAR","NO PUEDE VIAJAR")</f>
        <v>NO PUEDE VIAJAR</v>
      </c>
    </row>
    <row r="11" spans="1:9" x14ac:dyDescent="0.25">
      <c r="B11" s="15">
        <v>3500</v>
      </c>
      <c r="C11" s="38">
        <f t="shared" si="0"/>
        <v>3000</v>
      </c>
      <c r="G11" s="14" t="s">
        <v>24</v>
      </c>
      <c r="H11" s="1" t="s">
        <v>28</v>
      </c>
      <c r="I11" s="1" t="str">
        <f t="shared" si="1"/>
        <v>NO PUEDE VIAJAR</v>
      </c>
    </row>
    <row r="12" spans="1:9" x14ac:dyDescent="0.25">
      <c r="B12" s="15">
        <v>4000</v>
      </c>
      <c r="C12" s="38">
        <f t="shared" si="0"/>
        <v>5000</v>
      </c>
      <c r="G12" s="14" t="s">
        <v>21</v>
      </c>
      <c r="H12" s="1" t="s">
        <v>27</v>
      </c>
      <c r="I12" s="1" t="str">
        <f t="shared" si="1"/>
        <v>PUEDE VIAJAR</v>
      </c>
    </row>
    <row r="13" spans="1:9" x14ac:dyDescent="0.25">
      <c r="B13" s="15">
        <v>1500</v>
      </c>
      <c r="C13" s="38">
        <f t="shared" si="0"/>
        <v>1000</v>
      </c>
      <c r="G13" s="14" t="s">
        <v>23</v>
      </c>
      <c r="H13" s="1" t="s">
        <v>27</v>
      </c>
      <c r="I13" s="1" t="str">
        <f t="shared" si="1"/>
        <v>PUEDE VIAJAR</v>
      </c>
    </row>
    <row r="14" spans="1:9" x14ac:dyDescent="0.25">
      <c r="B14" s="15">
        <v>5000</v>
      </c>
      <c r="C14" s="38">
        <f t="shared" si="0"/>
        <v>6000</v>
      </c>
      <c r="G14" s="14" t="s">
        <v>25</v>
      </c>
      <c r="H14" s="1" t="s">
        <v>28</v>
      </c>
      <c r="I14" s="1" t="str">
        <f t="shared" si="1"/>
        <v>NO PUEDE VIAJAR</v>
      </c>
    </row>
    <row r="15" spans="1:9" x14ac:dyDescent="0.25">
      <c r="B15" s="15">
        <v>6000</v>
      </c>
      <c r="C15" s="38">
        <f t="shared" si="0"/>
        <v>7000</v>
      </c>
      <c r="G15" s="14" t="s">
        <v>26</v>
      </c>
      <c r="H15" s="1" t="s">
        <v>27</v>
      </c>
      <c r="I15" s="1" t="str">
        <f t="shared" si="1"/>
        <v>PUEDE VIAJAR</v>
      </c>
    </row>
    <row r="16" spans="1:9" x14ac:dyDescent="0.25">
      <c r="B16" s="15">
        <v>4300</v>
      </c>
      <c r="C16" s="38">
        <f t="shared" si="0"/>
        <v>5300</v>
      </c>
      <c r="G16" s="14" t="s">
        <v>20</v>
      </c>
      <c r="H16" s="1" t="s">
        <v>28</v>
      </c>
      <c r="I16" s="1" t="str">
        <f t="shared" si="1"/>
        <v>NO PUEDE VIAJAR</v>
      </c>
    </row>
    <row r="17" spans="2:9" x14ac:dyDescent="0.25">
      <c r="B17" s="15">
        <v>3700</v>
      </c>
      <c r="C17" s="38">
        <f t="shared" si="0"/>
        <v>4700</v>
      </c>
      <c r="G17" s="14" t="s">
        <v>22</v>
      </c>
      <c r="H17" s="1" t="s">
        <v>28</v>
      </c>
      <c r="I17" s="1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13" zoomScale="140" workbookViewId="0">
      <selection activeCell="G13" sqref="G13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8" t="s">
        <v>44</v>
      </c>
    </row>
    <row r="6" spans="1:8" ht="18.75" x14ac:dyDescent="0.3">
      <c r="C6" s="11">
        <v>0</v>
      </c>
      <c r="D6" s="11">
        <v>1</v>
      </c>
      <c r="E6" s="11">
        <v>2</v>
      </c>
      <c r="F6" s="11">
        <v>3</v>
      </c>
      <c r="G6" s="11">
        <v>1</v>
      </c>
      <c r="H6" s="11">
        <v>4</v>
      </c>
    </row>
    <row r="7" spans="1:8" ht="18.75" x14ac:dyDescent="0.3">
      <c r="C7" s="11">
        <v>0</v>
      </c>
      <c r="D7" s="11">
        <v>2</v>
      </c>
      <c r="E7" s="11">
        <v>3</v>
      </c>
      <c r="F7" s="11">
        <v>4</v>
      </c>
      <c r="G7" s="11">
        <v>1</v>
      </c>
      <c r="H7" s="11">
        <v>1</v>
      </c>
    </row>
    <row r="8" spans="1:8" ht="18.75" x14ac:dyDescent="0.3">
      <c r="C8" s="11">
        <v>5</v>
      </c>
      <c r="D8" s="11">
        <v>4</v>
      </c>
      <c r="E8" s="11">
        <v>0</v>
      </c>
      <c r="F8" s="11">
        <v>3</v>
      </c>
      <c r="G8" s="11">
        <v>2</v>
      </c>
      <c r="H8" s="11">
        <v>1</v>
      </c>
    </row>
    <row r="9" spans="1:8" ht="18.75" x14ac:dyDescent="0.3">
      <c r="C9" s="11">
        <v>1</v>
      </c>
      <c r="D9" s="11">
        <v>2</v>
      </c>
      <c r="E9" s="11">
        <v>2</v>
      </c>
      <c r="F9" s="11">
        <v>2</v>
      </c>
      <c r="G9" s="11">
        <v>0</v>
      </c>
      <c r="H9" s="11">
        <v>1</v>
      </c>
    </row>
    <row r="10" spans="1:8" ht="18.75" x14ac:dyDescent="0.3">
      <c r="C10" s="11">
        <v>2</v>
      </c>
      <c r="D10" s="11">
        <v>1</v>
      </c>
      <c r="E10" s="11">
        <v>4</v>
      </c>
      <c r="F10" s="11">
        <v>3</v>
      </c>
      <c r="G10" s="11">
        <v>0</v>
      </c>
      <c r="H10" s="11">
        <v>1</v>
      </c>
    </row>
    <row r="11" spans="1:8" ht="18.75" x14ac:dyDescent="0.3">
      <c r="C11" s="12"/>
      <c r="D11" s="12"/>
      <c r="E11" s="12"/>
      <c r="F11" s="12"/>
      <c r="G11" s="12"/>
      <c r="H11" s="12"/>
    </row>
    <row r="12" spans="1:8" ht="18.75" x14ac:dyDescent="0.3">
      <c r="C12" s="10" t="s">
        <v>32</v>
      </c>
      <c r="D12" s="10" t="s">
        <v>33</v>
      </c>
      <c r="E12" s="10" t="s">
        <v>34</v>
      </c>
      <c r="F12" s="10" t="s">
        <v>35</v>
      </c>
      <c r="G12" s="10" t="s">
        <v>36</v>
      </c>
      <c r="H12" s="5"/>
    </row>
    <row r="13" spans="1:8" ht="18.75" x14ac:dyDescent="0.3">
      <c r="C13" s="9">
        <v>0</v>
      </c>
      <c r="D13" s="9">
        <f>COUNTIF(IM,0)</f>
        <v>5</v>
      </c>
      <c r="E13" s="9">
        <f>D13</f>
        <v>5</v>
      </c>
      <c r="F13" s="36">
        <f>D13/$D$19</f>
        <v>0.16666666666666666</v>
      </c>
      <c r="G13" s="37">
        <f>F13</f>
        <v>0.16666666666666666</v>
      </c>
      <c r="H13" s="5"/>
    </row>
    <row r="14" spans="1:8" ht="18.75" x14ac:dyDescent="0.3">
      <c r="C14" s="9">
        <v>1</v>
      </c>
      <c r="D14" s="9">
        <f>COUNTIF(IM,1)</f>
        <v>9</v>
      </c>
      <c r="E14" s="9">
        <f>E13+D14</f>
        <v>14</v>
      </c>
      <c r="F14" s="36">
        <f t="shared" ref="F14:F18" si="0">D14/$D$19</f>
        <v>0.3</v>
      </c>
      <c r="G14" s="37">
        <f>G13+F14</f>
        <v>0.46666666666666667</v>
      </c>
      <c r="H14" s="5"/>
    </row>
    <row r="15" spans="1:8" ht="18.75" x14ac:dyDescent="0.3">
      <c r="C15" s="9">
        <v>2</v>
      </c>
      <c r="D15" s="9">
        <f>COUNTIF(IM,2)</f>
        <v>7</v>
      </c>
      <c r="E15" s="9">
        <f t="shared" ref="E15:E18" si="1">E14+D15</f>
        <v>21</v>
      </c>
      <c r="F15" s="36">
        <f t="shared" si="0"/>
        <v>0.23333333333333334</v>
      </c>
      <c r="G15" s="37">
        <f>G14+F15</f>
        <v>0.7</v>
      </c>
      <c r="H15" s="5"/>
    </row>
    <row r="16" spans="1:8" ht="18.75" x14ac:dyDescent="0.3">
      <c r="C16" s="9">
        <v>3</v>
      </c>
      <c r="D16" s="9">
        <f>COUNTIF(IM,3)</f>
        <v>4</v>
      </c>
      <c r="E16" s="9">
        <f t="shared" si="1"/>
        <v>25</v>
      </c>
      <c r="F16" s="36">
        <f t="shared" si="0"/>
        <v>0.13333333333333333</v>
      </c>
      <c r="G16" s="37">
        <f t="shared" ref="G16:G17" si="2">G15+F16</f>
        <v>0.83333333333333326</v>
      </c>
      <c r="H16" s="5"/>
    </row>
    <row r="17" spans="1:12" ht="18.75" x14ac:dyDescent="0.3">
      <c r="C17" s="9">
        <v>4</v>
      </c>
      <c r="D17" s="9">
        <f>COUNTIF(IM,4)</f>
        <v>4</v>
      </c>
      <c r="E17" s="9">
        <f t="shared" si="1"/>
        <v>29</v>
      </c>
      <c r="F17" s="36">
        <f t="shared" si="0"/>
        <v>0.13333333333333333</v>
      </c>
      <c r="G17" s="37">
        <f t="shared" si="2"/>
        <v>0.96666666666666656</v>
      </c>
      <c r="H17" s="5"/>
    </row>
    <row r="18" spans="1:12" ht="18.75" x14ac:dyDescent="0.3">
      <c r="C18" s="9">
        <v>5</v>
      </c>
      <c r="D18" s="9">
        <f>COUNTIF(IM,5)</f>
        <v>1</v>
      </c>
      <c r="E18" s="9">
        <f t="shared" si="1"/>
        <v>30</v>
      </c>
      <c r="F18" s="36">
        <f t="shared" si="0"/>
        <v>3.3333333333333333E-2</v>
      </c>
      <c r="G18" s="37">
        <f>G17+F18</f>
        <v>0.99999999999999989</v>
      </c>
      <c r="H18" s="5"/>
    </row>
    <row r="19" spans="1:12" ht="18.75" x14ac:dyDescent="0.3">
      <c r="C19" s="16" t="s">
        <v>37</v>
      </c>
      <c r="D19" s="9">
        <f>SUM(D13:D18)</f>
        <v>30</v>
      </c>
      <c r="E19" s="5"/>
      <c r="F19" s="5"/>
      <c r="G19" s="5"/>
      <c r="H19" s="5"/>
    </row>
    <row r="21" spans="1:12" ht="18.75" x14ac:dyDescent="0.3">
      <c r="A21" s="13" t="s">
        <v>48</v>
      </c>
    </row>
    <row r="22" spans="1:12" ht="19.5" thickBot="1" x14ac:dyDescent="0.35">
      <c r="A22" s="13" t="s">
        <v>49</v>
      </c>
      <c r="B22" s="13"/>
      <c r="C22" s="13"/>
      <c r="D22" s="13"/>
    </row>
    <row r="23" spans="1:12" ht="19.5" thickBot="1" x14ac:dyDescent="0.35">
      <c r="A23" s="13" t="s">
        <v>50</v>
      </c>
      <c r="B23" s="13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3" t="s">
        <v>51</v>
      </c>
      <c r="B24" s="13"/>
      <c r="C24" s="32" t="s">
        <v>63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3" t="s">
        <v>52</v>
      </c>
      <c r="B25" s="13"/>
      <c r="C25" s="32" t="s">
        <v>58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3" t="s">
        <v>53</v>
      </c>
      <c r="B26" s="13"/>
      <c r="C26" s="32" t="s">
        <v>59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3" t="s">
        <v>54</v>
      </c>
      <c r="B27" s="13"/>
      <c r="C27" s="13"/>
      <c r="D27" s="18">
        <f>AVERAGE(D13:D18)</f>
        <v>5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3" t="s">
        <v>55</v>
      </c>
      <c r="B28" s="13"/>
      <c r="C28" s="13"/>
      <c r="D28" s="17">
        <f>MODE(IM)</f>
        <v>1</v>
      </c>
      <c r="E28" s="29" t="s">
        <v>60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3" t="s">
        <v>56</v>
      </c>
      <c r="B29" s="13"/>
      <c r="C29" s="13"/>
      <c r="D29" s="17">
        <f>MEDIAN(IM)</f>
        <v>2</v>
      </c>
      <c r="E29" s="29" t="s">
        <v>61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PREGUNTA 1</vt:lpstr>
      <vt:lpstr>PREGUNTA 2</vt:lpstr>
      <vt:lpstr>PREGUNTA 3</vt:lpstr>
      <vt:lpstr>A</vt:lpstr>
      <vt:lpstr>IM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2025-05-29T14:58:22Z</dcterms:modified>
</cp:coreProperties>
</file>