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H18" i="1"/>
  <c r="G23" i="2"/>
  <c r="J16"/>
  <c r="J7"/>
  <c r="J8"/>
  <c r="J9"/>
  <c r="J10"/>
  <c r="J11"/>
  <c r="J12"/>
  <c r="J13"/>
  <c r="J14"/>
  <c r="J15"/>
  <c r="J6"/>
  <c r="G22"/>
  <c r="H16" i="1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H17" i="1"/>
  <c r="K13"/>
  <c r="G8" i="2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6" i="1"/>
  <c r="H7" s="1"/>
  <c r="F7"/>
  <c r="K7" s="1"/>
  <c r="F8"/>
  <c r="K8" s="1"/>
  <c r="F9"/>
  <c r="K9" s="1"/>
  <c r="F10"/>
  <c r="K10" s="1"/>
  <c r="F11"/>
  <c r="K11" s="1"/>
  <c r="F12"/>
  <c r="K12" s="1"/>
  <c r="F6"/>
  <c r="K6" s="1"/>
  <c r="H8" l="1"/>
  <c r="D8" i="2"/>
  <c r="C8"/>
  <c r="H9" i="1" l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H10" i="1" l="1"/>
  <c r="H11" l="1"/>
  <c r="H12" l="1"/>
  <c r="I8" l="1"/>
  <c r="I10"/>
  <c r="I12"/>
  <c r="J12"/>
  <c r="I7"/>
  <c r="I9"/>
  <c r="I11"/>
  <c r="I6"/>
  <c r="J6"/>
  <c r="J7"/>
  <c r="J8"/>
  <c r="J9"/>
  <c r="J10"/>
  <c r="J11"/>
</calcChain>
</file>

<file path=xl/sharedStrings.xml><?xml version="1.0" encoding="utf-8"?>
<sst xmlns="http://schemas.openxmlformats.org/spreadsheetml/2006/main" count="39" uniqueCount="29">
  <si>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</si>
  <si>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</si>
  <si>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</si>
  <si>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</si>
  <si>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</si>
  <si>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</si>
  <si>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</si>
  <si>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</si>
  <si>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</si>
  <si>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</si>
  <si>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</si>
  <si>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</si>
  <si>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</si>
  <si>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</si>
  <si>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</si>
  <si>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</si>
  <si>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</si>
  <si>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</si>
  <si>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</si>
  <si>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Media</t>
  </si>
  <si>
    <t>Md</t>
  </si>
  <si>
    <t>La mayoria de los brigadieres usan el celular 966,66667 minutos mensuales</t>
  </si>
  <si>
    <t>En promedio los brigadieres usan el celular 1080 minutos mensuales</t>
  </si>
  <si>
    <t>El 50% de los brigadieres usan a lo mas el celular 1025 minutos mensuales</t>
  </si>
  <si>
    <t>((G8-G7)/(G8-G7+G8-G9))*(E8-D8)</t>
  </si>
  <si>
    <t>D8+(((H12/2)-H7)/G8)*(E8-D8)</t>
  </si>
  <si>
    <t>La mayoria de los cadetes miden 1,786111 metros</t>
  </si>
  <si>
    <t>En promedio los cadetes miden 1,8131 metros</t>
  </si>
  <si>
    <t>El 50% de los cadetes miden a lo menos 1,814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</si>
</sst>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7" xfId="0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5" fillId="0" borderId="4" xfId="0" applyFont="1" applyBorder="1" applyAlignment="1"/>
    <xf numFmtId="0" fontId="5" fillId="0" borderId="5" xfId="0" applyFont="1" applyBorder="1" applyAlignment="1"/>
    <xf numFmtId="9" fontId="0" fillId="0" borderId="3" xfId="1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9" fontId="4" fillId="0" borderId="3" xfId="1" applyFont="1" applyBorder="1" applyAlignment="1">
      <alignment horizontal="center"/>
    </xf>
    <xf numFmtId="0" fontId="4" fillId="0" borderId="12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24"/>
  <sheetViews>
    <sheetView workbookViewId="0">
      <selection activeCell="J18" sqref="J18"/>
    </sheetView>
  </sheetViews>
  <sheetFormatPr baseColWidth="10" defaultRowHeight="15"/>
  <sheetData>
    <row r="2" spans="2:14" ht="15.75" customHeight="1"/>
    <row r="3" spans="2:14" ht="18">
      <c r="B3" s="9" t="s">
        <v>10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ht="15.75" thickBot="1"/>
    <row r="5" spans="2:14" ht="16.5" thickBot="1">
      <c r="D5" s="17" t="s">
        <v>9</v>
      </c>
      <c r="E5" s="23"/>
      <c r="F5" s="20" t="s">
        <v>16</v>
      </c>
      <c r="G5" s="20" t="s">
        <v>8</v>
      </c>
      <c r="H5" s="20" t="s">
        <v>7</v>
      </c>
      <c r="I5" s="20" t="s">
        <v>6</v>
      </c>
      <c r="J5" s="21" t="s">
        <v>5</v>
      </c>
      <c r="K5" s="20" t="s">
        <v>17</v>
      </c>
    </row>
    <row r="6" spans="2:14" ht="15.75" thickBot="1">
      <c r="D6" s="7">
        <v>500</v>
      </c>
      <c r="E6" s="7">
        <v>700</v>
      </c>
      <c r="F6" s="7">
        <f>(D6+E6)/2</f>
        <v>600</v>
      </c>
      <c r="G6" s="7">
        <v>10</v>
      </c>
      <c r="H6" s="7">
        <f>G6</f>
        <v>10</v>
      </c>
      <c r="I6" s="24">
        <f>G6/$H$12</f>
        <v>0.18181818181818182</v>
      </c>
      <c r="J6" s="24">
        <f>H6/$H$12</f>
        <v>0.18181818181818182</v>
      </c>
      <c r="K6" s="7">
        <f>F6*G6</f>
        <v>6000</v>
      </c>
    </row>
    <row r="7" spans="2:14" ht="15.75" thickBot="1">
      <c r="D7" s="7">
        <v>700</v>
      </c>
      <c r="E7" s="7">
        <v>900</v>
      </c>
      <c r="F7" s="7">
        <f t="shared" ref="F7:F12" si="0">(D7+E7)/2</f>
        <v>800</v>
      </c>
      <c r="G7" s="7">
        <v>10</v>
      </c>
      <c r="H7" s="7">
        <f>H6+G7</f>
        <v>20</v>
      </c>
      <c r="I7" s="24">
        <f t="shared" ref="I7:I12" si="1">G7/$H$12</f>
        <v>0.18181818181818182</v>
      </c>
      <c r="J7" s="24">
        <f t="shared" ref="J7:J12" si="2">H7/$H$12</f>
        <v>0.36363636363636365</v>
      </c>
      <c r="K7" s="7">
        <f t="shared" ref="K7:K12" si="3">F7*G7</f>
        <v>8000</v>
      </c>
    </row>
    <row r="8" spans="2:14" ht="15.75" thickBot="1">
      <c r="D8" s="7">
        <v>900</v>
      </c>
      <c r="E8" s="7">
        <v>1100</v>
      </c>
      <c r="F8" s="7">
        <f t="shared" si="0"/>
        <v>1000</v>
      </c>
      <c r="G8" s="7">
        <v>12</v>
      </c>
      <c r="H8" s="7">
        <f t="shared" ref="H8:H12" si="4">H7+G8</f>
        <v>32</v>
      </c>
      <c r="I8" s="24">
        <f t="shared" si="1"/>
        <v>0.21818181818181817</v>
      </c>
      <c r="J8" s="24">
        <f t="shared" si="2"/>
        <v>0.58181818181818179</v>
      </c>
      <c r="K8" s="7">
        <f t="shared" si="3"/>
        <v>12000</v>
      </c>
    </row>
    <row r="9" spans="2:14" ht="15.75" thickBot="1">
      <c r="D9" s="7">
        <v>1100</v>
      </c>
      <c r="E9" s="7">
        <v>1300</v>
      </c>
      <c r="F9" s="7">
        <f t="shared" si="0"/>
        <v>1200</v>
      </c>
      <c r="G9" s="7">
        <v>8</v>
      </c>
      <c r="H9" s="7">
        <f t="shared" si="4"/>
        <v>40</v>
      </c>
      <c r="I9" s="24">
        <f t="shared" si="1"/>
        <v>0.14545454545454545</v>
      </c>
      <c r="J9" s="24">
        <f t="shared" si="2"/>
        <v>0.72727272727272729</v>
      </c>
      <c r="K9" s="7">
        <f t="shared" si="3"/>
        <v>9600</v>
      </c>
    </row>
    <row r="10" spans="2:14" ht="15.75" thickBot="1">
      <c r="D10" s="7">
        <v>1300</v>
      </c>
      <c r="E10" s="7">
        <v>1500</v>
      </c>
      <c r="F10" s="7">
        <f t="shared" si="0"/>
        <v>1400</v>
      </c>
      <c r="G10" s="7">
        <v>6</v>
      </c>
      <c r="H10" s="7">
        <f t="shared" si="4"/>
        <v>46</v>
      </c>
      <c r="I10" s="24">
        <f t="shared" si="1"/>
        <v>0.10909090909090909</v>
      </c>
      <c r="J10" s="24">
        <f t="shared" si="2"/>
        <v>0.83636363636363631</v>
      </c>
      <c r="K10" s="7">
        <f t="shared" si="3"/>
        <v>8400</v>
      </c>
    </row>
    <row r="11" spans="2:14" ht="15.75" thickBot="1">
      <c r="D11" s="7">
        <v>1500</v>
      </c>
      <c r="E11" s="7">
        <v>1700</v>
      </c>
      <c r="F11" s="7">
        <f t="shared" si="0"/>
        <v>1600</v>
      </c>
      <c r="G11" s="7">
        <v>4</v>
      </c>
      <c r="H11" s="7">
        <f t="shared" si="4"/>
        <v>50</v>
      </c>
      <c r="I11" s="24">
        <f t="shared" si="1"/>
        <v>7.2727272727272724E-2</v>
      </c>
      <c r="J11" s="24">
        <f t="shared" si="2"/>
        <v>0.90909090909090906</v>
      </c>
      <c r="K11" s="7">
        <f t="shared" si="3"/>
        <v>6400</v>
      </c>
    </row>
    <row r="12" spans="2:14">
      <c r="D12" s="7">
        <v>1700</v>
      </c>
      <c r="E12" s="7">
        <v>1900</v>
      </c>
      <c r="F12" s="7">
        <f t="shared" si="0"/>
        <v>1800</v>
      </c>
      <c r="G12" s="7">
        <v>5</v>
      </c>
      <c r="H12" s="7">
        <f t="shared" si="4"/>
        <v>55</v>
      </c>
      <c r="I12" s="24">
        <f t="shared" si="1"/>
        <v>9.0909090909090912E-2</v>
      </c>
      <c r="J12" s="24">
        <f t="shared" si="2"/>
        <v>1</v>
      </c>
      <c r="K12" s="7">
        <f t="shared" si="3"/>
        <v>9000</v>
      </c>
    </row>
    <row r="13" spans="2:14">
      <c r="K13" s="25">
        <f>SUM(K6:K12)</f>
        <v>59400</v>
      </c>
    </row>
    <row r="14" spans="2:14" ht="18">
      <c r="C14" s="2" t="s">
        <v>4</v>
      </c>
      <c r="D14" s="1"/>
    </row>
    <row r="15" spans="2:14" ht="17.25" customHeight="1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18</v>
      </c>
      <c r="H16">
        <f>D8+((G8-G7)/(G8-G7+G8-G9))*(E8-D8)</f>
        <v>966.66666666666663</v>
      </c>
      <c r="J16" t="s">
        <v>21</v>
      </c>
    </row>
    <row r="17" spans="3:10" ht="18">
      <c r="C17" s="1" t="s">
        <v>1</v>
      </c>
      <c r="D17" s="1"/>
      <c r="E17" s="1"/>
      <c r="F17" s="1"/>
      <c r="G17" t="s">
        <v>19</v>
      </c>
      <c r="H17">
        <f>K13/H12</f>
        <v>1080</v>
      </c>
      <c r="J17" t="s">
        <v>22</v>
      </c>
    </row>
    <row r="18" spans="3:10" ht="18">
      <c r="C18" s="1" t="s">
        <v>0</v>
      </c>
      <c r="D18" s="1"/>
      <c r="E18" s="1"/>
      <c r="F18" s="1"/>
      <c r="G18" t="s">
        <v>20</v>
      </c>
      <c r="H18">
        <f>D8+(((H12/2)-H7)/G8)*(E8-D8)</f>
        <v>1025</v>
      </c>
      <c r="J18" t="s">
        <v>23</v>
      </c>
    </row>
    <row r="19" spans="3:10" ht="18">
      <c r="C19" s="1"/>
    </row>
    <row r="23" spans="3:10">
      <c r="F23" t="s">
        <v>24</v>
      </c>
    </row>
    <row r="24" spans="3:10">
      <c r="F24" t="s">
        <v>25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I27" sqref="I27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18" t="s">
        <v>12</v>
      </c>
      <c r="D5" s="19"/>
      <c r="E5" s="15" t="s">
        <v>13</v>
      </c>
      <c r="F5" s="12" t="s">
        <v>8</v>
      </c>
      <c r="G5" s="8" t="s">
        <v>7</v>
      </c>
      <c r="H5" s="8" t="s">
        <v>6</v>
      </c>
      <c r="I5" s="8" t="s">
        <v>5</v>
      </c>
      <c r="J5" s="12" t="s">
        <v>17</v>
      </c>
    </row>
    <row r="6" spans="3:10" ht="16.5" thickBot="1">
      <c r="C6" s="13">
        <v>1.65</v>
      </c>
      <c r="D6" s="11">
        <v>1.7</v>
      </c>
      <c r="E6" s="7">
        <f>(C6+D6)/2</f>
        <v>1.6749999999999998</v>
      </c>
      <c r="F6" s="7">
        <v>12</v>
      </c>
      <c r="G6" s="6">
        <f>F6</f>
        <v>12</v>
      </c>
      <c r="H6" s="22">
        <f>F6/$G$15</f>
        <v>0.06</v>
      </c>
      <c r="I6" s="22">
        <f>G6/$G$15</f>
        <v>0.06</v>
      </c>
      <c r="J6" s="12">
        <f>E6*F6</f>
        <v>20.099999999999998</v>
      </c>
    </row>
    <row r="7" spans="3:10" ht="16.5" thickBot="1">
      <c r="C7" s="13">
        <v>1.7</v>
      </c>
      <c r="D7" s="10">
        <v>1.75</v>
      </c>
      <c r="E7" s="7">
        <f t="shared" ref="E7:E15" si="0">(C7+D7)/2</f>
        <v>1.7250000000000001</v>
      </c>
      <c r="F7" s="5">
        <v>24</v>
      </c>
      <c r="G7" s="4">
        <f>G6+F7</f>
        <v>36</v>
      </c>
      <c r="H7" s="22">
        <f t="shared" ref="H7:H15" si="1">F7/$G$15</f>
        <v>0.12</v>
      </c>
      <c r="I7" s="22">
        <f t="shared" ref="I7:I15" si="2">G7/$G$15</f>
        <v>0.18</v>
      </c>
      <c r="J7" s="12">
        <f t="shared" ref="J7:J15" si="3">E7*F7</f>
        <v>41.400000000000006</v>
      </c>
    </row>
    <row r="8" spans="3:10" ht="16.5" thickBot="1">
      <c r="C8" s="13">
        <f>D7</f>
        <v>1.75</v>
      </c>
      <c r="D8" s="11">
        <f>C8+0.05</f>
        <v>1.8</v>
      </c>
      <c r="E8" s="7">
        <f t="shared" si="0"/>
        <v>1.7749999999999999</v>
      </c>
      <c r="F8" s="5">
        <v>50</v>
      </c>
      <c r="G8" s="4">
        <f t="shared" ref="G8:G16" si="4">G7+F8</f>
        <v>86</v>
      </c>
      <c r="H8" s="22">
        <f t="shared" si="1"/>
        <v>0.25</v>
      </c>
      <c r="I8" s="22">
        <f t="shared" si="2"/>
        <v>0.43</v>
      </c>
      <c r="J8" s="12">
        <f t="shared" si="3"/>
        <v>88.75</v>
      </c>
    </row>
    <row r="9" spans="3:10" ht="16.5" thickBot="1">
      <c r="C9" s="14">
        <f>D8</f>
        <v>1.8</v>
      </c>
      <c r="D9" s="11">
        <f>C9+0.03</f>
        <v>1.83</v>
      </c>
      <c r="E9" s="7">
        <f t="shared" si="0"/>
        <v>1.8149999999999999</v>
      </c>
      <c r="F9" s="5">
        <v>40</v>
      </c>
      <c r="G9" s="4">
        <f t="shared" si="4"/>
        <v>126</v>
      </c>
      <c r="H9" s="22">
        <f t="shared" si="1"/>
        <v>0.2</v>
      </c>
      <c r="I9" s="22">
        <f t="shared" si="2"/>
        <v>0.63</v>
      </c>
      <c r="J9" s="12">
        <f t="shared" si="3"/>
        <v>72.599999999999994</v>
      </c>
    </row>
    <row r="10" spans="3:10" ht="16.5" thickBot="1">
      <c r="C10" s="13">
        <f t="shared" ref="C10:C12" si="5">D9</f>
        <v>1.83</v>
      </c>
      <c r="D10" s="11">
        <f t="shared" ref="D10:D12" si="6">C10+0.03</f>
        <v>1.86</v>
      </c>
      <c r="E10" s="7">
        <f t="shared" si="0"/>
        <v>1.8450000000000002</v>
      </c>
      <c r="F10" s="5">
        <v>24</v>
      </c>
      <c r="G10" s="4">
        <f t="shared" si="4"/>
        <v>150</v>
      </c>
      <c r="H10" s="22">
        <f t="shared" si="1"/>
        <v>0.12</v>
      </c>
      <c r="I10" s="22">
        <f t="shared" si="2"/>
        <v>0.75</v>
      </c>
      <c r="J10" s="12">
        <f t="shared" si="3"/>
        <v>44.28</v>
      </c>
    </row>
    <row r="11" spans="3:10" ht="16.5" thickBot="1">
      <c r="C11" s="13">
        <f t="shared" si="5"/>
        <v>1.86</v>
      </c>
      <c r="D11" s="11">
        <f t="shared" si="6"/>
        <v>1.8900000000000001</v>
      </c>
      <c r="E11" s="7">
        <f t="shared" si="0"/>
        <v>1.875</v>
      </c>
      <c r="F11" s="5">
        <v>20</v>
      </c>
      <c r="G11" s="4">
        <f t="shared" si="4"/>
        <v>170</v>
      </c>
      <c r="H11" s="22">
        <f t="shared" si="1"/>
        <v>0.1</v>
      </c>
      <c r="I11" s="22">
        <f t="shared" si="2"/>
        <v>0.85</v>
      </c>
      <c r="J11" s="12">
        <f t="shared" si="3"/>
        <v>37.5</v>
      </c>
    </row>
    <row r="12" spans="3:10" ht="16.5" thickBot="1">
      <c r="C12" s="13">
        <f t="shared" si="5"/>
        <v>1.8900000000000001</v>
      </c>
      <c r="D12" s="11">
        <f t="shared" si="6"/>
        <v>1.9200000000000002</v>
      </c>
      <c r="E12" s="7">
        <f t="shared" si="0"/>
        <v>1.9050000000000002</v>
      </c>
      <c r="F12" s="5">
        <v>12</v>
      </c>
      <c r="G12" s="4">
        <f t="shared" si="4"/>
        <v>182</v>
      </c>
      <c r="H12" s="22">
        <f t="shared" si="1"/>
        <v>0.06</v>
      </c>
      <c r="I12" s="22">
        <f t="shared" si="2"/>
        <v>0.91</v>
      </c>
      <c r="J12" s="12">
        <f t="shared" si="3"/>
        <v>22.860000000000003</v>
      </c>
    </row>
    <row r="13" spans="3:10" ht="16.5" thickBot="1">
      <c r="C13" s="13">
        <f>D12</f>
        <v>1.9200000000000002</v>
      </c>
      <c r="D13" s="11">
        <f>C13+0.03</f>
        <v>1.9500000000000002</v>
      </c>
      <c r="E13" s="7">
        <f t="shared" si="0"/>
        <v>1.9350000000000001</v>
      </c>
      <c r="F13" s="5">
        <v>10</v>
      </c>
      <c r="G13" s="4">
        <f t="shared" si="4"/>
        <v>192</v>
      </c>
      <c r="H13" s="22">
        <f t="shared" si="1"/>
        <v>0.05</v>
      </c>
      <c r="I13" s="22">
        <f t="shared" si="2"/>
        <v>0.96</v>
      </c>
      <c r="J13" s="12">
        <f t="shared" si="3"/>
        <v>19.350000000000001</v>
      </c>
    </row>
    <row r="14" spans="3:10" ht="16.5" thickBot="1">
      <c r="C14" s="13">
        <f>D13</f>
        <v>1.9500000000000002</v>
      </c>
      <c r="D14" s="11">
        <f>C14+0.03</f>
        <v>1.9800000000000002</v>
      </c>
      <c r="E14" s="7">
        <f t="shared" si="0"/>
        <v>1.9650000000000003</v>
      </c>
      <c r="F14" s="5">
        <v>6</v>
      </c>
      <c r="G14" s="4">
        <f t="shared" si="4"/>
        <v>198</v>
      </c>
      <c r="H14" s="22">
        <f t="shared" si="1"/>
        <v>0.03</v>
      </c>
      <c r="I14" s="22">
        <f t="shared" si="2"/>
        <v>0.99</v>
      </c>
      <c r="J14" s="12">
        <f t="shared" si="3"/>
        <v>11.790000000000003</v>
      </c>
    </row>
    <row r="15" spans="3:10" ht="16.5" thickBot="1">
      <c r="C15" s="13">
        <f>D14</f>
        <v>1.9800000000000002</v>
      </c>
      <c r="D15" s="11">
        <f>C15+0.03</f>
        <v>2.0100000000000002</v>
      </c>
      <c r="E15" s="7">
        <f t="shared" si="0"/>
        <v>1.9950000000000001</v>
      </c>
      <c r="F15" s="3">
        <v>2</v>
      </c>
      <c r="G15" s="4">
        <f t="shared" si="4"/>
        <v>200</v>
      </c>
      <c r="H15" s="22">
        <f t="shared" si="1"/>
        <v>0.01</v>
      </c>
      <c r="I15" s="22">
        <f t="shared" si="2"/>
        <v>1</v>
      </c>
      <c r="J15" s="12">
        <f t="shared" si="3"/>
        <v>3.99</v>
      </c>
    </row>
    <row r="16" spans="3:10" ht="16.5" thickBot="1">
      <c r="F16" s="16"/>
      <c r="G16" s="4"/>
      <c r="J16" s="12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>
        <f>C8+((F8-F7)/(F8-F7+F8-F9))*(D8-C8)</f>
        <v>1.7861111111111112</v>
      </c>
      <c r="H22" t="s">
        <v>26</v>
      </c>
    </row>
    <row r="23" spans="3:8" ht="18">
      <c r="C23" s="1" t="s">
        <v>1</v>
      </c>
      <c r="D23" s="1"/>
      <c r="E23" s="1"/>
      <c r="F23" s="1"/>
      <c r="G23">
        <f>J16/G15</f>
        <v>1.8131000000000004</v>
      </c>
      <c r="H23" t="s">
        <v>27</v>
      </c>
    </row>
    <row r="24" spans="3:8" ht="18">
      <c r="C24" s="1" t="s">
        <v>0</v>
      </c>
      <c r="D24" s="1"/>
      <c r="E24" s="1"/>
      <c r="F24" s="1"/>
      <c r="G24">
        <f>C8+(((G15/2)-G7)/F8)*(D8-C8)</f>
        <v>1.8140000000000001</v>
      </c>
      <c r="H24" t="s">
        <v>28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2019-05-14T15:45:13Z</dcterms:created>
  <dcterms:modified xsi:type="dcterms:W3CDTF">2023-05-17T16:55:29Z</dcterms:modified>
</cp:coreProperties>
</file>