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E10"/>
  <c r="E11" s="1"/>
  <c r="E12" s="1"/>
  <c r="E13" s="1"/>
  <c r="E9"/>
  <c r="E8"/>
  <c r="D14"/>
  <c r="H19" i="1"/>
  <c r="H17"/>
  <c r="G15"/>
  <c r="X9"/>
  <c r="X10"/>
  <c r="X11"/>
  <c r="X12"/>
  <c r="X13"/>
  <c r="X14"/>
  <c r="X15"/>
  <c r="W8"/>
  <c r="X8" s="1"/>
  <c r="W6"/>
  <c r="Z8" l="1"/>
  <c r="X16"/>
  <c r="Z10" s="1"/>
  <c r="Y8"/>
  <c r="Y9" s="1"/>
  <c r="Y10" s="1"/>
  <c r="Y11" s="1"/>
  <c r="Y12" s="1"/>
  <c r="Y13" s="1"/>
  <c r="Y14" s="1"/>
  <c r="Y15" s="1"/>
  <c r="Z15"/>
  <c r="Z13"/>
  <c r="Z11"/>
  <c r="Z9"/>
  <c r="AA8"/>
  <c r="Z14"/>
  <c r="Z12"/>
  <c r="AA9" l="1"/>
  <c r="AA10" s="1"/>
  <c r="AA11" s="1"/>
  <c r="AA12" s="1"/>
  <c r="AA13" s="1"/>
  <c r="AA14" s="1"/>
  <c r="AA15" s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<sst xmlns="http://schemas.openxmlformats.org/spreadsheetml/2006/main" count="43" uniqueCount="42">
  <si>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</si>
  <si>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</si>
  <si>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</si>
  <si>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</si>
  <si>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</si>
  <si>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</si>
  <si>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</si>
  <si>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</si>
  <si>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</si>
  <si>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</si>
  <si>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</si>
  <si>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</si>
  <si>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</si>
  <si>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</si>
  <si>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</si>
  <si>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</si>
  <si>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</si>
  <si>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</si>
  <si>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</si>
  <si>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</si>
  <si>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</si>
  <si>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</si>
  <si>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</si>
  <si>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</si>
  <si>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</si>
  <si>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</si>
  <si>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</si>
  <si>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</si>
  <si>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</si>
  <si>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</si>
  <si>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</si>
  <si>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</si>
  <si>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EL PROMEDIO GENERAL DEL CURSO EN LA PRIMERAPRUEBA ES DE 7,6</t>
  </si>
  <si>
    <t>LA MITADDE LOS ALUMNOS TUVO A LO MAS UN 8 EN LA PRIMERA PRUEBA</t>
  </si>
  <si>
    <t>LA NOTA QUE MAS SE REPITE ES UN 9</t>
  </si>
  <si>
    <t>en promedio las familias tienen 1 hijo</t>
  </si>
  <si>
    <t>el 50% de las familias tienen a lo mas 1 hijo</t>
  </si>
  <si>
    <t>la mayoria de las familias no tienen hijo</t>
  </si>
  <si>
    <t>al menos 4 familias tienen 3 hijos</t>
  </si>
  <si>
    <t>a lo mas 75 familias tienen entre 0 y 2 hijos</t>
  </si>
  <si>
    <t>el 31% de las familias tiene a lo mas   1 hijo</t>
  </si>
  <si>
    <t>el 94% de las familias tienen entre 0 y 2 hijos</t>
  </si>
</sst>
</file>

<file path=xl/styles.xml><?xml version="1.0" encoding="utf-8"?>
<styleSheet xmlns="http://schemas.openxmlformats.org/spreadsheetml/2006/main">
  <numFmts count="1">
    <numFmt numFmtId="170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4" borderId="5" xfId="0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5" xfId="0" applyFill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12" fillId="0" borderId="5" xfId="0" applyFont="1" applyBorder="1"/>
    <xf numFmtId="0" fontId="9" fillId="0" borderId="5" xfId="0" applyFont="1" applyBorder="1"/>
    <xf numFmtId="0" fontId="0" fillId="0" borderId="5" xfId="0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 wrapText="1" readingOrder="1"/>
    </xf>
    <xf numFmtId="170" fontId="11" fillId="0" borderId="5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tabSelected="1" workbookViewId="0">
      <selection activeCell="W22" sqref="W22"/>
    </sheetView>
  </sheetViews>
  <sheetFormatPr baseColWidth="10" defaultRowHeight="15"/>
  <cols>
    <col min="2" max="2" width="2.7109375" customWidth="1"/>
    <col min="4" max="4" width="3.7109375" customWidth="1"/>
    <col min="5" max="5" width="12.140625" customWidth="1"/>
    <col min="6" max="10" width="3.7109375" customWidth="1"/>
    <col min="11" max="11" width="5.140625" customWidth="1"/>
    <col min="12" max="20" width="3.7109375" customWidth="1"/>
    <col min="21" max="21" width="16" customWidth="1"/>
    <col min="22" max="22" width="14" customWidth="1"/>
    <col min="23" max="23" width="20.42578125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W6">
        <f>MIN(TABLA)</f>
        <v>3</v>
      </c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9" t="s">
        <v>27</v>
      </c>
      <c r="X7" s="39" t="s">
        <v>28</v>
      </c>
      <c r="Y7" s="39" t="s">
        <v>29</v>
      </c>
      <c r="Z7" s="39" t="s">
        <v>30</v>
      </c>
      <c r="AA7" s="39" t="s">
        <v>31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8">
        <f>MIN(TABLA)</f>
        <v>3</v>
      </c>
      <c r="X8" s="38">
        <f>COUNTIF(TABLA,W8)</f>
        <v>1</v>
      </c>
      <c r="Y8" s="38">
        <f>X8</f>
        <v>1</v>
      </c>
      <c r="Z8" s="40">
        <f>X8/$X$16</f>
        <v>1.8518518518518517E-2</v>
      </c>
      <c r="AA8" s="41">
        <f>Z8</f>
        <v>1.8518518518518517E-2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38">
        <v>4</v>
      </c>
      <c r="X9" s="38">
        <f>COUNTIF(TABLA,W9)</f>
        <v>2</v>
      </c>
      <c r="Y9" s="38">
        <f>Y8+X9</f>
        <v>3</v>
      </c>
      <c r="Z9" s="40">
        <f t="shared" ref="Z9:Z15" si="2">X9/$X$16</f>
        <v>3.7037037037037035E-2</v>
      </c>
      <c r="AA9" s="41">
        <f>AA8+Z9</f>
        <v>5.5555555555555552E-2</v>
      </c>
    </row>
    <row r="10" spans="2:27">
      <c r="C10" s="2"/>
      <c r="T10" s="2"/>
      <c r="W10" s="38">
        <v>5</v>
      </c>
      <c r="X10" s="38">
        <f>COUNTIF(TABLA,W10)</f>
        <v>6</v>
      </c>
      <c r="Y10" s="38">
        <f t="shared" ref="Y10:Y15" si="3">Y9+X10</f>
        <v>9</v>
      </c>
      <c r="Z10" s="40">
        <f t="shared" si="2"/>
        <v>0.1111111111111111</v>
      </c>
      <c r="AA10" s="41">
        <f t="shared" ref="AA10:AA15" si="4">AA9+Z10</f>
        <v>0.16666666666666666</v>
      </c>
    </row>
    <row r="11" spans="2:27">
      <c r="W11" s="38">
        <v>6</v>
      </c>
      <c r="X11" s="38">
        <f>COUNTIF(TABLA,W11)</f>
        <v>2</v>
      </c>
      <c r="Y11" s="38">
        <f t="shared" si="3"/>
        <v>11</v>
      </c>
      <c r="Z11" s="40">
        <f t="shared" si="2"/>
        <v>3.7037037037037035E-2</v>
      </c>
      <c r="AA11" s="41">
        <f t="shared" si="4"/>
        <v>0.20370370370370369</v>
      </c>
    </row>
    <row r="12" spans="2:27">
      <c r="W12" s="38">
        <v>7</v>
      </c>
      <c r="X12" s="38">
        <f>COUNTIF(TABLA,W12)</f>
        <v>11</v>
      </c>
      <c r="Y12" s="38">
        <f t="shared" si="3"/>
        <v>22</v>
      </c>
      <c r="Z12" s="40">
        <f t="shared" si="2"/>
        <v>0.20370370370370369</v>
      </c>
      <c r="AA12" s="41">
        <f t="shared" si="4"/>
        <v>0.40740740740740738</v>
      </c>
    </row>
    <row r="13" spans="2:27" ht="18">
      <c r="C13" s="12" t="s">
        <v>0</v>
      </c>
      <c r="W13" s="38">
        <v>8</v>
      </c>
      <c r="X13" s="38">
        <f>COUNTIF(TABLA,W13)</f>
        <v>13</v>
      </c>
      <c r="Y13" s="38">
        <f t="shared" si="3"/>
        <v>35</v>
      </c>
      <c r="Z13" s="40">
        <f t="shared" si="2"/>
        <v>0.24074074074074073</v>
      </c>
      <c r="AA13" s="41">
        <f t="shared" si="4"/>
        <v>0.64814814814814814</v>
      </c>
    </row>
    <row r="14" spans="2:27" ht="15.75">
      <c r="B14" s="28">
        <v>1</v>
      </c>
      <c r="C14" s="35" t="s">
        <v>19</v>
      </c>
      <c r="D14" s="35"/>
      <c r="E14" s="35"/>
      <c r="F14" s="35"/>
      <c r="G14" s="35"/>
      <c r="H14" s="35"/>
      <c r="I14" s="35"/>
      <c r="J14" s="35"/>
      <c r="K14" s="35"/>
      <c r="L14" s="35"/>
      <c r="W14" s="38">
        <v>9</v>
      </c>
      <c r="X14" s="38">
        <f>COUNTIF(TABLA,W14)</f>
        <v>13</v>
      </c>
      <c r="Y14" s="38">
        <f t="shared" si="3"/>
        <v>48</v>
      </c>
      <c r="Z14" s="40">
        <f t="shared" si="2"/>
        <v>0.24074074074074073</v>
      </c>
      <c r="AA14" s="41">
        <f t="shared" si="4"/>
        <v>0.88888888888888884</v>
      </c>
    </row>
    <row r="15" spans="2:27" ht="15.75">
      <c r="B15" s="28">
        <v>2</v>
      </c>
      <c r="C15" s="34" t="s">
        <v>14</v>
      </c>
      <c r="D15" s="34"/>
      <c r="E15" s="34"/>
      <c r="F15" s="34"/>
      <c r="G15" s="57">
        <f>AVERAGE(TABLA)</f>
        <v>7.6111111111111107</v>
      </c>
      <c r="H15" s="57"/>
      <c r="I15" s="57"/>
      <c r="J15" s="57"/>
      <c r="K15" s="57"/>
      <c r="L15" s="57"/>
      <c r="M15" s="64"/>
      <c r="N15" s="64"/>
      <c r="O15" s="64"/>
      <c r="P15" s="64"/>
      <c r="Q15" s="64"/>
      <c r="R15" s="64"/>
      <c r="S15" s="64"/>
      <c r="T15" s="64"/>
      <c r="U15" s="64"/>
      <c r="W15" s="38">
        <v>10</v>
      </c>
      <c r="X15" s="38">
        <f>COUNTIF(TABLA,W15)</f>
        <v>6</v>
      </c>
      <c r="Y15" s="38">
        <f t="shared" si="3"/>
        <v>54</v>
      </c>
      <c r="Z15" s="40">
        <f t="shared" si="2"/>
        <v>0.1111111111111111</v>
      </c>
      <c r="AA15" s="41">
        <f t="shared" si="4"/>
        <v>1</v>
      </c>
    </row>
    <row r="16" spans="2:27" ht="15.75">
      <c r="B16" s="28">
        <v>3</v>
      </c>
      <c r="C16" s="34" t="s">
        <v>13</v>
      </c>
      <c r="D16" s="34"/>
      <c r="E16" s="34"/>
      <c r="F16" s="34"/>
      <c r="G16" s="48" t="s">
        <v>32</v>
      </c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X16" s="42">
        <f>SUM(X8:X15)</f>
        <v>54</v>
      </c>
    </row>
    <row r="17" spans="2:21" ht="15.75">
      <c r="B17" s="28">
        <v>4</v>
      </c>
      <c r="C17" s="34" t="s">
        <v>15</v>
      </c>
      <c r="D17" s="34"/>
      <c r="E17" s="34"/>
      <c r="F17" s="34"/>
      <c r="G17" s="34"/>
      <c r="H17" s="48">
        <f>MEDIAN(TABLA)</f>
        <v>8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2:21" ht="15.75">
      <c r="B18" s="28">
        <v>5</v>
      </c>
      <c r="C18" s="34" t="s">
        <v>16</v>
      </c>
      <c r="D18" s="34"/>
      <c r="E18" s="34"/>
      <c r="F18" s="34"/>
      <c r="G18" s="34"/>
      <c r="H18" s="48" t="s">
        <v>33</v>
      </c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</row>
    <row r="19" spans="2:21" ht="15.75">
      <c r="B19" s="28">
        <v>6</v>
      </c>
      <c r="C19" s="34" t="s">
        <v>17</v>
      </c>
      <c r="D19" s="34"/>
      <c r="E19" s="34"/>
      <c r="F19" s="34"/>
      <c r="G19" s="34"/>
      <c r="H19" s="48">
        <f>MODE(TABLA)</f>
        <v>9</v>
      </c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</row>
    <row r="20" spans="2:21" ht="15.75">
      <c r="B20" s="28">
        <v>7</v>
      </c>
      <c r="C20" s="34" t="s">
        <v>18</v>
      </c>
      <c r="D20" s="34"/>
      <c r="E20" s="34"/>
      <c r="F20" s="34"/>
      <c r="G20" s="34"/>
      <c r="H20" s="48" t="s">
        <v>34</v>
      </c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</row>
    <row r="21" spans="2:21" ht="15.75">
      <c r="B21" s="32">
        <v>8</v>
      </c>
      <c r="C21" s="36" t="s">
        <v>20</v>
      </c>
      <c r="D21" s="36"/>
      <c r="E21" s="36"/>
      <c r="F21" s="36"/>
      <c r="G21" s="36"/>
      <c r="H21" s="36"/>
      <c r="I21" s="36"/>
      <c r="J21" s="58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60"/>
    </row>
    <row r="22" spans="2:21" ht="35.1" customHeight="1">
      <c r="C22" s="36"/>
      <c r="D22" s="36"/>
      <c r="E22" s="36"/>
      <c r="F22" s="36"/>
      <c r="G22" s="36"/>
      <c r="H22" s="36"/>
      <c r="I22" s="36"/>
      <c r="J22" s="61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3"/>
    </row>
  </sheetData>
  <mergeCells count="15">
    <mergeCell ref="C20:G20"/>
    <mergeCell ref="C21:I22"/>
    <mergeCell ref="G15:L15"/>
    <mergeCell ref="G16:U16"/>
    <mergeCell ref="H17:U17"/>
    <mergeCell ref="H18:U18"/>
    <mergeCell ref="H19:U19"/>
    <mergeCell ref="H20:U20"/>
    <mergeCell ref="J21:U22"/>
    <mergeCell ref="C17:G17"/>
    <mergeCell ref="C18:G18"/>
    <mergeCell ref="C19:G19"/>
    <mergeCell ref="C15:F15"/>
    <mergeCell ref="C16:F16"/>
    <mergeCell ref="C14:L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L31"/>
  <sheetViews>
    <sheetView zoomScale="90" zoomScaleNormal="90" workbookViewId="0">
      <selection activeCell="N11" sqref="N11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3">
        <f>D8/$D$14</f>
        <v>0.375</v>
      </c>
      <c r="G8" s="44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3">
        <f t="shared" ref="F9:F13" si="0">D9/$D$14</f>
        <v>0.3125</v>
      </c>
      <c r="G9" s="45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3">
        <f t="shared" si="0"/>
        <v>0.25</v>
      </c>
      <c r="G10" s="45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3">
        <f t="shared" si="0"/>
        <v>0.05</v>
      </c>
      <c r="G11" s="45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3">
        <f t="shared" si="0"/>
        <v>1.2500000000000001E-2</v>
      </c>
      <c r="G12" s="45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3">
        <f t="shared" si="0"/>
        <v>0</v>
      </c>
      <c r="G13" s="45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6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2" ht="18">
      <c r="C17" s="12" t="s">
        <v>0</v>
      </c>
    </row>
    <row r="18" spans="2:12" ht="18">
      <c r="B18" s="33">
        <v>1</v>
      </c>
      <c r="C18" s="26" t="s">
        <v>6</v>
      </c>
      <c r="D18" s="2"/>
      <c r="E18" s="2"/>
      <c r="F18" s="2"/>
      <c r="G18" s="2"/>
      <c r="H18" s="27"/>
    </row>
    <row r="19" spans="2:12" ht="18">
      <c r="B19" s="33"/>
      <c r="C19" s="26"/>
      <c r="D19" s="2"/>
      <c r="E19" s="2"/>
      <c r="F19" s="2"/>
      <c r="G19" s="2"/>
      <c r="H19" s="27"/>
    </row>
    <row r="20" spans="2:12" ht="21">
      <c r="B20" s="46">
        <v>2</v>
      </c>
      <c r="C20" s="47" t="s">
        <v>22</v>
      </c>
      <c r="D20" s="37"/>
      <c r="E20" s="48" t="s">
        <v>38</v>
      </c>
      <c r="F20" s="48"/>
      <c r="G20" s="48"/>
      <c r="H20" s="48"/>
      <c r="I20" s="48"/>
      <c r="J20" s="48"/>
      <c r="K20" s="48"/>
    </row>
    <row r="21" spans="2:12" ht="18">
      <c r="B21" s="46">
        <v>3</v>
      </c>
      <c r="C21" s="47" t="s">
        <v>23</v>
      </c>
      <c r="D21" s="37"/>
      <c r="E21" s="48" t="s">
        <v>39</v>
      </c>
      <c r="F21" s="48"/>
      <c r="G21" s="48"/>
      <c r="H21" s="48"/>
      <c r="I21" s="48"/>
      <c r="J21" s="48"/>
      <c r="K21" s="48"/>
    </row>
    <row r="22" spans="2:12" ht="21">
      <c r="B22" s="46">
        <v>4</v>
      </c>
      <c r="C22" s="47" t="s">
        <v>24</v>
      </c>
      <c r="D22" s="37"/>
      <c r="E22" s="48" t="s">
        <v>40</v>
      </c>
      <c r="F22" s="48"/>
      <c r="G22" s="48"/>
      <c r="H22" s="48"/>
      <c r="I22" s="48"/>
      <c r="J22" s="48"/>
      <c r="K22" s="48"/>
    </row>
    <row r="23" spans="2:12" ht="21">
      <c r="B23" s="46">
        <v>5</v>
      </c>
      <c r="C23" s="47" t="s">
        <v>25</v>
      </c>
      <c r="D23" s="37"/>
      <c r="E23" s="48" t="s">
        <v>41</v>
      </c>
      <c r="F23" s="48"/>
      <c r="G23" s="48"/>
      <c r="H23" s="48"/>
      <c r="I23" s="48"/>
      <c r="J23" s="48"/>
      <c r="K23" s="48"/>
    </row>
    <row r="24" spans="2:12" ht="18">
      <c r="B24" s="33"/>
      <c r="C24" s="25"/>
    </row>
    <row r="25" spans="2:12" ht="18">
      <c r="B25" s="46">
        <v>6</v>
      </c>
      <c r="C25" s="47" t="s">
        <v>7</v>
      </c>
      <c r="D25" s="37"/>
      <c r="E25" s="37"/>
      <c r="F25" s="37"/>
      <c r="G25" s="37"/>
      <c r="H25" s="55">
        <f>H14/D14</f>
        <v>1.0125</v>
      </c>
      <c r="I25" s="48" t="s">
        <v>35</v>
      </c>
      <c r="J25" s="48"/>
      <c r="K25" s="48"/>
      <c r="L25" s="48"/>
    </row>
    <row r="26" spans="2:12" ht="18">
      <c r="B26" s="46"/>
      <c r="C26" s="49"/>
      <c r="D26" s="50"/>
      <c r="E26" s="50"/>
      <c r="F26" s="50"/>
      <c r="G26" s="50"/>
      <c r="H26" s="50"/>
      <c r="I26" s="50"/>
      <c r="J26" s="50"/>
      <c r="K26" s="50"/>
      <c r="L26" s="51"/>
    </row>
    <row r="27" spans="2:12" ht="18">
      <c r="B27" s="46">
        <v>7</v>
      </c>
      <c r="C27" s="47" t="s">
        <v>8</v>
      </c>
      <c r="D27" s="37"/>
      <c r="E27" s="37"/>
      <c r="F27" s="37"/>
      <c r="G27" s="37"/>
      <c r="H27" s="48" t="s">
        <v>36</v>
      </c>
      <c r="I27" s="48"/>
      <c r="J27" s="48"/>
      <c r="K27" s="48"/>
      <c r="L27" s="48"/>
    </row>
    <row r="28" spans="2:12" ht="18">
      <c r="B28" s="46"/>
      <c r="C28" s="49"/>
      <c r="D28" s="50"/>
      <c r="E28" s="50"/>
      <c r="F28" s="50"/>
      <c r="G28" s="50"/>
      <c r="H28" s="50"/>
      <c r="I28" s="50"/>
      <c r="J28" s="50"/>
      <c r="K28" s="50"/>
      <c r="L28" s="51"/>
    </row>
    <row r="29" spans="2:12" ht="18">
      <c r="B29" s="46">
        <v>8</v>
      </c>
      <c r="C29" s="47" t="s">
        <v>9</v>
      </c>
      <c r="D29" s="37"/>
      <c r="E29" s="37"/>
      <c r="F29" s="37"/>
      <c r="G29" s="37"/>
      <c r="H29" s="52" t="s">
        <v>37</v>
      </c>
      <c r="I29" s="53"/>
      <c r="J29" s="53"/>
      <c r="K29" s="53"/>
      <c r="L29" s="54"/>
    </row>
    <row r="30" spans="2:12" ht="18">
      <c r="B30" s="46"/>
      <c r="C30" s="49"/>
      <c r="D30" s="50"/>
      <c r="E30" s="50"/>
      <c r="F30" s="50"/>
      <c r="G30" s="50"/>
      <c r="H30" s="50"/>
      <c r="I30" s="50"/>
      <c r="J30" s="50"/>
      <c r="K30" s="50"/>
      <c r="L30" s="51"/>
    </row>
    <row r="31" spans="2:12" ht="18">
      <c r="B31" s="46">
        <v>9</v>
      </c>
      <c r="C31" s="47" t="s">
        <v>26</v>
      </c>
      <c r="D31" s="37"/>
      <c r="E31" s="37"/>
      <c r="F31" s="37"/>
      <c r="G31" s="37"/>
      <c r="H31" s="52"/>
      <c r="I31" s="53"/>
      <c r="J31" s="53"/>
      <c r="K31" s="53"/>
      <c r="L31" s="54"/>
    </row>
  </sheetData>
  <mergeCells count="11">
    <mergeCell ref="C28:L28"/>
    <mergeCell ref="C30:L30"/>
    <mergeCell ref="H31:L31"/>
    <mergeCell ref="H29:L29"/>
    <mergeCell ref="H27:L27"/>
    <mergeCell ref="E20:K20"/>
    <mergeCell ref="E21:K21"/>
    <mergeCell ref="E22:K22"/>
    <mergeCell ref="E23:K23"/>
    <mergeCell ref="I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2025-05-20T14:46:26Z</dcterms:modified>
</cp:coreProperties>
</file>