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500" windowWidth="13020" windowHeight="104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1"/>
  <c r="D18"/>
  <c r="E18"/>
  <c r="F18"/>
  <c r="D19"/>
  <c r="E19"/>
  <c r="F19"/>
  <c r="G19"/>
  <c r="C19"/>
  <c r="C18"/>
  <c r="D17"/>
  <c r="E17"/>
  <c r="F17"/>
  <c r="C17"/>
  <c r="G17"/>
  <c r="G15"/>
  <c r="G14"/>
  <c r="C16"/>
  <c r="D15"/>
  <c r="E15"/>
  <c r="F15"/>
  <c r="C15"/>
  <c r="D14"/>
  <c r="E14"/>
  <c r="F14"/>
  <c r="C14"/>
  <c r="D13"/>
  <c r="E13"/>
  <c r="F13"/>
  <c r="C13"/>
  <c r="G13" s="1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G14"/>
  <c r="C14"/>
  <c r="D13"/>
  <c r="E13"/>
  <c r="F13"/>
  <c r="G13"/>
  <c r="C13"/>
  <c r="G12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<sst xmlns="http://schemas.openxmlformats.org/spreadsheetml/2006/main" count="74" uniqueCount="43">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</sst>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27" xfId="0" applyFill="1" applyBorder="1"/>
    <xf numFmtId="0" fontId="0" fillId="0" borderId="26" xfId="0" applyBorder="1"/>
    <xf numFmtId="0" fontId="0" fillId="0" borderId="27" xfId="0" applyBorder="1"/>
    <xf numFmtId="0" fontId="0" fillId="4" borderId="17" xfId="0" applyFill="1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8" xfId="0" applyNumberFormat="1" applyFill="1" applyBorder="1"/>
    <xf numFmtId="164" fontId="0" fillId="3" borderId="17" xfId="0" applyNumberFormat="1" applyFill="1" applyBorder="1"/>
    <xf numFmtId="164" fontId="0" fillId="4" borderId="26" xfId="0" applyNumberFormat="1" applyFill="1" applyBorder="1"/>
    <xf numFmtId="164" fontId="0" fillId="4" borderId="26" xfId="0" applyNumberFormat="1" applyFill="1" applyBorder="1" applyAlignment="1"/>
    <xf numFmtId="164" fontId="0" fillId="4" borderId="2" xfId="0" applyNumberFormat="1" applyFill="1" applyBorder="1"/>
    <xf numFmtId="9" fontId="0" fillId="0" borderId="26" xfId="1" applyFont="1" applyBorder="1"/>
    <xf numFmtId="164" fontId="0" fillId="3" borderId="11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10" zoomScale="80" zoomScaleNormal="80" workbookViewId="0">
      <selection activeCell="I18" sqref="I18"/>
    </sheetView>
  </sheetViews>
  <sheetFormatPr baseColWidth="10" defaultRowHeight="14.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" thickBot="1">
      <c r="B3" s="1"/>
      <c r="C3" s="1"/>
      <c r="D3" s="1"/>
      <c r="E3" s="1"/>
    </row>
    <row r="4" spans="2:13" ht="1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4">
        <f>AVERAGE(C5:C11)</f>
        <v>5.5428571428571427</v>
      </c>
      <c r="D12" s="44">
        <f t="shared" ref="D12:G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44">
        <f t="shared" si="1"/>
        <v>6.1500000000000012</v>
      </c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6">
        <f>MAX(C5:C11)</f>
        <v>6.7</v>
      </c>
      <c r="D13" s="45">
        <f t="shared" ref="D13:G13" si="2">MAX(D5:D11)</f>
        <v>8</v>
      </c>
      <c r="E13" s="45">
        <f t="shared" si="2"/>
        <v>9</v>
      </c>
      <c r="F13" s="45">
        <f t="shared" si="2"/>
        <v>9</v>
      </c>
      <c r="G13" s="45">
        <f t="shared" si="2"/>
        <v>8.1750000000000007</v>
      </c>
    </row>
    <row r="14" spans="2:13" ht="33" customHeight="1" thickBot="1">
      <c r="B14" s="32" t="s">
        <v>28</v>
      </c>
      <c r="C14" s="45">
        <f>MIN(C5:C11)</f>
        <v>4.5</v>
      </c>
      <c r="D14" s="45">
        <f t="shared" ref="D14:G14" si="3">MIN(D5:D11)</f>
        <v>3.2</v>
      </c>
      <c r="E14" s="45">
        <f t="shared" si="3"/>
        <v>5.9</v>
      </c>
      <c r="F14" s="45">
        <f t="shared" si="3"/>
        <v>3.5</v>
      </c>
      <c r="G14" s="45">
        <f t="shared" si="3"/>
        <v>4.8499999999999996</v>
      </c>
    </row>
    <row r="15" spans="2:13" ht="33" customHeight="1" thickBot="1">
      <c r="B15" s="33" t="s">
        <v>32</v>
      </c>
      <c r="C15" s="47">
        <f>MIN(C5:F11)</f>
        <v>3.2</v>
      </c>
      <c r="D15" s="24"/>
      <c r="E15" s="24"/>
      <c r="F15" s="24"/>
      <c r="G15" s="24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F16" si="4">COUNT(D5:D11)</f>
        <v>7</v>
      </c>
      <c r="E16" s="29">
        <f t="shared" si="4"/>
        <v>7</v>
      </c>
      <c r="F16" s="29">
        <f t="shared" si="4"/>
        <v>7</v>
      </c>
      <c r="G16" s="30"/>
    </row>
    <row r="17" spans="2:7" ht="33" customHeight="1" thickBot="1">
      <c r="B17" s="33" t="s">
        <v>33</v>
      </c>
      <c r="C17" s="25">
        <f>COUNTIF(C5:C11,"&gt;=6")</f>
        <v>3</v>
      </c>
      <c r="D17" s="25">
        <f t="shared" ref="D17:F17" si="5">COUNTIF(D5:D11,"&gt;=6")</f>
        <v>4</v>
      </c>
      <c r="E17" s="25">
        <f t="shared" si="5"/>
        <v>4</v>
      </c>
      <c r="F17" s="25">
        <f t="shared" si="5"/>
        <v>4</v>
      </c>
      <c r="G17" s="26"/>
    </row>
    <row r="18" spans="2:7" ht="33" customHeight="1" thickBot="1">
      <c r="B18" s="33" t="s">
        <v>34</v>
      </c>
      <c r="C18" s="48">
        <f>C17/C16</f>
        <v>0.42857142857142855</v>
      </c>
      <c r="D18" s="48">
        <f t="shared" ref="D18:F18" si="6">D17/D16</f>
        <v>0.5714285714285714</v>
      </c>
      <c r="E18" s="48">
        <f t="shared" si="6"/>
        <v>0.5714285714285714</v>
      </c>
      <c r="F18" s="48">
        <f t="shared" si="6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B1" zoomScale="70" zoomScaleNormal="70" workbookViewId="0">
      <selection activeCell="C18" sqref="C18"/>
    </sheetView>
  </sheetViews>
  <sheetFormatPr baseColWidth="10" defaultRowHeight="14.5"/>
  <cols>
    <col min="1" max="1" width="6" customWidth="1"/>
    <col min="2" max="2" width="15" customWidth="1"/>
    <col min="3" max="6" width="14" bestFit="1" customWidth="1"/>
    <col min="7" max="7" width="23.1796875" bestFit="1" customWidth="1"/>
  </cols>
  <sheetData>
    <row r="2" spans="2:13">
      <c r="B2" s="42" t="s">
        <v>0</v>
      </c>
      <c r="C2" s="42"/>
      <c r="D2" s="42"/>
      <c r="E2" s="42"/>
    </row>
    <row r="3" spans="2:13" ht="15" thickBot="1">
      <c r="B3" s="1"/>
      <c r="C3" s="1"/>
      <c r="D3" s="1"/>
      <c r="E3" s="1"/>
    </row>
    <row r="4" spans="2:13" ht="1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9">
        <f>C6*$C$4+D6*$D$4+E6*$E$4+F6*$F$4</f>
        <v>8.4049999999999994</v>
      </c>
      <c r="I6" t="s">
        <v>16</v>
      </c>
      <c r="J6" t="s">
        <v>18</v>
      </c>
    </row>
    <row r="7" spans="2:13" ht="1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9">
        <f t="shared" ref="G7:G13" si="0">C7*$C$4+D7*$D$4+E7*$E$4+F7*$F$4</f>
        <v>6.8</v>
      </c>
      <c r="I7" t="s">
        <v>29</v>
      </c>
      <c r="J7" t="s">
        <v>26</v>
      </c>
    </row>
    <row r="8" spans="2:13" ht="1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9">
        <f t="shared" si="0"/>
        <v>6.72</v>
      </c>
      <c r="I8" t="s">
        <v>30</v>
      </c>
      <c r="J8" t="s">
        <v>17</v>
      </c>
    </row>
    <row r="9" spans="2:13" ht="1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9">
        <f t="shared" si="0"/>
        <v>4.8</v>
      </c>
      <c r="I9" t="s">
        <v>20</v>
      </c>
      <c r="J9" t="s">
        <v>21</v>
      </c>
    </row>
    <row r="10" spans="2:13" ht="1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9">
        <f t="shared" si="0"/>
        <v>5.52</v>
      </c>
      <c r="I10" t="s">
        <v>22</v>
      </c>
      <c r="J10" t="s">
        <v>23</v>
      </c>
    </row>
    <row r="11" spans="2:13" ht="1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9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1" customHeight="1" thickBot="1">
      <c r="B13" s="38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49">
        <f t="shared" si="0"/>
        <v>6.225714285714286</v>
      </c>
    </row>
    <row r="14" spans="2:13" ht="24" customHeight="1" thickBot="1">
      <c r="B14" s="39" t="s">
        <v>27</v>
      </c>
      <c r="C14" s="45">
        <f>MAX(C6:C12)</f>
        <v>6.7</v>
      </c>
      <c r="D14" s="45">
        <f t="shared" ref="D14:G14" si="2">MAX(D6:D12)</f>
        <v>8</v>
      </c>
      <c r="E14" s="45">
        <f t="shared" si="2"/>
        <v>9</v>
      </c>
      <c r="F14" s="45">
        <f t="shared" si="2"/>
        <v>9</v>
      </c>
      <c r="G14" s="45">
        <f t="shared" si="2"/>
        <v>8.4049999999999994</v>
      </c>
    </row>
    <row r="15" spans="2:13" ht="22" customHeight="1" thickBot="1">
      <c r="B15" s="39" t="s">
        <v>28</v>
      </c>
      <c r="C15" s="45">
        <f>MIN(C6:C12)</f>
        <v>4.5</v>
      </c>
      <c r="D15" s="45">
        <f t="shared" ref="D15:G15" si="3">MIN(D6:D12)</f>
        <v>3.2</v>
      </c>
      <c r="E15" s="45">
        <f t="shared" si="3"/>
        <v>5.9</v>
      </c>
      <c r="F15" s="45">
        <f t="shared" si="3"/>
        <v>3.5</v>
      </c>
      <c r="G15" s="45">
        <f t="shared" si="3"/>
        <v>4.8</v>
      </c>
    </row>
    <row r="16" spans="2:13" ht="29.5" thickBot="1">
      <c r="B16" s="40" t="s">
        <v>32</v>
      </c>
      <c r="C16" s="47">
        <f>MIN(C6:F12)</f>
        <v>3.2</v>
      </c>
      <c r="D16" s="24"/>
      <c r="E16" s="24"/>
      <c r="F16" s="24"/>
      <c r="G16" s="24"/>
    </row>
    <row r="17" spans="2:7" ht="29.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29">
        <f t="shared" ref="D17:G17" si="5">COUNT(G6:J12)</f>
        <v>7</v>
      </c>
    </row>
    <row r="18" spans="2:7" ht="29.5" thickBot="1">
      <c r="B18" s="40" t="s">
        <v>39</v>
      </c>
      <c r="C18" s="25">
        <f>COUNTIF(C6:C12,"&lt;6")</f>
        <v>4</v>
      </c>
      <c r="D18" s="25">
        <f t="shared" ref="D18:F18" si="6">COUNTIF(D6:D12,"&lt;6")</f>
        <v>3</v>
      </c>
      <c r="E18" s="25">
        <f t="shared" si="6"/>
        <v>3</v>
      </c>
      <c r="F18" s="25">
        <f t="shared" si="6"/>
        <v>3</v>
      </c>
      <c r="G18" s="25">
        <f>COUNTIF(G6:G12,"&lt;6")</f>
        <v>4</v>
      </c>
    </row>
    <row r="19" spans="2:7" ht="29.5" thickBot="1">
      <c r="B19" s="41" t="s">
        <v>40</v>
      </c>
      <c r="C19" s="27">
        <f>COUNTIF(C6:C12,"&lt;6")</f>
        <v>4</v>
      </c>
      <c r="D19" s="27">
        <f t="shared" ref="D19:G19" si="7">COUNTIF(D6:D12,"&lt;6")</f>
        <v>3</v>
      </c>
      <c r="E19" s="27">
        <f t="shared" si="7"/>
        <v>3</v>
      </c>
      <c r="F19" s="27">
        <f t="shared" si="7"/>
        <v>3</v>
      </c>
      <c r="G19" s="27">
        <f t="shared" si="7"/>
        <v>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2023-04-14T13:47:23Z</dcterms:modified>
</cp:coreProperties>
</file>