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7" i="1"/>
  <c r="G8"/>
  <c r="G9"/>
  <c r="G10"/>
  <c r="G11"/>
  <c r="G12"/>
  <c r="G6"/>
  <c r="D19"/>
  <c r="E19"/>
  <c r="F19"/>
  <c r="C19"/>
  <c r="D18"/>
  <c r="E18"/>
  <c r="F18"/>
  <c r="C18"/>
  <c r="D17"/>
  <c r="E17"/>
  <c r="F17"/>
  <c r="C17"/>
  <c r="C16"/>
  <c r="D15"/>
  <c r="E15"/>
  <c r="F15"/>
  <c r="C15"/>
  <c r="D14"/>
  <c r="E14"/>
  <c r="F14"/>
  <c r="C14"/>
  <c r="D13"/>
  <c r="E13"/>
  <c r="F13"/>
  <c r="C13"/>
  <c r="D18" i="2"/>
  <c r="E18"/>
  <c r="F18"/>
  <c r="C18"/>
  <c r="D17"/>
  <c r="E17"/>
  <c r="F17"/>
  <c r="C17"/>
  <c r="D16"/>
  <c r="E16"/>
  <c r="F16"/>
  <c r="C16"/>
  <c r="C15"/>
  <c r="D14"/>
  <c r="E14"/>
  <c r="F14"/>
  <c r="C14"/>
  <c r="D13"/>
  <c r="E13"/>
  <c r="F13"/>
  <c r="C13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<sst xmlns="http://schemas.openxmlformats.org/spreadsheetml/2006/main" count="74" uniqueCount="43">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</sst>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8" xfId="0" applyFill="1" applyBorder="1"/>
    <xf numFmtId="0" fontId="0" fillId="0" borderId="28" xfId="0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164" fontId="0" fillId="3" borderId="29" xfId="0" applyNumberFormat="1" applyFill="1" applyBorder="1" applyAlignment="1">
      <alignment horizontal="center"/>
    </xf>
    <xf numFmtId="164" fontId="0" fillId="3" borderId="18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164" fontId="0" fillId="4" borderId="27" xfId="0" applyNumberFormat="1" applyFill="1" applyBorder="1" applyAlignment="1">
      <alignment horizontal="center" vertical="center"/>
    </xf>
    <xf numFmtId="0" fontId="0" fillId="4" borderId="28" xfId="0" applyFill="1" applyBorder="1" applyAlignment="1">
      <alignment vertical="center"/>
    </xf>
    <xf numFmtId="164" fontId="0" fillId="4" borderId="3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0" xfId="0" applyFill="1" applyBorder="1" applyAlignment="1">
      <alignment vertical="center"/>
    </xf>
    <xf numFmtId="0" fontId="0" fillId="4" borderId="18" xfId="0" applyFill="1" applyBorder="1" applyAlignment="1">
      <alignment horizontal="center" vertical="center"/>
    </xf>
    <xf numFmtId="0" fontId="0" fillId="4" borderId="26" xfId="0" applyFill="1" applyBorder="1" applyAlignment="1">
      <alignment vertical="center"/>
    </xf>
    <xf numFmtId="0" fontId="0" fillId="4" borderId="27" xfId="0" applyFill="1" applyBorder="1" applyAlignment="1">
      <alignment horizontal="center" vertical="center"/>
    </xf>
    <xf numFmtId="9" fontId="0" fillId="0" borderId="27" xfId="1" applyFont="1" applyBorder="1" applyAlignment="1">
      <alignment horizontal="center" vertical="center"/>
    </xf>
    <xf numFmtId="0" fontId="0" fillId="0" borderId="28" xfId="0" applyBorder="1" applyAlignment="1">
      <alignment vertical="center"/>
    </xf>
    <xf numFmtId="164" fontId="0" fillId="3" borderId="18" xfId="0" applyNumberFormat="1" applyFill="1" applyBorder="1" applyAlignment="1">
      <alignment vertical="center"/>
    </xf>
    <xf numFmtId="164" fontId="0" fillId="4" borderId="27" xfId="0" applyNumberFormat="1" applyFill="1" applyBorder="1" applyAlignment="1">
      <alignment vertical="center"/>
    </xf>
    <xf numFmtId="164" fontId="0" fillId="4" borderId="3" xfId="0" applyNumberFormat="1" applyFill="1" applyBorder="1" applyAlignment="1">
      <alignment vertical="center"/>
    </xf>
    <xf numFmtId="0" fontId="0" fillId="4" borderId="18" xfId="0" applyFill="1" applyBorder="1" applyAlignment="1">
      <alignment vertical="center"/>
    </xf>
    <xf numFmtId="0" fontId="0" fillId="4" borderId="27" xfId="0" applyFill="1" applyBorder="1" applyAlignment="1">
      <alignment vertical="center"/>
    </xf>
    <xf numFmtId="9" fontId="0" fillId="0" borderId="27" xfId="1" applyFont="1" applyBorder="1" applyAlignment="1">
      <alignment vertical="center"/>
    </xf>
    <xf numFmtId="0" fontId="0" fillId="0" borderId="0" xfId="0" applyAlignment="1">
      <alignment horizontal="center"/>
    </xf>
    <xf numFmtId="164" fontId="0" fillId="3" borderId="12" xfId="0" applyNumberFormat="1" applyFill="1" applyBorder="1" applyAlignment="1">
      <alignment horizontal="left" indent="15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workbookViewId="0">
      <selection activeCell="C12" sqref="C12:G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59" t="s">
        <v>12</v>
      </c>
      <c r="C2" s="59"/>
      <c r="D2" s="59"/>
      <c r="E2" s="59"/>
    </row>
    <row r="3" spans="2:13" ht="15.75" thickBot="1">
      <c r="B3" s="1"/>
      <c r="C3" s="1"/>
      <c r="D3" s="1"/>
      <c r="E3" s="1"/>
    </row>
    <row r="4" spans="2:13" ht="15.75" thickBot="1">
      <c r="C4" s="34" t="s">
        <v>1</v>
      </c>
      <c r="D4" s="35" t="s">
        <v>2</v>
      </c>
      <c r="E4" s="35" t="s">
        <v>3</v>
      </c>
      <c r="F4" s="35" t="s">
        <v>11</v>
      </c>
      <c r="G4" s="33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0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0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0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0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0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0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0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2" t="s">
        <v>24</v>
      </c>
      <c r="C12" s="41">
        <f>AVERAGE(C5:C11)</f>
        <v>5.5428571428571427</v>
      </c>
      <c r="D12" s="41">
        <f t="shared" ref="D12:F12" si="1">AVERAGE(D5:D11)</f>
        <v>5.8857142857142861</v>
      </c>
      <c r="E12" s="41">
        <f t="shared" si="1"/>
        <v>6.871428571428571</v>
      </c>
      <c r="F12" s="41">
        <f t="shared" si="1"/>
        <v>6.3</v>
      </c>
      <c r="G12" s="42"/>
      <c r="I12" s="29" t="s">
        <v>19</v>
      </c>
      <c r="J12" s="29" t="s">
        <v>38</v>
      </c>
      <c r="K12" s="29"/>
      <c r="L12" s="29"/>
      <c r="M12" s="29"/>
    </row>
    <row r="13" spans="2:13" ht="33" customHeight="1" thickBot="1">
      <c r="B13" s="30" t="s">
        <v>27</v>
      </c>
      <c r="C13" s="43">
        <f>MAX(C5:C11)</f>
        <v>6.7</v>
      </c>
      <c r="D13" s="43">
        <f t="shared" ref="D13:F13" si="2">MAX(D5:D11)</f>
        <v>8</v>
      </c>
      <c r="E13" s="43">
        <f t="shared" si="2"/>
        <v>9</v>
      </c>
      <c r="F13" s="43">
        <f t="shared" si="2"/>
        <v>9</v>
      </c>
      <c r="G13" s="44"/>
    </row>
    <row r="14" spans="2:13" ht="33" customHeight="1" thickBot="1">
      <c r="B14" s="30" t="s">
        <v>28</v>
      </c>
      <c r="C14" s="43">
        <f>MIN(C5:C11)</f>
        <v>4.5</v>
      </c>
      <c r="D14" s="43">
        <f t="shared" ref="D14:F14" si="3">MIN(D5:D11)</f>
        <v>3.2</v>
      </c>
      <c r="E14" s="43">
        <f t="shared" si="3"/>
        <v>5.9</v>
      </c>
      <c r="F14" s="43">
        <f t="shared" si="3"/>
        <v>3.5</v>
      </c>
      <c r="G14" s="44"/>
    </row>
    <row r="15" spans="2:13" ht="33" customHeight="1" thickBot="1">
      <c r="B15" s="31" t="s">
        <v>32</v>
      </c>
      <c r="C15" s="45">
        <f>MIN(C5:F11)</f>
        <v>3.2</v>
      </c>
      <c r="D15" s="46"/>
      <c r="E15" s="46"/>
      <c r="F15" s="46"/>
      <c r="G15" s="47"/>
    </row>
    <row r="16" spans="2:13" ht="33" customHeight="1" thickBot="1">
      <c r="B16" s="31" t="s">
        <v>31</v>
      </c>
      <c r="C16" s="48">
        <f>COUNT(C5:C11)</f>
        <v>7</v>
      </c>
      <c r="D16" s="48">
        <f t="shared" ref="D16:F16" si="4">COUNT(D5:D11)</f>
        <v>7</v>
      </c>
      <c r="E16" s="48">
        <f t="shared" si="4"/>
        <v>7</v>
      </c>
      <c r="F16" s="48">
        <f t="shared" si="4"/>
        <v>7</v>
      </c>
      <c r="G16" s="49"/>
    </row>
    <row r="17" spans="2:7" ht="33" customHeight="1" thickBot="1">
      <c r="B17" s="31" t="s">
        <v>33</v>
      </c>
      <c r="C17" s="50">
        <f>COUNTIF(C5:C11,"&gt;=6,0")</f>
        <v>3</v>
      </c>
      <c r="D17" s="50">
        <f t="shared" ref="D17:F17" si="5">COUNTIF(D5:D11,"&gt;=6,0")</f>
        <v>4</v>
      </c>
      <c r="E17" s="50">
        <f t="shared" si="5"/>
        <v>4</v>
      </c>
      <c r="F17" s="50">
        <f t="shared" si="5"/>
        <v>4</v>
      </c>
      <c r="G17" s="44"/>
    </row>
    <row r="18" spans="2:7" ht="33" customHeight="1" thickBot="1">
      <c r="B18" s="31" t="s">
        <v>34</v>
      </c>
      <c r="C18" s="51">
        <f>C17/C16</f>
        <v>0.42857142857142855</v>
      </c>
      <c r="D18" s="51">
        <f t="shared" ref="D18:F18" si="6">D17/D16</f>
        <v>0.5714285714285714</v>
      </c>
      <c r="E18" s="51">
        <f t="shared" si="6"/>
        <v>0.5714285714285714</v>
      </c>
      <c r="F18" s="51">
        <f t="shared" si="6"/>
        <v>0.5714285714285714</v>
      </c>
      <c r="G18" s="52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A4" workbookViewId="0">
      <selection activeCell="H14" sqref="H14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59" t="s">
        <v>0</v>
      </c>
      <c r="C2" s="59"/>
      <c r="D2" s="59"/>
      <c r="E2" s="59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60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60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60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60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60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60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60">
        <f t="shared" si="0"/>
        <v>5.5149999999999997</v>
      </c>
      <c r="I12" s="29" t="s">
        <v>19</v>
      </c>
      <c r="J12" s="29" t="s">
        <v>36</v>
      </c>
      <c r="K12" s="29"/>
      <c r="L12" s="29"/>
      <c r="M12" s="29"/>
    </row>
    <row r="13" spans="2:13" ht="30.95" customHeight="1" thickBot="1">
      <c r="B13" s="36" t="s">
        <v>24</v>
      </c>
      <c r="C13" s="53">
        <f>AVERAGE(C6:C12)</f>
        <v>5.5428571428571427</v>
      </c>
      <c r="D13" s="53">
        <f t="shared" ref="D13:F13" si="1">AVERAGE(D6:D12)</f>
        <v>5.8857142857142861</v>
      </c>
      <c r="E13" s="53">
        <f t="shared" si="1"/>
        <v>6.871428571428571</v>
      </c>
      <c r="F13" s="53">
        <f t="shared" si="1"/>
        <v>6.3</v>
      </c>
      <c r="G13" s="15"/>
    </row>
    <row r="14" spans="2:13" ht="24" customHeight="1" thickBot="1">
      <c r="B14" s="37" t="s">
        <v>27</v>
      </c>
      <c r="C14" s="54">
        <f>MAX(C6:C12)</f>
        <v>6.7</v>
      </c>
      <c r="D14" s="54">
        <f t="shared" ref="D14:F14" si="2">MAX(D6:D12)</f>
        <v>8</v>
      </c>
      <c r="E14" s="54">
        <f t="shared" si="2"/>
        <v>9</v>
      </c>
      <c r="F14" s="54">
        <f t="shared" si="2"/>
        <v>9</v>
      </c>
      <c r="G14" s="26"/>
    </row>
    <row r="15" spans="2:13" ht="21.95" customHeight="1" thickBot="1">
      <c r="B15" s="37" t="s">
        <v>28</v>
      </c>
      <c r="C15" s="54">
        <f>MIN(C6:C12)</f>
        <v>4.5</v>
      </c>
      <c r="D15" s="54">
        <f t="shared" ref="D15:F15" si="3">MIN(D6:D12)</f>
        <v>3.2</v>
      </c>
      <c r="E15" s="54">
        <f t="shared" si="3"/>
        <v>5.9</v>
      </c>
      <c r="F15" s="54">
        <f t="shared" si="3"/>
        <v>3.5</v>
      </c>
      <c r="G15" s="26"/>
    </row>
    <row r="16" spans="2:13" ht="30.75" thickBot="1">
      <c r="B16" s="38" t="s">
        <v>32</v>
      </c>
      <c r="C16" s="55">
        <f>MIN(C6:F12)</f>
        <v>3.2</v>
      </c>
      <c r="D16" s="47"/>
      <c r="E16" s="47"/>
      <c r="F16" s="47"/>
      <c r="G16" s="25"/>
    </row>
    <row r="17" spans="2:7" ht="30.75" thickBot="1">
      <c r="B17" s="38" t="s">
        <v>31</v>
      </c>
      <c r="C17" s="56">
        <f>COUNT(C6:C12)</f>
        <v>7</v>
      </c>
      <c r="D17" s="56">
        <f t="shared" ref="D17:F17" si="4">COUNT(D6:D12)</f>
        <v>7</v>
      </c>
      <c r="E17" s="56">
        <f t="shared" si="4"/>
        <v>7</v>
      </c>
      <c r="F17" s="56">
        <f t="shared" si="4"/>
        <v>7</v>
      </c>
      <c r="G17" s="28"/>
    </row>
    <row r="18" spans="2:7" ht="30.75" thickBot="1">
      <c r="B18" s="38" t="s">
        <v>39</v>
      </c>
      <c r="C18" s="57">
        <f>COUNTIF(C6:C12,"&lt;6,0")</f>
        <v>4</v>
      </c>
      <c r="D18" s="57">
        <f t="shared" ref="D18:F18" si="5">COUNTIF(D6:D12,"&lt;6,0")</f>
        <v>3</v>
      </c>
      <c r="E18" s="57">
        <f t="shared" si="5"/>
        <v>3</v>
      </c>
      <c r="F18" s="57">
        <f t="shared" si="5"/>
        <v>3</v>
      </c>
      <c r="G18" s="26"/>
    </row>
    <row r="19" spans="2:7" ht="30.75" thickBot="1">
      <c r="B19" s="39" t="s">
        <v>40</v>
      </c>
      <c r="C19" s="58">
        <f>C18/C17</f>
        <v>0.5714285714285714</v>
      </c>
      <c r="D19" s="58">
        <f t="shared" ref="D19:F19" si="6">D18/D17</f>
        <v>0.42857142857142855</v>
      </c>
      <c r="E19" s="58">
        <f t="shared" si="6"/>
        <v>0.42857142857142855</v>
      </c>
      <c r="F19" s="58">
        <f t="shared" si="6"/>
        <v>0.42857142857142855</v>
      </c>
      <c r="G19" s="2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2022-03-23T11:40:22Z</dcterms:modified>
</cp:coreProperties>
</file>