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9" i="2"/>
  <c r="H10" i="2"/>
  <c r="H11" i="2"/>
  <c r="H12" i="2"/>
  <c r="H13" i="2"/>
  <c r="H8" i="2"/>
  <c r="G10" i="2"/>
  <c r="G11" i="2" s="1"/>
  <c r="G12" i="2" s="1"/>
  <c r="G13" i="2" s="1"/>
  <c r="G9" i="2"/>
  <c r="F9" i="2"/>
  <c r="F10" i="2"/>
  <c r="F11" i="2"/>
  <c r="F12" i="2"/>
  <c r="F13" i="2"/>
  <c r="F8" i="2"/>
  <c r="D14" i="2"/>
  <c r="E10" i="2"/>
  <c r="E11" i="2" s="1"/>
  <c r="E12" i="2" s="1"/>
  <c r="E13" i="2" s="1"/>
  <c r="E9" i="2"/>
  <c r="J19" i="1"/>
  <c r="J17" i="1"/>
  <c r="T9" i="1" l="1"/>
  <c r="U9" i="1" s="1"/>
  <c r="D9" i="1"/>
  <c r="T8" i="1"/>
  <c r="U8" i="1" s="1"/>
  <c r="D8" i="1"/>
  <c r="T7" i="1"/>
  <c r="U7" i="1" s="1"/>
  <c r="D7" i="1"/>
  <c r="J15" i="1" l="1"/>
  <c r="W20" i="1"/>
  <c r="W16" i="1"/>
  <c r="W19" i="1"/>
  <c r="W17" i="1"/>
  <c r="W21" i="1"/>
  <c r="W23" i="1"/>
  <c r="W18" i="1"/>
  <c r="W22" i="1"/>
  <c r="X17" i="1" l="1"/>
  <c r="X18" i="1" s="1"/>
  <c r="X19" i="1" s="1"/>
  <c r="X20" i="1" s="1"/>
  <c r="X21" i="1" s="1"/>
  <c r="X22" i="1" s="1"/>
  <c r="X23" i="1" s="1"/>
  <c r="W24" i="1"/>
  <c r="Y18" i="1" s="1"/>
  <c r="Y20" i="1" l="1"/>
  <c r="Y16" i="1"/>
  <c r="Y19" i="1"/>
  <c r="Y21" i="1"/>
  <c r="Y23" i="1"/>
  <c r="Y22" i="1"/>
  <c r="Y17" i="1"/>
  <c r="Z17" i="1" s="1"/>
  <c r="Z18" i="1" s="1"/>
  <c r="Z19" i="1" s="1"/>
  <c r="Z20" i="1" s="1"/>
  <c r="Z21" i="1" l="1"/>
  <c r="Z22" i="1" s="1"/>
  <c r="Z23" i="1" s="1"/>
</calcChain>
</file>

<file path=xl/sharedStrings.xml><?xml version="1.0" encoding="utf-8"?>
<sst xmlns="http://schemas.openxmlformats.org/spreadsheetml/2006/main" count="47" uniqueCount="44">
  <si>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</si>
  <si>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</si>
  <si>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</si>
  <si>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</si>
  <si>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</si>
  <si>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</si>
  <si>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</si>
  <si>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</si>
  <si>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</si>
  <si>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</si>
  <si>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</si>
  <si>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</si>
  <si>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</si>
  <si>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</si>
  <si>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</si>
  <si>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</si>
  <si>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</si>
  <si>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</si>
  <si>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</si>
  <si>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</si>
  <si>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</si>
  <si>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</si>
  <si>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</si>
  <si>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</si>
  <si>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</si>
  <si>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</si>
  <si>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</si>
  <si>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 tabla</t>
  </si>
  <si>
    <t>hi%</t>
  </si>
  <si>
    <t>Hi%</t>
  </si>
  <si>
    <t>N=</t>
  </si>
  <si>
    <t>media=</t>
  </si>
  <si>
    <t>el promedio de notas es de 7,6</t>
  </si>
  <si>
    <t>mediana=</t>
  </si>
  <si>
    <t>la mitad tuvo a lo menos un 8</t>
  </si>
  <si>
    <t>moda=</t>
  </si>
  <si>
    <t>lo mas comun es sacarse un 9</t>
  </si>
  <si>
    <t>75 familias tienen a lo mas 2 hijos</t>
  </si>
  <si>
    <t>4 familias 3 hijos</t>
  </si>
  <si>
    <t>31% de las familias tienen 1 hijo</t>
  </si>
  <si>
    <t>94% de las familias tienen a lo mas 2 hijos</t>
  </si>
  <si>
    <t>lo mas comun es que las familias tengan a lo mas 1 hijo</t>
  </si>
  <si>
    <t>la mitad de las familias tiene a lo mas un hijo</t>
  </si>
  <si>
    <t>lo mas comun es que las familias no tengan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</si>
</sst>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0.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sz val="14"/>
      <name val="Arial"/>
      <family val="2"/>
    </font>
    <font>
      <b/>
      <sz val="14"/>
      <color rgb="FF3F3F3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9" fontId="13" fillId="0" borderId="0" applyFont="0" applyFill="0" applyBorder="0" applyAlignment="0" applyProtection="0"/>
    <xf numFmtId="0" fontId="14" fillId="4" borderId="19" applyNumberFormat="0" applyAlignment="0" applyProtection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5" borderId="0" xfId="0" applyFill="1"/>
    <xf numFmtId="0" fontId="4" fillId="3" borderId="5" xfId="0" applyFont="1" applyFill="1" applyBorder="1" applyAlignment="1">
      <alignment horizontal="center" vertical="center" wrapText="1" readingOrder="1"/>
    </xf>
    <xf numFmtId="0" fontId="5" fillId="3" borderId="5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 readingOrder="1"/>
    </xf>
    <xf numFmtId="0" fontId="18" fillId="5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 readingOrder="1"/>
    </xf>
    <xf numFmtId="0" fontId="19" fillId="4" borderId="5" xfId="2" applyFont="1" applyBorder="1" applyAlignment="1">
      <alignment horizontal="center" vertical="center" readingOrder="1"/>
    </xf>
    <xf numFmtId="0" fontId="18" fillId="5" borderId="20" xfId="0" applyFont="1" applyFill="1" applyBorder="1" applyAlignment="1">
      <alignment horizontal="center" vertical="center" wrapText="1"/>
    </xf>
    <xf numFmtId="9" fontId="6" fillId="5" borderId="5" xfId="1" applyNumberFormat="1" applyFont="1" applyFill="1" applyBorder="1" applyAlignment="1">
      <alignment horizontal="center" vertical="center" wrapText="1"/>
    </xf>
    <xf numFmtId="9" fontId="15" fillId="5" borderId="5" xfId="0" applyNumberFormat="1" applyFont="1" applyFill="1" applyBorder="1" applyAlignment="1">
      <alignment horizontal="center" vertical="center" wrapText="1"/>
    </xf>
    <xf numFmtId="9" fontId="16" fillId="2" borderId="5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2" fontId="0" fillId="0" borderId="0" xfId="0" applyNumberFormat="1"/>
    <xf numFmtId="172" fontId="0" fillId="0" borderId="0" xfId="0" applyNumberFormat="1"/>
    <xf numFmtId="0" fontId="0" fillId="0" borderId="21" xfId="0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9" fontId="8" fillId="2" borderId="11" xfId="1" applyNumberFormat="1" applyFont="1" applyFill="1" applyBorder="1" applyAlignment="1">
      <alignment horizontal="center" vertical="center" wrapText="1" readingOrder="1"/>
    </xf>
    <xf numFmtId="0" fontId="8" fillId="2" borderId="22" xfId="0" applyFont="1" applyFill="1" applyBorder="1" applyAlignment="1">
      <alignment horizontal="center" vertical="center" wrapText="1" readingOrder="1"/>
    </xf>
  </cellXfs>
  <cellStyles count="3">
    <cellStyle name="Normal" xfId="0" builtinId="0"/>
    <cellStyle name="Porcentaje" xfId="1" builtinId="5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Z24"/>
  <sheetViews>
    <sheetView topLeftCell="D11" zoomScaleNormal="100" workbookViewId="0">
      <selection activeCell="Z18" sqref="Z18"/>
    </sheetView>
  </sheetViews>
  <sheetFormatPr baseColWidth="10" defaultRowHeight="15" x14ac:dyDescent="0.25"/>
  <cols>
    <col min="2" max="2" width="9" customWidth="1"/>
    <col min="3" max="3" width="63" customWidth="1"/>
    <col min="4" max="4" width="3.85546875" bestFit="1" customWidth="1"/>
    <col min="5" max="6" width="2.5703125" bestFit="1" customWidth="1"/>
    <col min="7" max="7" width="3.85546875" bestFit="1" customWidth="1"/>
    <col min="8" max="8" width="7.5703125" bestFit="1" customWidth="1"/>
    <col min="9" max="9" width="2.5703125" bestFit="1" customWidth="1"/>
    <col min="10" max="10" width="12" bestFit="1" customWidth="1"/>
    <col min="11" max="11" width="2.5703125" bestFit="1" customWidth="1"/>
    <col min="12" max="21" width="3.7109375" customWidth="1"/>
    <col min="25" max="25" width="16" bestFit="1" customWidth="1"/>
  </cols>
  <sheetData>
    <row r="5" spans="1:26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6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6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1:26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1:26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1:26" x14ac:dyDescent="0.25">
      <c r="C10" s="2"/>
      <c r="T10" s="2"/>
    </row>
    <row r="13" spans="1:26" ht="18" x14ac:dyDescent="0.25">
      <c r="C13" s="12" t="s">
        <v>0</v>
      </c>
    </row>
    <row r="14" spans="1:26" ht="15.75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</row>
    <row r="15" spans="1:26" ht="31.5" customHeight="1" x14ac:dyDescent="0.25">
      <c r="B15" s="28">
        <v>2</v>
      </c>
      <c r="C15" s="36" t="s">
        <v>14</v>
      </c>
      <c r="D15" s="36"/>
      <c r="E15" s="36"/>
      <c r="F15" s="36"/>
      <c r="G15" s="32"/>
      <c r="H15" t="s">
        <v>31</v>
      </c>
      <c r="J15" s="52">
        <f>AVERAGE(tabla)</f>
        <v>7.6111111111111107</v>
      </c>
      <c r="V15" s="40" t="s">
        <v>27</v>
      </c>
      <c r="W15" s="41" t="s">
        <v>2</v>
      </c>
      <c r="X15" s="41" t="s">
        <v>3</v>
      </c>
      <c r="Y15" s="41" t="s">
        <v>28</v>
      </c>
      <c r="Z15" s="41" t="s">
        <v>29</v>
      </c>
    </row>
    <row r="16" spans="1:26" s="39" customFormat="1" ht="31.5" customHeight="1" x14ac:dyDescent="0.25">
      <c r="A16"/>
      <c r="B16" s="28">
        <v>3</v>
      </c>
      <c r="C16" s="37" t="s">
        <v>13</v>
      </c>
      <c r="D16" s="37"/>
      <c r="E16" s="37"/>
      <c r="F16" s="37"/>
      <c r="G16" s="33"/>
      <c r="H16" s="33" t="s">
        <v>32</v>
      </c>
      <c r="I16" s="33"/>
      <c r="J16" s="33"/>
      <c r="K16" s="33"/>
      <c r="L16"/>
      <c r="M16"/>
      <c r="N16"/>
      <c r="O16"/>
      <c r="P16"/>
      <c r="Q16"/>
      <c r="R16"/>
      <c r="S16"/>
      <c r="T16"/>
      <c r="U16"/>
      <c r="V16" s="42">
        <v>3</v>
      </c>
      <c r="W16" s="43">
        <f>COUNTIF(tabla,V16)</f>
        <v>1</v>
      </c>
      <c r="X16" s="43">
        <v>1</v>
      </c>
      <c r="Y16" s="47">
        <f>W16/$W$24</f>
        <v>1.8518518518518517E-2</v>
      </c>
      <c r="Z16" s="48">
        <v>0.02</v>
      </c>
    </row>
    <row r="17" spans="2:26" ht="26.25" customHeight="1" x14ac:dyDescent="0.25">
      <c r="B17" s="28">
        <v>4</v>
      </c>
      <c r="C17" s="36" t="s">
        <v>15</v>
      </c>
      <c r="D17" s="36"/>
      <c r="E17" s="36"/>
      <c r="F17" s="36"/>
      <c r="G17" s="36"/>
      <c r="H17" t="s">
        <v>33</v>
      </c>
      <c r="J17">
        <f>MEDIAN(tabla)</f>
        <v>8</v>
      </c>
      <c r="V17" s="44">
        <v>4</v>
      </c>
      <c r="W17" s="43">
        <f>COUNTIF(tabla,V17)</f>
        <v>2</v>
      </c>
      <c r="X17" s="44">
        <f>SUM(W17+X16)</f>
        <v>3</v>
      </c>
      <c r="Y17" s="47">
        <f t="shared" ref="Y17:Y23" si="2">W17/$W$24</f>
        <v>3.7037037037037035E-2</v>
      </c>
      <c r="Z17" s="49">
        <f>SUM(Y17,Z16)</f>
        <v>5.7037037037037039E-2</v>
      </c>
    </row>
    <row r="18" spans="2:26" ht="29.25" customHeight="1" x14ac:dyDescent="0.25">
      <c r="B18" s="28">
        <v>5</v>
      </c>
      <c r="C18" s="36" t="s">
        <v>16</v>
      </c>
      <c r="D18" s="36"/>
      <c r="E18" s="36"/>
      <c r="F18" s="36"/>
      <c r="G18" s="36"/>
      <c r="H18" s="53" t="s">
        <v>34</v>
      </c>
      <c r="I18" s="50"/>
      <c r="J18" s="50"/>
      <c r="K18" s="50"/>
      <c r="L18" s="50"/>
      <c r="V18" s="44">
        <v>5</v>
      </c>
      <c r="W18" s="43">
        <f>COUNTIF(tabla,V18)</f>
        <v>6</v>
      </c>
      <c r="X18" s="44">
        <f t="shared" ref="X18:X23" si="3">SUM(W18+X17)</f>
        <v>9</v>
      </c>
      <c r="Y18" s="47">
        <f t="shared" si="2"/>
        <v>0.1111111111111111</v>
      </c>
      <c r="Z18" s="49">
        <f t="shared" ref="Z18:Z23" si="4">SUM(Y18,Z17)</f>
        <v>0.16814814814814816</v>
      </c>
    </row>
    <row r="19" spans="2:26" ht="27" customHeight="1" x14ac:dyDescent="0.25">
      <c r="B19" s="28">
        <v>6</v>
      </c>
      <c r="C19" s="36" t="s">
        <v>17</v>
      </c>
      <c r="D19" s="36"/>
      <c r="E19" s="36"/>
      <c r="F19" s="36"/>
      <c r="G19" s="36"/>
      <c r="H19" t="s">
        <v>35</v>
      </c>
      <c r="J19">
        <f>MODE(tabla)</f>
        <v>9</v>
      </c>
      <c r="V19" s="44">
        <v>6</v>
      </c>
      <c r="W19" s="43">
        <f>COUNTIF(tabla,V19)</f>
        <v>2</v>
      </c>
      <c r="X19" s="44">
        <f t="shared" si="3"/>
        <v>11</v>
      </c>
      <c r="Y19" s="47">
        <f t="shared" si="2"/>
        <v>3.7037037037037035E-2</v>
      </c>
      <c r="Z19" s="49">
        <f t="shared" si="4"/>
        <v>0.20518518518518519</v>
      </c>
    </row>
    <row r="20" spans="2:26" ht="26.25" customHeight="1" x14ac:dyDescent="0.25">
      <c r="B20" s="28">
        <v>7</v>
      </c>
      <c r="C20" s="37" t="s">
        <v>18</v>
      </c>
      <c r="D20" s="37"/>
      <c r="E20" s="37"/>
      <c r="F20" s="37"/>
      <c r="G20" s="37"/>
      <c r="H20" s="53" t="s">
        <v>36</v>
      </c>
      <c r="I20" s="50"/>
      <c r="J20" s="50"/>
      <c r="K20" s="50"/>
      <c r="L20" s="50"/>
      <c r="V20" s="44">
        <v>7</v>
      </c>
      <c r="W20" s="43">
        <f>COUNTIF(tabla,V20)</f>
        <v>11</v>
      </c>
      <c r="X20" s="44">
        <f t="shared" si="3"/>
        <v>22</v>
      </c>
      <c r="Y20" s="47">
        <f t="shared" si="2"/>
        <v>0.20370370370370369</v>
      </c>
      <c r="Z20" s="49">
        <f t="shared" si="4"/>
        <v>0.40888888888888886</v>
      </c>
    </row>
    <row r="21" spans="2:26" ht="25.5" customHeight="1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V21" s="44">
        <v>8</v>
      </c>
      <c r="W21" s="43">
        <f>COUNTIF(tabla,V21)</f>
        <v>13</v>
      </c>
      <c r="X21" s="44">
        <f t="shared" si="3"/>
        <v>35</v>
      </c>
      <c r="Y21" s="47">
        <f t="shared" si="2"/>
        <v>0.24074074074074073</v>
      </c>
      <c r="Z21" s="49">
        <f t="shared" si="4"/>
        <v>0.64962962962962956</v>
      </c>
    </row>
    <row r="22" spans="2:26" ht="27.75" customHeight="1" x14ac:dyDescent="0.25">
      <c r="C22" s="38"/>
      <c r="D22" s="38"/>
      <c r="E22" s="38"/>
      <c r="F22" s="38"/>
      <c r="G22" s="38"/>
      <c r="H22" s="38"/>
      <c r="I22" s="38"/>
      <c r="V22" s="44">
        <v>9</v>
      </c>
      <c r="W22" s="43">
        <f>COUNTIF(tabla,V22)</f>
        <v>13</v>
      </c>
      <c r="X22" s="44">
        <f t="shared" si="3"/>
        <v>48</v>
      </c>
      <c r="Y22" s="47">
        <f t="shared" si="2"/>
        <v>0.24074074074074073</v>
      </c>
      <c r="Z22" s="49">
        <f t="shared" si="4"/>
        <v>0.89037037037037026</v>
      </c>
    </row>
    <row r="23" spans="2:26" ht="35.1" customHeight="1" x14ac:dyDescent="0.25">
      <c r="V23" s="45">
        <v>10</v>
      </c>
      <c r="W23" s="43">
        <f>COUNTIF(tabla,V23)</f>
        <v>6</v>
      </c>
      <c r="X23" s="44">
        <f t="shared" si="3"/>
        <v>54</v>
      </c>
      <c r="Y23" s="47">
        <f t="shared" si="2"/>
        <v>0.1111111111111111</v>
      </c>
      <c r="Z23" s="49">
        <f t="shared" si="4"/>
        <v>1.0014814814814814</v>
      </c>
    </row>
    <row r="24" spans="2:26" ht="18" x14ac:dyDescent="0.25">
      <c r="V24" t="s">
        <v>30</v>
      </c>
      <c r="W24" s="46">
        <f>SUM(W16:W23)</f>
        <v>54</v>
      </c>
    </row>
  </sheetData>
  <mergeCells count="10">
    <mergeCell ref="C20:G20"/>
    <mergeCell ref="C21:I22"/>
    <mergeCell ref="H18:L18"/>
    <mergeCell ref="H20:L20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1"/>
  <sheetViews>
    <sheetView tabSelected="1" topLeftCell="B24" zoomScale="150" workbookViewId="0">
      <selection activeCell="H31" sqref="H31"/>
    </sheetView>
  </sheetViews>
  <sheetFormatPr baseColWidth="10" defaultRowHeight="15" x14ac:dyDescent="0.25"/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v>30</v>
      </c>
      <c r="F8" s="57">
        <f>D8/$D$14</f>
        <v>0.375</v>
      </c>
      <c r="G8" s="55">
        <v>0.38</v>
      </c>
      <c r="H8" s="16">
        <f>D8*C8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54">
        <f t="shared" ref="F9:F13" si="0">D9/$D$14</f>
        <v>0.3125</v>
      </c>
      <c r="G9" s="56">
        <f>F9+G8</f>
        <v>0.6925</v>
      </c>
      <c r="H9" s="16">
        <f t="shared" ref="H9:H13" si="1">D9*C9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D10+E9</f>
        <v>75</v>
      </c>
      <c r="F10" s="54">
        <f t="shared" si="0"/>
        <v>0.25</v>
      </c>
      <c r="G10" s="56">
        <f t="shared" ref="G10:G13" si="3">F10+G9</f>
        <v>0.9425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54">
        <f t="shared" si="0"/>
        <v>0.05</v>
      </c>
      <c r="G11" s="56">
        <f t="shared" si="3"/>
        <v>0.99250000000000005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54">
        <f t="shared" si="0"/>
        <v>1.2500000000000001E-2</v>
      </c>
      <c r="G12" s="56">
        <f t="shared" si="3"/>
        <v>1.0050000000000001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54">
        <f t="shared" si="0"/>
        <v>0</v>
      </c>
      <c r="G13" s="56">
        <f t="shared" si="3"/>
        <v>1.0050000000000001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58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9" ht="18" x14ac:dyDescent="0.25">
      <c r="C17" s="12" t="s">
        <v>0</v>
      </c>
    </row>
    <row r="18" spans="2:9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 x14ac:dyDescent="0.25">
      <c r="B19" s="35"/>
      <c r="C19" s="26"/>
      <c r="D19" s="2"/>
      <c r="E19" s="2"/>
      <c r="F19" s="2"/>
      <c r="G19" s="2"/>
      <c r="H19" s="27"/>
    </row>
    <row r="20" spans="2:9" ht="21" x14ac:dyDescent="0.35">
      <c r="B20" s="35">
        <v>2</v>
      </c>
      <c r="C20" s="25" t="s">
        <v>22</v>
      </c>
      <c r="E20" t="s">
        <v>38</v>
      </c>
    </row>
    <row r="21" spans="2:9" ht="18" x14ac:dyDescent="0.25">
      <c r="B21" s="35">
        <v>3</v>
      </c>
      <c r="C21" s="25" t="s">
        <v>23</v>
      </c>
      <c r="E21" t="s">
        <v>37</v>
      </c>
    </row>
    <row r="22" spans="2:9" ht="21" x14ac:dyDescent="0.35">
      <c r="B22" s="35">
        <v>4</v>
      </c>
      <c r="C22" s="25" t="s">
        <v>24</v>
      </c>
      <c r="E22" t="s">
        <v>39</v>
      </c>
    </row>
    <row r="23" spans="2:9" ht="21" x14ac:dyDescent="0.35">
      <c r="B23" s="35">
        <v>5</v>
      </c>
      <c r="C23" s="25" t="s">
        <v>25</v>
      </c>
      <c r="E23" t="s">
        <v>40</v>
      </c>
    </row>
    <row r="24" spans="2:9" ht="18" x14ac:dyDescent="0.25">
      <c r="B24" s="35"/>
      <c r="C24" s="25"/>
    </row>
    <row r="25" spans="2:9" ht="18" x14ac:dyDescent="0.25">
      <c r="B25" s="35">
        <v>6</v>
      </c>
      <c r="C25" s="25" t="s">
        <v>7</v>
      </c>
      <c r="H25" s="51">
        <f>H14/D14</f>
        <v>1.0125</v>
      </c>
      <c r="I25" t="s">
        <v>41</v>
      </c>
    </row>
    <row r="26" spans="2:9" ht="18" x14ac:dyDescent="0.25">
      <c r="B26" s="35"/>
      <c r="C26" s="25"/>
    </row>
    <row r="27" spans="2:9" ht="18" x14ac:dyDescent="0.25">
      <c r="B27" s="35">
        <v>7</v>
      </c>
      <c r="C27" s="25" t="s">
        <v>8</v>
      </c>
      <c r="H27">
        <v>1</v>
      </c>
      <c r="I27" t="s">
        <v>42</v>
      </c>
    </row>
    <row r="28" spans="2:9" ht="18" x14ac:dyDescent="0.25">
      <c r="B28" s="35"/>
      <c r="C28" s="25"/>
    </row>
    <row r="29" spans="2:9" ht="18" x14ac:dyDescent="0.25">
      <c r="B29" s="35">
        <v>8</v>
      </c>
      <c r="C29" s="25" t="s">
        <v>9</v>
      </c>
      <c r="H29">
        <v>0</v>
      </c>
      <c r="I29" t="s">
        <v>43</v>
      </c>
    </row>
    <row r="30" spans="2:9" ht="18" x14ac:dyDescent="0.25">
      <c r="B30" s="35"/>
      <c r="C30" s="25"/>
    </row>
    <row r="31" spans="2:9" ht="18" x14ac:dyDescent="0.25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2025-05-20T14:52:22Z</dcterms:modified>
</cp:coreProperties>
</file>