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/>
  <c r="E18"/>
  <c r="E19" s="1"/>
  <c r="F18"/>
  <c r="C18"/>
  <c r="C19" s="1"/>
  <c r="G7"/>
  <c r="G8"/>
  <c r="G9"/>
  <c r="G10"/>
  <c r="G11"/>
  <c r="G12"/>
  <c r="G6"/>
  <c r="D19"/>
  <c r="F19"/>
  <c r="D17"/>
  <c r="E17"/>
  <c r="F17"/>
  <c r="C17"/>
  <c r="F15"/>
  <c r="D15"/>
  <c r="E15"/>
  <c r="C15"/>
  <c r="C16" s="1"/>
  <c r="E14"/>
  <c r="F14"/>
  <c r="D14"/>
  <c r="C14"/>
  <c r="D13"/>
  <c r="E13"/>
  <c r="F13"/>
  <c r="C13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<sst xmlns="http://schemas.openxmlformats.org/spreadsheetml/2006/main" count="74" uniqueCount="43">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</sst>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3" borderId="13" xfId="0" applyFill="1" applyBorder="1"/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8" xfId="0" applyFill="1" applyBorder="1"/>
    <xf numFmtId="0" fontId="0" fillId="3" borderId="20" xfId="0" applyFill="1" applyBorder="1"/>
    <xf numFmtId="0" fontId="0" fillId="3" borderId="21" xfId="0" applyFill="1" applyBorder="1"/>
    <xf numFmtId="0" fontId="0" fillId="3" borderId="1" xfId="0" applyFill="1" applyBorder="1"/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9" fontId="0" fillId="2" borderId="24" xfId="0" applyNumberFormat="1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4" borderId="0" xfId="0" applyFill="1" applyBorder="1"/>
    <xf numFmtId="0" fontId="0" fillId="4" borderId="3" xfId="0" applyFill="1" applyBorder="1"/>
    <xf numFmtId="0" fontId="0" fillId="4" borderId="29" xfId="0" applyFill="1" applyBorder="1"/>
    <xf numFmtId="0" fontId="0" fillId="4" borderId="30" xfId="0" applyFill="1" applyBorder="1"/>
    <xf numFmtId="0" fontId="0" fillId="4" borderId="31" xfId="0" applyFill="1" applyBorder="1"/>
    <xf numFmtId="0" fontId="0" fillId="3" borderId="19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4" borderId="19" xfId="0" applyFill="1" applyBorder="1"/>
    <xf numFmtId="0" fontId="0" fillId="4" borderId="20" xfId="0" applyFill="1" applyBorder="1"/>
    <xf numFmtId="0" fontId="0" fillId="4" borderId="28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2" xfId="0" applyFont="1" applyFill="1" applyBorder="1" applyAlignment="1">
      <alignment wrapText="1"/>
    </xf>
    <xf numFmtId="0" fontId="1" fillId="2" borderId="6" xfId="0" applyFont="1" applyFill="1" applyBorder="1"/>
    <xf numFmtId="0" fontId="0" fillId="3" borderId="32" xfId="0" applyFill="1" applyBorder="1"/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6" borderId="0" xfId="0" applyFill="1"/>
    <xf numFmtId="164" fontId="0" fillId="4" borderId="27" xfId="0" applyNumberFormat="1" applyFill="1" applyBorder="1" applyAlignment="1">
      <alignment horizontal="center"/>
    </xf>
    <xf numFmtId="164" fontId="0" fillId="4" borderId="10" xfId="0" applyNumberFormat="1" applyFill="1" applyBorder="1" applyAlignment="1">
      <alignment horizontal="center"/>
    </xf>
    <xf numFmtId="164" fontId="0" fillId="4" borderId="11" xfId="0" applyNumberFormat="1" applyFill="1" applyBorder="1" applyAlignment="1">
      <alignment horizontal="center"/>
    </xf>
    <xf numFmtId="164" fontId="0" fillId="3" borderId="19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9" fontId="0" fillId="0" borderId="0" xfId="1" applyFont="1"/>
    <xf numFmtId="0" fontId="0" fillId="6" borderId="0" xfId="0" applyFill="1" applyAlignment="1">
      <alignment vertical="top"/>
    </xf>
    <xf numFmtId="164" fontId="0" fillId="4" borderId="29" xfId="0" applyNumberFormat="1" applyFill="1" applyBorder="1" applyAlignment="1">
      <alignment horizontal="center" vertical="center"/>
    </xf>
    <xf numFmtId="164" fontId="0" fillId="4" borderId="30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9" fontId="0" fillId="0" borderId="29" xfId="1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J17" sqref="J17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2" t="s">
        <v>12</v>
      </c>
      <c r="C2" s="52"/>
      <c r="D2" s="52"/>
      <c r="E2" s="52"/>
    </row>
    <row r="3" spans="2:13" ht="15.75" thickBot="1">
      <c r="B3" s="1"/>
      <c r="C3" s="1"/>
      <c r="D3" s="1"/>
      <c r="E3" s="1"/>
    </row>
    <row r="4" spans="2:13" ht="15.75" thickBot="1">
      <c r="C4" s="46" t="s">
        <v>1</v>
      </c>
      <c r="D4" s="47" t="s">
        <v>2</v>
      </c>
      <c r="E4" s="47" t="s">
        <v>3</v>
      </c>
      <c r="F4" s="47" t="s">
        <v>11</v>
      </c>
      <c r="G4" s="44" t="s">
        <v>13</v>
      </c>
      <c r="I4" t="s">
        <v>14</v>
      </c>
    </row>
    <row r="5" spans="2:13">
      <c r="B5" s="3" t="s">
        <v>4</v>
      </c>
      <c r="C5" s="22">
        <v>6.7</v>
      </c>
      <c r="D5" s="23">
        <v>8</v>
      </c>
      <c r="E5" s="23">
        <v>9</v>
      </c>
      <c r="F5" s="24">
        <v>9</v>
      </c>
      <c r="G5" s="45"/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11"/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11"/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11"/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11"/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11"/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15"/>
      <c r="I11" t="s">
        <v>22</v>
      </c>
      <c r="J11" t="s">
        <v>37</v>
      </c>
    </row>
    <row r="12" spans="2:13" ht="33" customHeight="1" thickBot="1">
      <c r="B12" s="43" t="s">
        <v>24</v>
      </c>
      <c r="C12" s="33"/>
      <c r="D12" s="16"/>
      <c r="E12" s="16"/>
      <c r="F12" s="17"/>
      <c r="G12" s="18"/>
      <c r="I12" s="40" t="s">
        <v>19</v>
      </c>
      <c r="J12" s="40" t="s">
        <v>38</v>
      </c>
      <c r="K12" s="40"/>
      <c r="L12" s="40"/>
      <c r="M12" s="40"/>
    </row>
    <row r="13" spans="2:13" ht="33" customHeight="1" thickBot="1">
      <c r="B13" s="41" t="s">
        <v>27</v>
      </c>
      <c r="C13" s="30"/>
      <c r="D13" s="31"/>
      <c r="E13" s="31"/>
      <c r="F13" s="31"/>
      <c r="G13" s="32"/>
    </row>
    <row r="14" spans="2:13" ht="33" customHeight="1" thickBot="1">
      <c r="B14" s="41" t="s">
        <v>28</v>
      </c>
      <c r="C14" s="30"/>
      <c r="D14" s="31"/>
      <c r="E14" s="31"/>
      <c r="F14" s="31"/>
      <c r="G14" s="32"/>
    </row>
    <row r="15" spans="2:13" ht="33" customHeight="1" thickBot="1">
      <c r="B15" s="42" t="s">
        <v>32</v>
      </c>
      <c r="C15" s="29"/>
      <c r="D15" s="28"/>
      <c r="E15" s="28"/>
      <c r="F15" s="28"/>
      <c r="G15" s="28"/>
    </row>
    <row r="16" spans="2:13" ht="33" customHeight="1" thickBot="1">
      <c r="B16" s="42" t="s">
        <v>31</v>
      </c>
      <c r="C16" s="37"/>
      <c r="D16" s="38"/>
      <c r="E16" s="38"/>
      <c r="F16" s="38"/>
      <c r="G16" s="39"/>
    </row>
    <row r="17" spans="2:7" ht="33" customHeight="1" thickBot="1">
      <c r="B17" s="42" t="s">
        <v>33</v>
      </c>
      <c r="C17" s="30"/>
      <c r="D17" s="31"/>
      <c r="E17" s="31"/>
      <c r="F17" s="31"/>
      <c r="G17" s="32"/>
    </row>
    <row r="18" spans="2:7" ht="33" customHeight="1" thickBot="1">
      <c r="B18" s="42" t="s">
        <v>34</v>
      </c>
      <c r="C18" s="34"/>
      <c r="D18" s="35"/>
      <c r="E18" s="35"/>
      <c r="F18" s="35"/>
      <c r="G18" s="3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20"/>
  <sheetViews>
    <sheetView tabSelected="1" topLeftCell="A4" workbookViewId="0">
      <selection activeCell="H14" sqref="H14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52" t="s">
        <v>0</v>
      </c>
      <c r="C2" s="52"/>
      <c r="D2" s="52"/>
      <c r="E2" s="52"/>
    </row>
    <row r="3" spans="2:14" ht="15.75" thickBot="1">
      <c r="B3" s="1"/>
      <c r="C3" s="1"/>
      <c r="D3" s="1"/>
      <c r="E3" s="1"/>
    </row>
    <row r="4" spans="2:14" ht="15.75" thickBot="1">
      <c r="C4" s="19">
        <v>0.15</v>
      </c>
      <c r="D4" s="20">
        <v>0.25</v>
      </c>
      <c r="E4" s="20">
        <v>0.25</v>
      </c>
      <c r="F4" s="21">
        <v>0.35</v>
      </c>
      <c r="I4" t="s">
        <v>14</v>
      </c>
    </row>
    <row r="5" spans="2:14" ht="15.75" thickBot="1">
      <c r="C5" s="25" t="s">
        <v>1</v>
      </c>
      <c r="D5" s="26" t="s">
        <v>2</v>
      </c>
      <c r="E5" s="26" t="s">
        <v>3</v>
      </c>
      <c r="F5" s="27" t="s">
        <v>11</v>
      </c>
      <c r="G5" s="6" t="s">
        <v>41</v>
      </c>
      <c r="I5" s="53" t="s">
        <v>15</v>
      </c>
      <c r="J5" s="53" t="s">
        <v>42</v>
      </c>
      <c r="K5" s="53"/>
      <c r="L5" s="53"/>
      <c r="M5" s="53"/>
      <c r="N5" s="53"/>
    </row>
    <row r="6" spans="2:14" ht="15.75" thickBot="1">
      <c r="B6" s="3" t="s">
        <v>4</v>
      </c>
      <c r="C6" s="22">
        <v>6.7</v>
      </c>
      <c r="D6" s="23">
        <v>8</v>
      </c>
      <c r="E6" s="23">
        <v>9</v>
      </c>
      <c r="F6" s="54">
        <v>9</v>
      </c>
      <c r="G6" s="58">
        <f>C6*$C$4+D6*$D$4+E6*$E$4+F6*$F$4</f>
        <v>8.4049999999999994</v>
      </c>
      <c r="I6" s="53" t="s">
        <v>16</v>
      </c>
      <c r="J6" s="53" t="s">
        <v>18</v>
      </c>
      <c r="K6" s="53"/>
      <c r="L6" s="53"/>
      <c r="M6" s="53"/>
      <c r="N6" s="53"/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55">
        <v>8</v>
      </c>
      <c r="G7" s="58">
        <f t="shared" ref="G7:G12" si="0">C7*$C$4+D7*$D$4+E7*$E$4+F7*$F$4</f>
        <v>6.8</v>
      </c>
      <c r="I7" s="53" t="s">
        <v>29</v>
      </c>
      <c r="J7" s="53" t="s">
        <v>26</v>
      </c>
      <c r="K7" s="53"/>
      <c r="L7" s="53"/>
      <c r="M7" s="53"/>
      <c r="N7" s="53"/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55">
        <v>6</v>
      </c>
      <c r="G8" s="58">
        <f t="shared" si="0"/>
        <v>6.72</v>
      </c>
      <c r="I8" s="53" t="s">
        <v>30</v>
      </c>
      <c r="J8" s="53" t="s">
        <v>17</v>
      </c>
      <c r="K8" s="53"/>
      <c r="L8" s="53"/>
      <c r="M8" s="53"/>
      <c r="N8" s="53"/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55">
        <v>4</v>
      </c>
      <c r="G9" s="58">
        <f t="shared" si="0"/>
        <v>4.8</v>
      </c>
      <c r="I9" s="53" t="s">
        <v>20</v>
      </c>
      <c r="J9" s="53" t="s">
        <v>21</v>
      </c>
      <c r="K9" s="53"/>
      <c r="L9" s="53"/>
      <c r="M9" s="53"/>
      <c r="N9" s="53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55">
        <v>3.5</v>
      </c>
      <c r="G10" s="58">
        <f t="shared" si="0"/>
        <v>5.52</v>
      </c>
      <c r="I10" s="53" t="s">
        <v>22</v>
      </c>
      <c r="J10" s="53" t="s">
        <v>23</v>
      </c>
      <c r="K10" s="53"/>
      <c r="L10" s="53"/>
      <c r="M10" s="53"/>
      <c r="N10" s="53"/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55">
        <v>8.1999999999999993</v>
      </c>
      <c r="G11" s="58">
        <f t="shared" si="0"/>
        <v>5.82</v>
      </c>
      <c r="I11" s="53" t="s">
        <v>22</v>
      </c>
      <c r="J11" s="53" t="s">
        <v>35</v>
      </c>
      <c r="K11" s="53"/>
      <c r="L11" s="53"/>
      <c r="M11" s="53"/>
      <c r="N11" s="53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56">
        <v>5.4</v>
      </c>
      <c r="G12" s="58">
        <f t="shared" si="0"/>
        <v>5.5149999999999997</v>
      </c>
      <c r="I12" s="60" t="s">
        <v>19</v>
      </c>
      <c r="J12" s="60" t="s">
        <v>36</v>
      </c>
      <c r="K12" s="60"/>
      <c r="L12" s="60"/>
      <c r="M12" s="60"/>
      <c r="N12" s="53"/>
    </row>
    <row r="13" spans="2:14" ht="30.95" customHeight="1" thickBot="1">
      <c r="B13" s="48" t="s">
        <v>24</v>
      </c>
      <c r="C13" s="57">
        <f>AVERAGE(C6:C12)</f>
        <v>5.5428571428571427</v>
      </c>
      <c r="D13" s="57">
        <f t="shared" ref="D13:F13" si="1">AVERAGE(D6:D12)</f>
        <v>5.8857142857142861</v>
      </c>
      <c r="E13" s="57">
        <f t="shared" si="1"/>
        <v>6.871428571428571</v>
      </c>
      <c r="F13" s="57">
        <f t="shared" si="1"/>
        <v>6.3</v>
      </c>
      <c r="G13" s="18"/>
    </row>
    <row r="14" spans="2:14" ht="24" customHeight="1" thickBot="1">
      <c r="B14" s="49" t="s">
        <v>27</v>
      </c>
      <c r="C14" s="61">
        <f>MAX(C6:C12)</f>
        <v>6.7</v>
      </c>
      <c r="D14" s="62">
        <f>MAX(D6:D12)</f>
        <v>8</v>
      </c>
      <c r="E14" s="62">
        <f t="shared" ref="E14:F14" si="2">MAX(E6:E12)</f>
        <v>9</v>
      </c>
      <c r="F14" s="62">
        <f t="shared" si="2"/>
        <v>9</v>
      </c>
      <c r="G14" s="32"/>
    </row>
    <row r="15" spans="2:14" ht="21.95" customHeight="1" thickBot="1">
      <c r="B15" s="49" t="s">
        <v>28</v>
      </c>
      <c r="C15" s="61">
        <f>MIN(C6:C12)</f>
        <v>4.5</v>
      </c>
      <c r="D15" s="61">
        <f t="shared" ref="D15:F15" si="3">MIN(D6:D12)</f>
        <v>3.2</v>
      </c>
      <c r="E15" s="61">
        <f t="shared" si="3"/>
        <v>5.9</v>
      </c>
      <c r="F15" s="61">
        <f t="shared" si="3"/>
        <v>3.5</v>
      </c>
      <c r="G15" s="32"/>
    </row>
    <row r="16" spans="2:14" ht="30.75" thickBot="1">
      <c r="B16" s="50" t="s">
        <v>32</v>
      </c>
      <c r="C16" s="63">
        <f>MIN(C15:F15)</f>
        <v>3.2</v>
      </c>
      <c r="D16" s="28"/>
      <c r="E16" s="28"/>
      <c r="F16" s="28"/>
      <c r="G16" s="28"/>
    </row>
    <row r="17" spans="2:7" ht="30.75" thickBot="1">
      <c r="B17" s="50" t="s">
        <v>31</v>
      </c>
      <c r="C17" s="64">
        <f>COUNT(C6:C12)</f>
        <v>7</v>
      </c>
      <c r="D17" s="64">
        <f t="shared" ref="D17:F17" si="4">COUNT(D6:D12)</f>
        <v>7</v>
      </c>
      <c r="E17" s="64">
        <f t="shared" si="4"/>
        <v>7</v>
      </c>
      <c r="F17" s="64">
        <f t="shared" si="4"/>
        <v>7</v>
      </c>
      <c r="G17" s="39"/>
    </row>
    <row r="18" spans="2:7" ht="30.75" thickBot="1">
      <c r="B18" s="50" t="s">
        <v>39</v>
      </c>
      <c r="C18" s="65">
        <f>COUNTIF(C6:C12,"&lt;6")</f>
        <v>4</v>
      </c>
      <c r="D18" s="65">
        <f t="shared" ref="D18:F18" si="5">COUNTIF(D6:D12,"&lt;6")</f>
        <v>3</v>
      </c>
      <c r="E18" s="65">
        <f t="shared" si="5"/>
        <v>3</v>
      </c>
      <c r="F18" s="65">
        <f t="shared" si="5"/>
        <v>3</v>
      </c>
      <c r="G18" s="32"/>
    </row>
    <row r="19" spans="2:7" ht="30.75" thickBot="1">
      <c r="B19" s="51" t="s">
        <v>40</v>
      </c>
      <c r="C19" s="66">
        <f>C18/C17</f>
        <v>0.5714285714285714</v>
      </c>
      <c r="D19" s="66">
        <f t="shared" ref="D19:F19" si="6">D18/D17</f>
        <v>0.42857142857142855</v>
      </c>
      <c r="E19" s="66">
        <f t="shared" si="6"/>
        <v>0.42857142857142855</v>
      </c>
      <c r="F19" s="66">
        <f t="shared" si="6"/>
        <v>0.42857142857142855</v>
      </c>
      <c r="G19" s="36"/>
    </row>
    <row r="20" spans="2:7">
      <c r="C20" s="59"/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2022-03-22T15:16:25Z</dcterms:modified>
</cp:coreProperties>
</file>