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8"/>
  <c r="G9"/>
  <c r="G10"/>
  <c r="G11"/>
  <c r="G7"/>
  <c r="D9"/>
  <c r="F9" s="1"/>
  <c r="F8"/>
  <c r="E8"/>
  <c r="E9"/>
  <c r="E10"/>
  <c r="E11"/>
  <c r="E7"/>
  <c r="C12"/>
  <c r="D8"/>
  <c r="N41" i="1"/>
  <c r="N40"/>
  <c r="N39"/>
  <c r="L17"/>
  <c r="L18"/>
  <c r="L19"/>
  <c r="L20"/>
  <c r="L21"/>
  <c r="L16"/>
  <c r="K17"/>
  <c r="K18"/>
  <c r="K19"/>
  <c r="K20"/>
  <c r="K21"/>
  <c r="K16"/>
  <c r="J18"/>
  <c r="J19" s="1"/>
  <c r="J20" s="1"/>
  <c r="J21" s="1"/>
  <c r="J17"/>
  <c r="J16"/>
  <c r="I22"/>
  <c r="I17"/>
  <c r="I18"/>
  <c r="I19"/>
  <c r="I20"/>
  <c r="I21"/>
  <c r="I16"/>
  <c r="N16"/>
  <c r="N15"/>
  <c r="D10" i="2" l="1"/>
  <c r="D11" s="1"/>
  <c r="F11" s="1"/>
  <c r="F10" l="1"/>
</calcChain>
</file>

<file path=xl/sharedStrings.xml><?xml version="1.0" encoding="utf-8"?>
<sst xmlns="http://schemas.openxmlformats.org/spreadsheetml/2006/main" count="60" uniqueCount="50">
  <si>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</si>
  <si>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</si>
  <si>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</si>
  <si>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</si>
  <si>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</si>
  <si>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</si>
  <si>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</si>
  <si>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</si>
  <si>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</si>
  <si>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</si>
  <si>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</si>
  <si>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</si>
  <si>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</si>
  <si>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</si>
  <si>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</si>
  <si>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</si>
  <si>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</si>
  <si>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</si>
  <si>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</si>
  <si>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</si>
  <si>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</si>
  <si>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</si>
  <si>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</si>
  <si>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</si>
  <si>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</si>
  <si>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>Frevuencia absoluta</t>
  </si>
  <si>
    <t>Frecuencia Absoluta Acumulada</t>
  </si>
  <si>
    <t>Frecencia Relativa</t>
  </si>
  <si>
    <t>Frecuencia Relativa Acumulada</t>
  </si>
  <si>
    <t>xi</t>
  </si>
  <si>
    <t>fi</t>
  </si>
  <si>
    <t>hi</t>
  </si>
  <si>
    <t>HI</t>
  </si>
  <si>
    <t>FI</t>
  </si>
  <si>
    <t>n=</t>
  </si>
  <si>
    <t>6 trabajadores armaron 5 piezas</t>
  </si>
  <si>
    <t>28 trabajadores armaron a lo mas 6 piezas</t>
  </si>
  <si>
    <t>el 13% de los trabajadores fabricaron 5 piezas</t>
  </si>
  <si>
    <t>el 58% de trabajadores fabriacron a lo mas 6 piezas</t>
  </si>
  <si>
    <t>el 50% de los trabajadores fabrica a lo mas 6 piezas</t>
  </si>
  <si>
    <t>la mayoria de los trabajadores fabrico 4 piezas</t>
  </si>
  <si>
    <t xml:space="preserve"> en promedio, los trabajadores fabrican 6 piezas</t>
  </si>
  <si>
    <t>5 familias tienen 3 hijos</t>
  </si>
  <si>
    <t>42 familias tienen a lo mas 2 hijos</t>
  </si>
  <si>
    <t>28% de las familias tienen 1 hijo</t>
  </si>
  <si>
    <t>el 84%de las familias tienen a lo mas 2 hijos</t>
  </si>
  <si>
    <t>xi*fi</t>
  </si>
  <si>
    <t>en promedio, las familias tienen 2 hijos</t>
  </si>
  <si>
    <t>la mayoria de las familias tienen 2 hijos</t>
  </si>
  <si>
    <t>la mitad de las familias tiene a lo mas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</si>
</sst>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0" fillId="0" borderId="9" xfId="0" applyBorder="1"/>
    <xf numFmtId="0" fontId="0" fillId="6" borderId="0" xfId="0" applyFill="1" applyBorder="1"/>
    <xf numFmtId="0" fontId="0" fillId="0" borderId="8" xfId="0" applyBorder="1"/>
    <xf numFmtId="9" fontId="0" fillId="0" borderId="1" xfId="1" applyFont="1" applyBorder="1"/>
    <xf numFmtId="9" fontId="0" fillId="0" borderId="1" xfId="0" applyNumberFormat="1" applyBorder="1"/>
    <xf numFmtId="0" fontId="15" fillId="7" borderId="0" xfId="0" applyFont="1" applyFill="1"/>
    <xf numFmtId="0" fontId="16" fillId="7" borderId="0" xfId="0" applyFont="1" applyFill="1"/>
    <xf numFmtId="0" fontId="0" fillId="7" borderId="1" xfId="0" applyFill="1" applyBorder="1"/>
    <xf numFmtId="0" fontId="6" fillId="6" borderId="0" xfId="0" applyFont="1" applyFill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0" fontId="0" fillId="8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41"/>
  <sheetViews>
    <sheetView topLeftCell="D7" zoomScale="85" zoomScaleNormal="85" workbookViewId="0">
      <selection activeCell="L16" sqref="L16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47.25">
      <c r="C14" s="3" t="s">
        <v>1</v>
      </c>
      <c r="H14" s="27" t="s">
        <v>24</v>
      </c>
      <c r="I14" s="28" t="s">
        <v>25</v>
      </c>
      <c r="J14" s="28" t="s">
        <v>26</v>
      </c>
      <c r="K14" s="28" t="s">
        <v>27</v>
      </c>
      <c r="L14" s="28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H15" s="29" t="s">
        <v>29</v>
      </c>
      <c r="I15" s="29" t="s">
        <v>30</v>
      </c>
      <c r="J15" s="29" t="s">
        <v>33</v>
      </c>
      <c r="K15" s="29" t="s">
        <v>31</v>
      </c>
      <c r="L15" s="29" t="s">
        <v>32</v>
      </c>
      <c r="N15">
        <f>MIN(DATOS)</f>
        <v>4</v>
      </c>
    </row>
    <row r="16" spans="2:20" ht="21">
      <c r="B16" s="4">
        <v>2</v>
      </c>
      <c r="C16" s="5" t="s">
        <v>6</v>
      </c>
      <c r="D16" s="6"/>
      <c r="E16" s="6"/>
      <c r="F16" s="7"/>
      <c r="H16" s="25">
        <v>4</v>
      </c>
      <c r="I16" s="25">
        <f>COUNTIF(DATOS,H16)</f>
        <v>12</v>
      </c>
      <c r="J16" s="25">
        <f>I16</f>
        <v>12</v>
      </c>
      <c r="K16" s="33">
        <f>I16/$I$22</f>
        <v>0.25</v>
      </c>
      <c r="L16" s="34">
        <f>J16/$J$21</f>
        <v>0.25</v>
      </c>
      <c r="N16">
        <f>MAX(DATOS)</f>
        <v>9</v>
      </c>
    </row>
    <row r="17" spans="2:12" ht="18.75">
      <c r="B17" s="4">
        <v>3</v>
      </c>
      <c r="C17" s="5" t="s">
        <v>7</v>
      </c>
      <c r="D17" s="6"/>
      <c r="E17" s="6"/>
      <c r="F17" s="7"/>
      <c r="H17" s="25">
        <v>5</v>
      </c>
      <c r="I17" s="37">
        <f>COUNTIF(DATOS,H17)</f>
        <v>6</v>
      </c>
      <c r="J17" s="25">
        <f>I17+J16</f>
        <v>18</v>
      </c>
      <c r="K17" s="33">
        <f t="shared" ref="K17:K21" si="0">I17/$I$22</f>
        <v>0.125</v>
      </c>
      <c r="L17" s="34">
        <f t="shared" ref="L17:L21" si="1">J17/$J$21</f>
        <v>0.375</v>
      </c>
    </row>
    <row r="18" spans="2:12" ht="21">
      <c r="B18" s="4">
        <v>4</v>
      </c>
      <c r="C18" s="5" t="s">
        <v>8</v>
      </c>
      <c r="D18" s="6"/>
      <c r="E18" s="6"/>
      <c r="F18" s="7"/>
      <c r="H18" s="25">
        <v>6</v>
      </c>
      <c r="I18" s="25">
        <f>COUNTIF(DATOS,H18)</f>
        <v>10</v>
      </c>
      <c r="J18" s="25">
        <f t="shared" ref="J18:J21" si="2">I18+J17</f>
        <v>28</v>
      </c>
      <c r="K18" s="33">
        <f t="shared" si="0"/>
        <v>0.20833333333333334</v>
      </c>
      <c r="L18" s="34">
        <f t="shared" si="1"/>
        <v>0.58333333333333337</v>
      </c>
    </row>
    <row r="19" spans="2:12" ht="21">
      <c r="B19" s="4">
        <v>5</v>
      </c>
      <c r="C19" s="5" t="s">
        <v>9</v>
      </c>
      <c r="D19" s="6"/>
      <c r="E19" s="6"/>
      <c r="F19" s="7"/>
      <c r="H19" s="25">
        <v>7</v>
      </c>
      <c r="I19" s="25">
        <f>COUNTIF(DATOS,H19)</f>
        <v>8</v>
      </c>
      <c r="J19" s="25">
        <f t="shared" si="2"/>
        <v>36</v>
      </c>
      <c r="K19" s="33">
        <f t="shared" si="0"/>
        <v>0.16666666666666666</v>
      </c>
      <c r="L19" s="34">
        <f t="shared" si="1"/>
        <v>0.75</v>
      </c>
    </row>
    <row r="20" spans="2:12" ht="18.75">
      <c r="B20" s="4">
        <v>6</v>
      </c>
      <c r="C20" s="6" t="s">
        <v>4</v>
      </c>
      <c r="D20" s="6"/>
      <c r="E20" s="6"/>
      <c r="F20" s="7"/>
      <c r="H20" s="25">
        <v>8</v>
      </c>
      <c r="I20" s="25">
        <f>COUNTIF(DATOS,H20)</f>
        <v>4</v>
      </c>
      <c r="J20" s="30">
        <f t="shared" si="2"/>
        <v>40</v>
      </c>
      <c r="K20" s="33">
        <f t="shared" si="0"/>
        <v>8.3333333333333329E-2</v>
      </c>
      <c r="L20" s="34">
        <f t="shared" si="1"/>
        <v>0.83333333333333337</v>
      </c>
    </row>
    <row r="21" spans="2:12" ht="18.75">
      <c r="B21" s="4">
        <v>7</v>
      </c>
      <c r="C21" s="6" t="s">
        <v>5</v>
      </c>
      <c r="D21" s="6"/>
      <c r="E21" s="6"/>
      <c r="F21" s="7"/>
      <c r="H21" s="26">
        <v>9</v>
      </c>
      <c r="I21" s="32">
        <f>COUNTIF(DATOS,H21)</f>
        <v>8</v>
      </c>
      <c r="J21" s="25">
        <f t="shared" si="2"/>
        <v>48</v>
      </c>
      <c r="K21" s="33">
        <f t="shared" si="0"/>
        <v>0.16666666666666666</v>
      </c>
      <c r="L21" s="34">
        <f t="shared" si="1"/>
        <v>1</v>
      </c>
    </row>
    <row r="22" spans="2:12" ht="18.75">
      <c r="B22" s="4">
        <v>8</v>
      </c>
      <c r="C22" s="5" t="s">
        <v>3</v>
      </c>
      <c r="D22" s="7"/>
      <c r="E22" s="7"/>
      <c r="F22" s="7"/>
      <c r="H22" s="29" t="s">
        <v>34</v>
      </c>
      <c r="I22" s="29">
        <f>SUM(I16:I21)</f>
        <v>48</v>
      </c>
      <c r="J22" s="31"/>
      <c r="K22" s="31"/>
      <c r="L22" s="31"/>
    </row>
    <row r="23" spans="2:12" ht="18.75">
      <c r="C23" s="7"/>
      <c r="D23" s="7"/>
      <c r="E23" s="7"/>
      <c r="F23" s="7"/>
    </row>
    <row r="33" spans="9:15" ht="18">
      <c r="J33" s="3" t="s">
        <v>1</v>
      </c>
    </row>
    <row r="34" spans="9:15" ht="18.75">
      <c r="I34" s="4">
        <v>1</v>
      </c>
      <c r="J34" s="6" t="s">
        <v>2</v>
      </c>
      <c r="K34" s="6"/>
      <c r="L34" s="6"/>
      <c r="M34" s="7"/>
    </row>
    <row r="35" spans="9:15" ht="21">
      <c r="I35" s="4">
        <v>2</v>
      </c>
      <c r="J35" s="5" t="s">
        <v>6</v>
      </c>
      <c r="K35" s="6"/>
      <c r="L35" s="6"/>
      <c r="M35" s="35" t="s">
        <v>35</v>
      </c>
      <c r="N35" s="36"/>
      <c r="O35" s="36"/>
    </row>
    <row r="36" spans="9:15" ht="18.75">
      <c r="I36" s="4">
        <v>3</v>
      </c>
      <c r="J36" s="5" t="s">
        <v>7</v>
      </c>
      <c r="K36" s="6"/>
      <c r="L36" s="6"/>
      <c r="M36" s="38" t="s">
        <v>36</v>
      </c>
    </row>
    <row r="37" spans="9:15" ht="21">
      <c r="I37" s="4">
        <v>4</v>
      </c>
      <c r="J37" s="5" t="s">
        <v>8</v>
      </c>
      <c r="K37" s="6"/>
      <c r="L37" s="6"/>
      <c r="M37" s="7" t="s">
        <v>37</v>
      </c>
    </row>
    <row r="38" spans="9:15" ht="21">
      <c r="I38" s="4">
        <v>5</v>
      </c>
      <c r="J38" s="5" t="s">
        <v>9</v>
      </c>
      <c r="K38" s="6"/>
      <c r="L38" s="6"/>
      <c r="M38" s="7" t="s">
        <v>38</v>
      </c>
    </row>
    <row r="39" spans="9:15" ht="18.75">
      <c r="I39" s="4">
        <v>6</v>
      </c>
      <c r="J39" s="6" t="s">
        <v>4</v>
      </c>
      <c r="K39" s="6"/>
      <c r="L39" s="6"/>
      <c r="M39" s="7"/>
      <c r="N39">
        <f>MEDIAN(DATOS)</f>
        <v>6</v>
      </c>
      <c r="O39" t="s">
        <v>39</v>
      </c>
    </row>
    <row r="40" spans="9:15" ht="18.75">
      <c r="I40" s="4">
        <v>7</v>
      </c>
      <c r="J40" s="6" t="s">
        <v>5</v>
      </c>
      <c r="K40" s="6"/>
      <c r="L40" s="6"/>
      <c r="M40" s="7"/>
      <c r="N40">
        <f>MODE(DATOS)</f>
        <v>4</v>
      </c>
      <c r="O40" t="s">
        <v>40</v>
      </c>
    </row>
    <row r="41" spans="9:15" ht="18.75">
      <c r="I41" s="4">
        <v>8</v>
      </c>
      <c r="J41" s="5" t="s">
        <v>3</v>
      </c>
      <c r="K41" s="7"/>
      <c r="L41" s="7"/>
      <c r="M41" s="7"/>
      <c r="N41">
        <f>AVERAGE(DATOS)</f>
        <v>6.208333333333333</v>
      </c>
      <c r="O41" t="s">
        <v>41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J20" sqref="J2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2" t="s">
        <v>46</v>
      </c>
    </row>
    <row r="7" spans="1:9" ht="18.75" thickBot="1">
      <c r="B7" s="11">
        <v>0</v>
      </c>
      <c r="C7" s="11">
        <v>8</v>
      </c>
      <c r="D7" s="12">
        <v>8</v>
      </c>
      <c r="E7" s="39">
        <f>C7/$C$12</f>
        <v>0.16</v>
      </c>
      <c r="F7" s="40">
        <v>0.16</v>
      </c>
      <c r="G7">
        <f>C7*B7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9">
        <f t="shared" ref="E8:E11" si="0">C8/$C$12</f>
        <v>0.28000000000000003</v>
      </c>
      <c r="F8" s="41">
        <f>D8/$C$12</f>
        <v>0.44</v>
      </c>
      <c r="G8">
        <f t="shared" ref="G8:G12" si="1">C8*B8</f>
        <v>14</v>
      </c>
    </row>
    <row r="9" spans="1:9" ht="18.75" thickBot="1">
      <c r="B9" s="13">
        <v>2</v>
      </c>
      <c r="C9" s="13">
        <v>20</v>
      </c>
      <c r="D9" s="14">
        <f>D8+C9</f>
        <v>42</v>
      </c>
      <c r="E9" s="39">
        <f t="shared" si="0"/>
        <v>0.4</v>
      </c>
      <c r="F9" s="41">
        <f t="shared" ref="F9:F11" si="2">D9/$C$12</f>
        <v>0.84</v>
      </c>
      <c r="G9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ref="D9:D11" si="3">D9+C10</f>
        <v>47</v>
      </c>
      <c r="E10" s="39">
        <f t="shared" si="0"/>
        <v>0.1</v>
      </c>
      <c r="F10" s="41">
        <f t="shared" si="2"/>
        <v>0.94</v>
      </c>
      <c r="G10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39">
        <f t="shared" si="0"/>
        <v>0.06</v>
      </c>
      <c r="F11" s="41">
        <f t="shared" si="2"/>
        <v>1</v>
      </c>
      <c r="G11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7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t="s">
        <v>42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45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43">
        <f>G12/C12</f>
        <v>1.62</v>
      </c>
      <c r="F21" t="s">
        <v>47</v>
      </c>
    </row>
    <row r="22" spans="1:9" ht="18.75">
      <c r="A22" s="21">
        <v>7</v>
      </c>
      <c r="B22" s="6" t="s">
        <v>20</v>
      </c>
      <c r="E22" s="43">
        <v>2</v>
      </c>
      <c r="F22" t="s">
        <v>48</v>
      </c>
    </row>
    <row r="23" spans="1:9" ht="18.75">
      <c r="A23" s="21">
        <v>8</v>
      </c>
      <c r="B23" s="6" t="s">
        <v>21</v>
      </c>
      <c r="E23" s="43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2022-04-25T12:36:49Z</dcterms:created>
  <dcterms:modified xsi:type="dcterms:W3CDTF">2022-05-04T13:12:20Z</dcterms:modified>
</cp:coreProperties>
</file>