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tab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2"/>
  <c r="F11"/>
  <c r="F8"/>
  <c r="F9"/>
  <c r="F10"/>
  <c r="F7"/>
  <c r="E8"/>
  <c r="E9"/>
  <c r="E10"/>
  <c r="E11"/>
  <c r="E7"/>
  <c r="D9"/>
  <c r="D10" s="1"/>
  <c r="D11" s="1"/>
  <c r="D8"/>
  <c r="G11"/>
  <c r="G8"/>
  <c r="G9"/>
  <c r="G10"/>
  <c r="G7"/>
  <c r="H33" i="1"/>
  <c r="H32"/>
  <c r="H31"/>
  <c r="J19"/>
  <c r="J15"/>
  <c r="J16"/>
  <c r="J17"/>
  <c r="J18"/>
  <c r="I14"/>
  <c r="J14" s="1"/>
  <c r="F13"/>
  <c r="K14" l="1"/>
  <c r="J20"/>
  <c r="L15" s="1"/>
  <c r="L17"/>
  <c r="L18"/>
  <c r="L19"/>
  <c r="K15"/>
  <c r="K16" s="1"/>
  <c r="L16"/>
  <c r="L14" l="1"/>
  <c r="K17"/>
  <c r="K18" l="1"/>
  <c r="K19" l="1"/>
  <c r="M19" l="1"/>
  <c r="M16"/>
  <c r="M14"/>
  <c r="M15"/>
  <c r="M17"/>
  <c r="M18"/>
</calcChain>
</file>

<file path=xl/sharedStrings.xml><?xml version="1.0" encoding="utf-8"?>
<sst xmlns="http://schemas.openxmlformats.org/spreadsheetml/2006/main" count="52" uniqueCount="50">
  <si>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</si>
  <si>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</si>
  <si>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</si>
  <si>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</si>
  <si>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</si>
  <si>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</si>
  <si>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</si>
  <si>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</si>
  <si>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</si>
  <si>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</si>
  <si>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</si>
  <si>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</si>
  <si>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</si>
  <si>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</si>
  <si>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</si>
  <si>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</si>
  <si>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</si>
  <si>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</si>
  <si>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</si>
  <si>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</si>
  <si>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</si>
  <si>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</si>
  <si>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</si>
  <si>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</si>
  <si>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</si>
  <si>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</si>
  <si>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</si>
  <si>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</si>
  <si>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</si>
  <si>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 absoluta</t>
  </si>
  <si>
    <t xml:space="preserve">Variable </t>
  </si>
  <si>
    <t>Frecuencia absoluta acumulada</t>
  </si>
  <si>
    <t xml:space="preserve">Frecuencia Relativa </t>
  </si>
  <si>
    <t>Frecuencia Relativa Acumulada</t>
  </si>
  <si>
    <t>n=</t>
  </si>
  <si>
    <t>6 empleados fabricaron 5 piezas</t>
  </si>
  <si>
    <t>28 empleados fabricaron a lo mas 6 piezas(o entre 4 y 6)</t>
  </si>
  <si>
    <t>El 13% de los empleados fabrico 5 piezas</t>
  </si>
  <si>
    <t xml:space="preserve">El 58% de los empleados fabrico a lo mas 6 piezas </t>
  </si>
  <si>
    <t xml:space="preserve">La mayoria de los trabajadores fabrica 4 piezas </t>
  </si>
  <si>
    <t xml:space="preserve">En promedio los trabajadores fabrican 6 piezas </t>
  </si>
  <si>
    <t xml:space="preserve">La mitad (o el 50%) de los trabajadores fabrica a lo mas ( o a lo menos) 6 piezas </t>
  </si>
  <si>
    <t>xi*fi</t>
  </si>
  <si>
    <t xml:space="preserve">El 50% de las familias tiene a lo mas 2 hijos </t>
  </si>
  <si>
    <t xml:space="preserve">La mayoria de las familias tienen a lo mas 2 hijos </t>
  </si>
  <si>
    <t>xi*fi/n</t>
  </si>
  <si>
    <t xml:space="preserve">5 familias tienen 3 hijos </t>
  </si>
  <si>
    <t xml:space="preserve">42 familias tienen a lo mas 2 hijos </t>
  </si>
  <si>
    <t xml:space="preserve">el 28% de las familias tiene 1 hijo </t>
  </si>
  <si>
    <t xml:space="preserve">El 84% de las familias tiene a lo mas 2 hijos 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</si>
</sst>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9" fontId="0" fillId="0" borderId="1" xfId="1" applyFont="1" applyBorder="1"/>
    <xf numFmtId="0" fontId="0" fillId="4" borderId="7" xfId="0" applyFill="1" applyBorder="1" applyAlignment="1">
      <alignment horizontal="center"/>
    </xf>
    <xf numFmtId="0" fontId="0" fillId="4" borderId="8" xfId="0" applyFill="1" applyBorder="1"/>
    <xf numFmtId="9" fontId="0" fillId="0" borderId="8" xfId="1" applyFont="1" applyBorder="1"/>
    <xf numFmtId="0" fontId="0" fillId="0" borderId="0" xfId="0" applyBorder="1"/>
    <xf numFmtId="0" fontId="5" fillId="4" borderId="0" xfId="0" applyFont="1" applyFill="1"/>
    <xf numFmtId="0" fontId="6" fillId="4" borderId="0" xfId="0" applyFont="1" applyFill="1"/>
    <xf numFmtId="0" fontId="0" fillId="4" borderId="0" xfId="0" applyFill="1"/>
    <xf numFmtId="0" fontId="8" fillId="2" borderId="9" xfId="0" applyFont="1" applyFill="1" applyBorder="1" applyAlignment="1">
      <alignment horizontal="center" vertical="center" wrapText="1"/>
    </xf>
    <xf numFmtId="9" fontId="10" fillId="3" borderId="3" xfId="1" applyFont="1" applyFill="1" applyBorder="1" applyAlignment="1">
      <alignment horizontal="center" vertical="center" wrapText="1" readingOrder="1"/>
    </xf>
    <xf numFmtId="0" fontId="3" fillId="4" borderId="5" xfId="0" applyFont="1" applyFill="1" applyBorder="1" applyAlignment="1">
      <alignment horizontal="center" vertical="center" wrapText="1" readingOrder="1"/>
    </xf>
    <xf numFmtId="0" fontId="8" fillId="2" borderId="10" xfId="0" applyFont="1" applyFill="1" applyBorder="1" applyAlignment="1">
      <alignment horizontal="center" vertical="center" wrapText="1"/>
    </xf>
    <xf numFmtId="9" fontId="10" fillId="3" borderId="4" xfId="1" applyFont="1" applyFill="1" applyBorder="1" applyAlignment="1">
      <alignment horizontal="center" vertical="center" wrapText="1" readingOrder="1"/>
    </xf>
    <xf numFmtId="9" fontId="10" fillId="6" borderId="4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3"/>
  <sheetViews>
    <sheetView topLeftCell="J13" zoomScale="148" zoomScaleNormal="148" workbookViewId="0">
      <selection activeCell="L14" sqref="L14"/>
    </sheetView>
  </sheetViews>
  <sheetFormatPr baseColWidth="10" defaultRowHeight="15.75"/>
  <cols>
    <col min="8" max="8" width="38.875" customWidth="1"/>
    <col min="9" max="9" width="13.875" customWidth="1"/>
    <col min="10" max="10" width="15.125" customWidth="1"/>
    <col min="13" max="13" width="14.375" customWidth="1"/>
  </cols>
  <sheetData>
    <row r="6" spans="3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>
      <c r="C11" s="1"/>
      <c r="T11" s="1"/>
    </row>
    <row r="12" spans="3:20" ht="47.25">
      <c r="I12" s="25" t="s">
        <v>30</v>
      </c>
      <c r="J12" s="25" t="s">
        <v>29</v>
      </c>
      <c r="K12" s="25" t="s">
        <v>31</v>
      </c>
      <c r="L12" s="25" t="s">
        <v>32</v>
      </c>
      <c r="M12" s="25" t="s">
        <v>33</v>
      </c>
    </row>
    <row r="13" spans="3:20">
      <c r="F13">
        <f>MAX(D8:S10)</f>
        <v>9</v>
      </c>
      <c r="I13" s="27" t="s">
        <v>24</v>
      </c>
      <c r="J13" s="27" t="s">
        <v>25</v>
      </c>
      <c r="K13" s="27" t="s">
        <v>26</v>
      </c>
      <c r="L13" s="27" t="s">
        <v>27</v>
      </c>
      <c r="M13" s="27" t="s">
        <v>28</v>
      </c>
    </row>
    <row r="14" spans="3:20">
      <c r="I14" s="28">
        <f>MIN(D8:S10)</f>
        <v>4</v>
      </c>
      <c r="J14" s="28">
        <f>COUNTIF(tabla,I14)</f>
        <v>12</v>
      </c>
      <c r="K14" s="24">
        <f>J14</f>
        <v>12</v>
      </c>
      <c r="L14" s="30">
        <f>J14/$J$20</f>
        <v>0.25</v>
      </c>
      <c r="M14" s="30">
        <f>K14/$K$19</f>
        <v>0.25</v>
      </c>
    </row>
    <row r="15" spans="3:20">
      <c r="I15" s="28">
        <v>5</v>
      </c>
      <c r="J15" s="28">
        <f>COUNTIF(tabla,I15)</f>
        <v>6</v>
      </c>
      <c r="K15" s="24">
        <f>J15+K14</f>
        <v>18</v>
      </c>
      <c r="L15" s="30">
        <f t="shared" ref="L15:L19" si="0">J15/$J$20</f>
        <v>0.125</v>
      </c>
      <c r="M15" s="30">
        <f t="shared" ref="M15:M19" si="1">K15/$K$19</f>
        <v>0.375</v>
      </c>
    </row>
    <row r="16" spans="3:20">
      <c r="I16" s="28">
        <v>6</v>
      </c>
      <c r="J16" s="28">
        <f>COUNTIF(tabla,I16)</f>
        <v>10</v>
      </c>
      <c r="K16" s="24">
        <f t="shared" ref="K16:K19" si="2">J16+K15</f>
        <v>28</v>
      </c>
      <c r="L16" s="30">
        <f t="shared" si="0"/>
        <v>0.20833333333333334</v>
      </c>
      <c r="M16" s="30">
        <f t="shared" si="1"/>
        <v>0.58333333333333337</v>
      </c>
    </row>
    <row r="17" spans="2:13">
      <c r="I17" s="28">
        <v>7</v>
      </c>
      <c r="J17" s="28">
        <f>COUNTIF(tabla,I17)</f>
        <v>8</v>
      </c>
      <c r="K17" s="24">
        <f t="shared" si="2"/>
        <v>36</v>
      </c>
      <c r="L17" s="30">
        <f t="shared" si="0"/>
        <v>0.16666666666666666</v>
      </c>
      <c r="M17" s="30">
        <f t="shared" si="1"/>
        <v>0.75</v>
      </c>
    </row>
    <row r="18" spans="2:13">
      <c r="I18" s="29">
        <v>8</v>
      </c>
      <c r="J18" s="28">
        <f>COUNTIF(tabla,I18)</f>
        <v>4</v>
      </c>
      <c r="K18" s="24">
        <f t="shared" si="2"/>
        <v>40</v>
      </c>
      <c r="L18" s="30">
        <f t="shared" si="0"/>
        <v>8.3333333333333329E-2</v>
      </c>
      <c r="M18" s="30">
        <f t="shared" si="1"/>
        <v>0.83333333333333337</v>
      </c>
    </row>
    <row r="19" spans="2:13">
      <c r="I19" s="29">
        <v>9</v>
      </c>
      <c r="J19" s="28">
        <f>COUNTIF(tabla,I19)</f>
        <v>8</v>
      </c>
      <c r="K19" s="32">
        <f t="shared" si="2"/>
        <v>48</v>
      </c>
      <c r="L19" s="33">
        <f t="shared" si="0"/>
        <v>0.16666666666666666</v>
      </c>
      <c r="M19" s="33">
        <f t="shared" si="1"/>
        <v>1</v>
      </c>
    </row>
    <row r="20" spans="2:13">
      <c r="I20" s="26" t="s">
        <v>34</v>
      </c>
      <c r="J20" s="31">
        <f>SUM(J14:J19)</f>
        <v>48</v>
      </c>
      <c r="K20" s="34"/>
      <c r="L20" s="34"/>
      <c r="M20" s="34"/>
    </row>
    <row r="23" spans="2:13" ht="18.75">
      <c r="C23" s="7"/>
      <c r="D23" s="7"/>
      <c r="E23" s="7"/>
      <c r="F23" s="7"/>
    </row>
    <row r="25" spans="2:13" ht="18">
      <c r="C25" s="3" t="s">
        <v>1</v>
      </c>
    </row>
    <row r="26" spans="2:13" ht="18.75">
      <c r="B26" s="4">
        <v>1</v>
      </c>
      <c r="C26" s="6" t="s">
        <v>2</v>
      </c>
      <c r="D26" s="6"/>
      <c r="E26" s="6"/>
      <c r="F26" s="7"/>
    </row>
    <row r="27" spans="2:13" ht="21">
      <c r="B27" s="4">
        <v>2</v>
      </c>
      <c r="C27" s="5" t="s">
        <v>6</v>
      </c>
      <c r="D27" s="6"/>
      <c r="E27" s="6" t="s">
        <v>35</v>
      </c>
      <c r="F27" s="7"/>
    </row>
    <row r="28" spans="2:13" ht="18.75">
      <c r="B28" s="4">
        <v>3</v>
      </c>
      <c r="C28" s="5" t="s">
        <v>7</v>
      </c>
      <c r="D28" s="6"/>
      <c r="E28" s="35" t="s">
        <v>36</v>
      </c>
      <c r="F28" s="36"/>
      <c r="G28" s="37"/>
      <c r="H28" s="37"/>
    </row>
    <row r="29" spans="2:13" ht="21">
      <c r="B29" s="4">
        <v>4</v>
      </c>
      <c r="C29" s="5" t="s">
        <v>8</v>
      </c>
      <c r="D29" s="6"/>
      <c r="E29" s="6" t="s">
        <v>37</v>
      </c>
      <c r="F29" s="7"/>
    </row>
    <row r="30" spans="2:13" ht="21">
      <c r="B30" s="4">
        <v>5</v>
      </c>
      <c r="C30" s="5" t="s">
        <v>9</v>
      </c>
      <c r="D30" s="6"/>
      <c r="E30" s="35" t="s">
        <v>38</v>
      </c>
      <c r="F30" s="36"/>
      <c r="G30" s="37"/>
      <c r="H30" s="37"/>
    </row>
    <row r="31" spans="2:13" ht="18.75">
      <c r="B31" s="4">
        <v>6</v>
      </c>
      <c r="C31" s="6" t="s">
        <v>4</v>
      </c>
      <c r="D31" s="6"/>
      <c r="E31" s="6"/>
      <c r="F31" s="7"/>
      <c r="H31" s="18">
        <f>MEDIAN(tabla)</f>
        <v>6</v>
      </c>
      <c r="I31" t="s">
        <v>41</v>
      </c>
    </row>
    <row r="32" spans="2:13" ht="18.75">
      <c r="B32" s="4">
        <v>7</v>
      </c>
      <c r="C32" s="6" t="s">
        <v>5</v>
      </c>
      <c r="D32" s="6"/>
      <c r="E32" s="6"/>
      <c r="F32" s="7"/>
      <c r="H32" s="18">
        <f>MODE(tabla)</f>
        <v>4</v>
      </c>
      <c r="I32" t="s">
        <v>39</v>
      </c>
    </row>
    <row r="33" spans="2:9" ht="18.75">
      <c r="B33" s="4">
        <v>8</v>
      </c>
      <c r="C33" s="5" t="s">
        <v>3</v>
      </c>
      <c r="D33" s="7"/>
      <c r="E33" s="7"/>
      <c r="F33" s="7"/>
      <c r="H33" s="18">
        <f>AVERAGE(tabla)</f>
        <v>6.208333333333333</v>
      </c>
      <c r="I33" t="s">
        <v>40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H12" sqref="H12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38" t="s">
        <v>42</v>
      </c>
      <c r="I6" s="41"/>
    </row>
    <row r="7" spans="1:9" ht="18.75" thickBot="1">
      <c r="B7" s="11">
        <v>0</v>
      </c>
      <c r="C7" s="11">
        <v>8</v>
      </c>
      <c r="D7" s="12">
        <v>8</v>
      </c>
      <c r="E7" s="39">
        <f>C7/$C$12</f>
        <v>0.16</v>
      </c>
      <c r="F7" s="42">
        <f>D7/$C$12</f>
        <v>0.16</v>
      </c>
      <c r="G7">
        <f>B7*C7</f>
        <v>0</v>
      </c>
    </row>
    <row r="8" spans="1:9" ht="18.75" thickBot="1">
      <c r="B8" s="13">
        <v>1</v>
      </c>
      <c r="C8" s="13">
        <v>14</v>
      </c>
      <c r="D8" s="12">
        <f>D7+C8</f>
        <v>22</v>
      </c>
      <c r="E8" s="39">
        <f t="shared" ref="E8:E11" si="0">C8/$C$12</f>
        <v>0.28000000000000003</v>
      </c>
      <c r="F8" s="42">
        <f t="shared" ref="F8:F10" si="1">D8/$C$12</f>
        <v>0.44</v>
      </c>
      <c r="G8">
        <f t="shared" ref="G8:H10" si="2">B8*C8</f>
        <v>14</v>
      </c>
    </row>
    <row r="9" spans="1:9" ht="18.75" thickBot="1">
      <c r="B9" s="40">
        <v>2</v>
      </c>
      <c r="C9" s="40">
        <v>20</v>
      </c>
      <c r="D9" s="12">
        <f t="shared" ref="D9:D11" si="3">D8+C9</f>
        <v>42</v>
      </c>
      <c r="E9" s="39">
        <f t="shared" si="0"/>
        <v>0.4</v>
      </c>
      <c r="F9" s="43">
        <f t="shared" si="1"/>
        <v>0.84</v>
      </c>
      <c r="G9">
        <f t="shared" si="2"/>
        <v>40</v>
      </c>
    </row>
    <row r="10" spans="1:9" ht="18.75" thickBot="1">
      <c r="B10" s="13">
        <v>3</v>
      </c>
      <c r="C10" s="13">
        <v>5</v>
      </c>
      <c r="D10" s="12">
        <f t="shared" si="3"/>
        <v>47</v>
      </c>
      <c r="E10" s="39">
        <f t="shared" si="0"/>
        <v>0.1</v>
      </c>
      <c r="F10" s="42">
        <f t="shared" si="1"/>
        <v>0.94</v>
      </c>
      <c r="G10">
        <f t="shared" si="2"/>
        <v>15</v>
      </c>
    </row>
    <row r="11" spans="1:9" ht="18.75" thickBot="1">
      <c r="B11" s="14">
        <v>4</v>
      </c>
      <c r="C11" s="14">
        <v>3</v>
      </c>
      <c r="D11" s="12">
        <f t="shared" si="3"/>
        <v>50</v>
      </c>
      <c r="E11" s="39">
        <f t="shared" si="0"/>
        <v>0.06</v>
      </c>
      <c r="F11" s="42">
        <f>D11/$C$12</f>
        <v>1</v>
      </c>
      <c r="G11">
        <f>B11*C11</f>
        <v>12</v>
      </c>
      <c r="H11" s="1"/>
    </row>
    <row r="12" spans="1:9" ht="18.75" thickBot="1">
      <c r="B12" s="15"/>
      <c r="C12" s="16">
        <v>50</v>
      </c>
      <c r="D12" s="17"/>
      <c r="E12" s="17"/>
      <c r="F12" s="17" t="s">
        <v>45</v>
      </c>
      <c r="G12" s="37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1">
      <c r="A17" s="20">
        <v>2</v>
      </c>
      <c r="B17" s="6" t="s">
        <v>15</v>
      </c>
      <c r="C17" s="7"/>
      <c r="D17" s="7" t="s">
        <v>46</v>
      </c>
      <c r="E17" s="7"/>
      <c r="F17" s="7"/>
      <c r="G17" s="7"/>
      <c r="H17" s="7"/>
      <c r="I17" s="7"/>
    </row>
    <row r="18" spans="1:9" ht="18.75">
      <c r="A18" s="20">
        <v>3</v>
      </c>
      <c r="B18" s="6" t="s">
        <v>16</v>
      </c>
      <c r="C18" s="7"/>
      <c r="D18" s="7" t="s">
        <v>47</v>
      </c>
      <c r="E18" s="7"/>
      <c r="F18" s="7"/>
      <c r="G18" s="7"/>
      <c r="H18" s="7"/>
      <c r="I18" s="7"/>
    </row>
    <row r="19" spans="1:9" ht="21">
      <c r="A19" s="20">
        <v>4</v>
      </c>
      <c r="B19" s="6" t="s">
        <v>17</v>
      </c>
      <c r="C19" s="7"/>
      <c r="D19" s="7" t="s">
        <v>48</v>
      </c>
      <c r="E19" s="7"/>
      <c r="F19" s="7"/>
      <c r="G19" s="7"/>
      <c r="H19" s="7"/>
      <c r="I19" s="7"/>
    </row>
    <row r="20" spans="1:9" ht="21">
      <c r="A20" s="20">
        <v>5</v>
      </c>
      <c r="B20" s="6" t="s">
        <v>18</v>
      </c>
      <c r="C20" s="7"/>
      <c r="D20" s="7" t="s">
        <v>49</v>
      </c>
      <c r="E20" s="7"/>
      <c r="F20" s="7"/>
      <c r="G20" s="7"/>
      <c r="H20" s="7"/>
      <c r="I20" s="7"/>
    </row>
    <row r="21" spans="1:9" ht="18.75">
      <c r="A21" s="20">
        <v>6</v>
      </c>
      <c r="B21" s="6" t="s">
        <v>19</v>
      </c>
      <c r="E21" t="s">
        <v>43</v>
      </c>
    </row>
    <row r="22" spans="1:9" ht="18.75">
      <c r="A22" s="20">
        <v>7</v>
      </c>
      <c r="B22" s="6" t="s">
        <v>20</v>
      </c>
      <c r="E22" t="s">
        <v>44</v>
      </c>
    </row>
    <row r="23" spans="1:9" ht="18.75">
      <c r="A23" s="20">
        <v>8</v>
      </c>
      <c r="B23" s="6" t="s">
        <v>21</v>
      </c>
      <c r="E2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2022-05-02T16:46:19Z</dcterms:modified>
</cp:coreProperties>
</file>