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DATO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3" l="1"/>
  <c r="D27" i="3"/>
  <c r="D29" i="3"/>
  <c r="G14" i="3"/>
  <c r="G13" i="3"/>
  <c r="F14" i="3"/>
  <c r="F13" i="3"/>
  <c r="E14" i="3"/>
  <c r="E13" i="3"/>
  <c r="D19" i="3"/>
  <c r="D15" i="3"/>
  <c r="D14" i="3"/>
  <c r="D13" i="3"/>
  <c r="C18" i="3"/>
  <c r="C15" i="3"/>
  <c r="C16" i="3" s="1"/>
  <c r="C17" i="3" s="1"/>
  <c r="C14" i="3"/>
  <c r="C13" i="3"/>
  <c r="I9" i="2"/>
  <c r="C9" i="2"/>
  <c r="F9" i="1"/>
  <c r="F8" i="1"/>
  <c r="E15" i="1"/>
  <c r="E17" i="1"/>
  <c r="E16" i="1"/>
  <c r="E14" i="1"/>
  <c r="E13" i="1"/>
  <c r="E12" i="1"/>
  <c r="E11" i="1"/>
  <c r="E10" i="1"/>
  <c r="E9" i="1"/>
  <c r="E8" i="1"/>
  <c r="D16" i="3" l="1"/>
  <c r="D17" i="3"/>
  <c r="D18" i="3"/>
  <c r="K13" i="3"/>
  <c r="J13" i="3"/>
  <c r="I15" i="2"/>
  <c r="I10" i="2"/>
  <c r="I11" i="2"/>
  <c r="I12" i="2"/>
  <c r="I13" i="2"/>
  <c r="I14" i="2"/>
  <c r="I16" i="2"/>
  <c r="I17" i="2"/>
  <c r="C11" i="2"/>
  <c r="C10" i="2"/>
  <c r="C12" i="2"/>
  <c r="C13" i="2"/>
  <c r="C14" i="2"/>
  <c r="C15" i="2"/>
  <c r="C16" i="2"/>
  <c r="C17" i="2"/>
  <c r="F10" i="1"/>
  <c r="F11" i="1"/>
  <c r="F12" i="1"/>
  <c r="F13" i="1"/>
  <c r="F14" i="1"/>
  <c r="F15" i="1"/>
  <c r="F16" i="1"/>
  <c r="F17" i="1"/>
  <c r="F16" i="3" l="1"/>
  <c r="F18" i="3"/>
  <c r="F17" i="3"/>
  <c r="F15" i="3"/>
  <c r="E15" i="3" l="1"/>
  <c r="E16" i="3" l="1"/>
  <c r="G15" i="3"/>
  <c r="E17" i="3" l="1"/>
  <c r="G16" i="3"/>
  <c r="E18" i="3" l="1"/>
  <c r="G18" i="3" s="1"/>
  <c r="G17" i="3"/>
</calcChain>
</file>

<file path=xl/sharedStrings.xml><?xml version="1.0" encoding="utf-8"?>
<sst xmlns="http://schemas.openxmlformats.org/spreadsheetml/2006/main" count="73" uniqueCount="66">
  <si>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</si>
  <si>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</si>
  <si>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</si>
  <si>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</si>
  <si>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</si>
  <si>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</si>
  <si>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</si>
  <si>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</si>
  <si>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</si>
  <si>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</si>
  <si>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</si>
  <si>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</si>
  <si>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</si>
  <si>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</si>
  <si>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</si>
  <si>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</si>
  <si>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</si>
  <si>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</si>
  <si>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</si>
  <si>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</si>
  <si>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</si>
  <si>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</si>
  <si>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</si>
  <si>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</si>
  <si>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</si>
  <si>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</si>
  <si>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</si>
  <si>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</si>
  <si>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</si>
  <si>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</si>
  <si>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</si>
  <si>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</si>
  <si>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</si>
  <si>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</si>
  <si>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</si>
  <si>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</si>
  <si>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</si>
  <si>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</si>
  <si>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</si>
  <si>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</si>
  <si>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</si>
  <si>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</si>
  <si>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</si>
  <si>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</si>
  <si>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</si>
  <si>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</si>
  <si>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</si>
  <si>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</si>
  <si>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</si>
  <si>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</si>
  <si>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</si>
  <si>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</si>
  <si>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</si>
  <si>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</si>
  <si>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</si>
  <si>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</si>
  <si>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</si>
  <si>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MAX</t>
  </si>
  <si>
    <t>MIN</t>
  </si>
  <si>
    <t>el 47% del grupo de cadetes tiene a lo más 1 hermano.</t>
  </si>
  <si>
    <t>La cantidad de hermanos dentro del grupo de cadetes que más se repitió fue de 1 hermano.</t>
  </si>
  <si>
    <t>En promedio, el grupo de cadetes tiene 2 hermanos.</t>
  </si>
  <si>
    <t>El 30% del grupo de cadetes tiene 1 hermano.</t>
  </si>
  <si>
    <t>La mitad de los cadetes tiene a lo más 2 hermanos.</t>
  </si>
  <si>
    <t>Del grupo de 30 cadetes, 25 cadetes tienen a lo más 3 hermanos.</t>
  </si>
  <si>
    <t>Del grupo de 30 cadetes, 7 de estos tienen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</si>
</sst>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0" fontId="4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6" fillId="4" borderId="0" xfId="0" applyFont="1" applyFill="1" applyBorder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2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4">
    <dxf>
      <font>
        <color rgb="FFFF3300"/>
      </font>
      <fill>
        <patternFill patternType="none">
          <fgColor indexed="64"/>
          <bgColor auto="1"/>
        </patternFill>
      </fill>
    </dxf>
    <dxf>
      <font>
        <color rgb="FF3399FF"/>
      </font>
      <fill>
        <patternFill patternType="none">
          <fgColor auto="1"/>
          <bgColor auto="1"/>
        </patternFill>
      </fill>
    </dxf>
    <dxf>
      <font>
        <color rgb="FFFF3300"/>
      </font>
      <fill>
        <patternFill patternType="none">
          <fgColor indexed="64"/>
          <bgColor auto="1"/>
        </patternFill>
      </fill>
    </dxf>
    <dxf>
      <font>
        <color rgb="FF3399FF"/>
      </font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colors>
    <mruColors>
      <color rgb="FF3399FF"/>
      <color rgb="FFFF3300"/>
      <color rgb="FFDC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D4" zoomScale="140" zoomScaleNormal="140" workbookViewId="0">
      <selection activeCell="F10" sqref="F1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6" t="s">
        <v>39</v>
      </c>
      <c r="B1" s="27"/>
    </row>
    <row r="3" spans="1:8" ht="18.75" x14ac:dyDescent="0.3">
      <c r="A3" s="25" t="s">
        <v>3</v>
      </c>
      <c r="B3" s="25"/>
      <c r="C3" s="25"/>
      <c r="D3" s="25"/>
      <c r="E3" s="25"/>
      <c r="F3" s="25"/>
      <c r="G3" s="25"/>
      <c r="H3" s="25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ref="F9:F17" si="1">IF(E10&gt;=6,"APROBADO","REPROBADO")</f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>C15*$C$6+D15*$D$6</f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 t="shared" si="1"/>
        <v>REPROBADO</v>
      </c>
    </row>
    <row r="19" spans="2:8" x14ac:dyDescent="0.25">
      <c r="B19" s="24" t="s">
        <v>15</v>
      </c>
      <c r="C19" s="24"/>
      <c r="D19" s="24"/>
      <c r="E19" s="24"/>
      <c r="F19" s="24"/>
      <c r="G19" s="24"/>
      <c r="H19" s="24"/>
    </row>
    <row r="20" spans="2:8" x14ac:dyDescent="0.25">
      <c r="B20" s="24"/>
      <c r="C20" s="24"/>
      <c r="D20" s="24"/>
      <c r="E20" s="24"/>
      <c r="F20" s="24"/>
      <c r="G20" s="24"/>
      <c r="H20" s="24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3" priority="2" operator="greaterThanOrEqual">
      <formula>6</formula>
    </cfRule>
    <cfRule type="cellIs" dxfId="2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D1" zoomScale="120" zoomScaleNormal="120" workbookViewId="0">
      <selection activeCell="H18" sqref="H1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6" t="s">
        <v>40</v>
      </c>
      <c r="B1" s="27"/>
    </row>
    <row r="3" spans="1:9" ht="21" x14ac:dyDescent="0.35">
      <c r="B3" s="29" t="s">
        <v>47</v>
      </c>
      <c r="C3" s="29"/>
      <c r="D3" s="29"/>
      <c r="E3" s="29"/>
      <c r="F3" s="29"/>
      <c r="G3" s="29"/>
    </row>
    <row r="5" spans="1:9" x14ac:dyDescent="0.25">
      <c r="A5" s="28" t="s">
        <v>43</v>
      </c>
      <c r="B5" s="28"/>
      <c r="C5" s="28"/>
      <c r="D5" s="28"/>
      <c r="G5" s="28" t="s">
        <v>42</v>
      </c>
      <c r="H5" s="28"/>
      <c r="I5" s="28"/>
    </row>
    <row r="6" spans="1:9" ht="27.95" customHeight="1" x14ac:dyDescent="0.25">
      <c r="A6" s="28"/>
      <c r="B6" s="28"/>
      <c r="C6" s="28"/>
      <c r="D6" s="28"/>
      <c r="G6" s="28"/>
      <c r="H6" s="28"/>
      <c r="I6" s="28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7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7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7">
        <v>3500</v>
      </c>
      <c r="C11" s="2">
        <f>IF(B11&gt;3500,B11+1000,B11-500)</f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7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7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7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7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>IF(H15="SI","PUEDE VIAJAR","NO PUEDE VIAJAR")</f>
        <v>PUEDE VIAJAR</v>
      </c>
    </row>
    <row r="16" spans="1:9" x14ac:dyDescent="0.25">
      <c r="B16" s="17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7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Normal="100" workbookViewId="0">
      <selection activeCell="D29" sqref="D29"/>
    </sheetView>
  </sheetViews>
  <sheetFormatPr baseColWidth="10" defaultRowHeight="15.75" x14ac:dyDescent="0.25"/>
  <cols>
    <col min="2" max="2" width="18.5" customWidth="1"/>
    <col min="3" max="4" width="13.25" bestFit="1" customWidth="1"/>
    <col min="7" max="7" width="10.625" customWidth="1"/>
  </cols>
  <sheetData>
    <row r="1" spans="1:11" ht="36" customHeight="1" thickBot="1" x14ac:dyDescent="0.3">
      <c r="A1" s="26" t="s">
        <v>41</v>
      </c>
      <c r="B1" s="27"/>
    </row>
    <row r="3" spans="1:11" ht="21" x14ac:dyDescent="0.35">
      <c r="B3" s="9" t="s">
        <v>44</v>
      </c>
    </row>
    <row r="6" spans="1:11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1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11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  <c r="J12" s="21" t="s">
        <v>57</v>
      </c>
      <c r="K12" s="21" t="s">
        <v>58</v>
      </c>
    </row>
    <row r="13" spans="1:11" ht="18.75" x14ac:dyDescent="0.3">
      <c r="C13" s="10">
        <f>MIN(DATOS)</f>
        <v>0</v>
      </c>
      <c r="D13" s="10">
        <f>COUNTIF(DATOS,C13)</f>
        <v>5</v>
      </c>
      <c r="E13" s="10">
        <f>SUM(D13)</f>
        <v>5</v>
      </c>
      <c r="F13" s="22">
        <f>D13/$D$19</f>
        <v>0.16666666666666666</v>
      </c>
      <c r="G13" s="22">
        <f>E13/$D$19</f>
        <v>0.16666666666666666</v>
      </c>
      <c r="H13" s="6"/>
      <c r="J13">
        <f>MAX(DATOS)</f>
        <v>5</v>
      </c>
      <c r="K13">
        <f>MIN(DATOS)</f>
        <v>0</v>
      </c>
    </row>
    <row r="14" spans="1:11" ht="18.75" x14ac:dyDescent="0.3">
      <c r="C14" s="10">
        <f>C13+1</f>
        <v>1</v>
      </c>
      <c r="D14" s="10">
        <f>COUNTIF(DATOS,C14)</f>
        <v>9</v>
      </c>
      <c r="E14" s="10">
        <f>SUM(D14,E13)</f>
        <v>14</v>
      </c>
      <c r="F14" s="22">
        <f>D14/$D$19</f>
        <v>0.3</v>
      </c>
      <c r="G14" s="22">
        <f>E14/$D$19</f>
        <v>0.46666666666666667</v>
      </c>
      <c r="H14" s="16"/>
    </row>
    <row r="15" spans="1:11" ht="18.75" x14ac:dyDescent="0.3">
      <c r="C15" s="10">
        <f t="shared" ref="C15:C18" si="0">C14+1</f>
        <v>2</v>
      </c>
      <c r="D15" s="10">
        <f>COUNTIF(DATOS,C15)</f>
        <v>7</v>
      </c>
      <c r="E15" s="10">
        <f t="shared" ref="E15:E18" si="1">SUM(D15,E14)</f>
        <v>21</v>
      </c>
      <c r="F15" s="22">
        <f>D15/$D$19</f>
        <v>0.23333333333333334</v>
      </c>
      <c r="G15" s="22">
        <f t="shared" ref="G14:G18" si="2">E15/$D$19</f>
        <v>0.7</v>
      </c>
      <c r="H15" s="16"/>
    </row>
    <row r="16" spans="1:11" ht="18.75" x14ac:dyDescent="0.3">
      <c r="C16" s="10">
        <f t="shared" si="0"/>
        <v>3</v>
      </c>
      <c r="D16" s="10">
        <f t="shared" ref="D13:D18" si="3">COUNTIF(DATOS,C16)</f>
        <v>4</v>
      </c>
      <c r="E16" s="10">
        <f t="shared" si="1"/>
        <v>25</v>
      </c>
      <c r="F16" s="22">
        <f t="shared" ref="F14:F18" si="4">D16/$D$19</f>
        <v>0.13333333333333333</v>
      </c>
      <c r="G16" s="22">
        <f t="shared" si="2"/>
        <v>0.83333333333333337</v>
      </c>
      <c r="H16" s="16"/>
    </row>
    <row r="17" spans="1:12" ht="18.75" x14ac:dyDescent="0.3">
      <c r="C17" s="10">
        <f t="shared" si="0"/>
        <v>4</v>
      </c>
      <c r="D17" s="10">
        <f t="shared" si="3"/>
        <v>4</v>
      </c>
      <c r="E17" s="10">
        <f t="shared" si="1"/>
        <v>29</v>
      </c>
      <c r="F17" s="22">
        <f t="shared" si="4"/>
        <v>0.13333333333333333</v>
      </c>
      <c r="G17" s="22">
        <f t="shared" si="2"/>
        <v>0.96666666666666667</v>
      </c>
      <c r="H17" s="16"/>
    </row>
    <row r="18" spans="1:12" ht="18.75" x14ac:dyDescent="0.3">
      <c r="C18" s="10">
        <f>MAX(DATOS)</f>
        <v>5</v>
      </c>
      <c r="D18" s="10">
        <f t="shared" si="3"/>
        <v>1</v>
      </c>
      <c r="E18" s="10">
        <f t="shared" si="1"/>
        <v>30</v>
      </c>
      <c r="F18" s="22">
        <f t="shared" si="4"/>
        <v>3.3333333333333333E-2</v>
      </c>
      <c r="G18" s="22">
        <f t="shared" si="2"/>
        <v>1</v>
      </c>
      <c r="H18" s="16"/>
    </row>
    <row r="19" spans="1:12" ht="18.75" x14ac:dyDescent="0.3">
      <c r="C19" s="18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6" t="s">
        <v>65</v>
      </c>
      <c r="D23" s="37"/>
      <c r="E23" s="37"/>
      <c r="F23" s="37"/>
      <c r="G23" s="37"/>
      <c r="H23" s="37"/>
      <c r="I23" s="37"/>
      <c r="J23" s="37"/>
      <c r="K23" s="37"/>
      <c r="L23" s="38"/>
    </row>
    <row r="24" spans="1:12" ht="19.5" thickBot="1" x14ac:dyDescent="0.35">
      <c r="A24" s="14" t="s">
        <v>51</v>
      </c>
      <c r="B24" s="14"/>
      <c r="C24" s="36" t="s">
        <v>64</v>
      </c>
      <c r="D24" s="37"/>
      <c r="E24" s="37"/>
      <c r="F24" s="37"/>
      <c r="G24" s="37"/>
      <c r="H24" s="37"/>
      <c r="I24" s="37"/>
      <c r="J24" s="37"/>
      <c r="K24" s="37"/>
      <c r="L24" s="38"/>
    </row>
    <row r="25" spans="1:12" ht="19.5" thickBot="1" x14ac:dyDescent="0.35">
      <c r="A25" s="14" t="s">
        <v>52</v>
      </c>
      <c r="B25" s="14"/>
      <c r="C25" s="36" t="s">
        <v>62</v>
      </c>
      <c r="D25" s="37"/>
      <c r="E25" s="37"/>
      <c r="F25" s="37"/>
      <c r="G25" s="37"/>
      <c r="H25" s="37"/>
      <c r="I25" s="37"/>
      <c r="J25" s="37"/>
      <c r="K25" s="37"/>
      <c r="L25" s="38"/>
    </row>
    <row r="26" spans="1:12" ht="19.5" thickBot="1" x14ac:dyDescent="0.35">
      <c r="A26" s="14" t="s">
        <v>53</v>
      </c>
      <c r="B26" s="14"/>
      <c r="C26" s="36" t="s">
        <v>59</v>
      </c>
      <c r="D26" s="37"/>
      <c r="E26" s="37"/>
      <c r="F26" s="37"/>
      <c r="G26" s="37"/>
      <c r="H26" s="37"/>
      <c r="I26" s="37"/>
      <c r="J26" s="37"/>
      <c r="K26" s="37"/>
      <c r="L26" s="38"/>
    </row>
    <row r="27" spans="1:12" ht="19.5" thickBot="1" x14ac:dyDescent="0.35">
      <c r="A27" s="14" t="s">
        <v>54</v>
      </c>
      <c r="B27" s="14"/>
      <c r="C27" s="14"/>
      <c r="D27" s="23">
        <f>AVERAGE(DATOS)</f>
        <v>1.8666666666666667</v>
      </c>
      <c r="E27" s="30" t="s">
        <v>61</v>
      </c>
      <c r="F27" s="31"/>
      <c r="G27" s="31"/>
      <c r="H27" s="31"/>
      <c r="I27" s="31"/>
      <c r="J27" s="31"/>
      <c r="K27" s="31"/>
      <c r="L27" s="32"/>
    </row>
    <row r="28" spans="1:12" ht="19.5" thickBot="1" x14ac:dyDescent="0.35">
      <c r="A28" s="14" t="s">
        <v>55</v>
      </c>
      <c r="B28" s="14"/>
      <c r="C28" s="14"/>
      <c r="D28" s="19">
        <f>MODE(DATOS)</f>
        <v>1</v>
      </c>
      <c r="E28" s="33" t="s">
        <v>60</v>
      </c>
      <c r="F28" s="34"/>
      <c r="G28" s="34"/>
      <c r="H28" s="34"/>
      <c r="I28" s="34"/>
      <c r="J28" s="34"/>
      <c r="K28" s="34"/>
      <c r="L28" s="35"/>
    </row>
    <row r="29" spans="1:12" ht="19.5" thickBot="1" x14ac:dyDescent="0.35">
      <c r="A29" s="14" t="s">
        <v>56</v>
      </c>
      <c r="B29" s="14"/>
      <c r="C29" s="14"/>
      <c r="D29" s="19">
        <f>MEDIAN(DATOS)</f>
        <v>2</v>
      </c>
      <c r="E29" s="33" t="s">
        <v>63</v>
      </c>
      <c r="F29" s="34"/>
      <c r="G29" s="34"/>
      <c r="H29" s="34"/>
      <c r="I29" s="34"/>
      <c r="J29" s="34"/>
      <c r="K29" s="34"/>
      <c r="L29" s="35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DATOS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2025-05-27T14:44:15Z</dcterms:modified>
</cp:coreProperties>
</file>