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2"/>
  <c r="H9"/>
  <c r="H10"/>
  <c r="H11"/>
  <c r="H12"/>
  <c r="H13"/>
  <c r="H8"/>
  <c r="G10"/>
  <c r="G11"/>
  <c r="G12" s="1"/>
  <c r="G13" s="1"/>
  <c r="G9"/>
  <c r="G8"/>
  <c r="F9"/>
  <c r="F10"/>
  <c r="F11"/>
  <c r="F12"/>
  <c r="F13"/>
  <c r="F8"/>
  <c r="E10"/>
  <c r="E11" s="1"/>
  <c r="E12" s="1"/>
  <c r="E13" s="1"/>
  <c r="E9"/>
  <c r="D14"/>
  <c r="K26" i="1"/>
  <c r="K30"/>
  <c r="K28"/>
  <c r="T9" l="1"/>
  <c r="U9" s="1"/>
  <c r="D9"/>
  <c r="T8"/>
  <c r="U8" s="1"/>
  <c r="D8"/>
  <c r="T7"/>
  <c r="U7" s="1"/>
  <c r="D7"/>
  <c r="X15" l="1"/>
  <c r="Y15" s="1"/>
  <c r="X17"/>
  <c r="X19"/>
  <c r="X21"/>
  <c r="Y10"/>
  <c r="X16"/>
  <c r="X18"/>
  <c r="X20"/>
  <c r="X14"/>
  <c r="Y9"/>
  <c r="Y16" l="1"/>
  <c r="Y17" s="1"/>
  <c r="Y18" s="1"/>
  <c r="Y19" s="1"/>
  <c r="Y20" s="1"/>
  <c r="Y21" s="1"/>
  <c r="X22"/>
  <c r="AA14" l="1"/>
  <c r="Z18"/>
  <c r="Z21"/>
  <c r="Z16"/>
  <c r="Z17"/>
  <c r="Z20"/>
  <c r="Z15"/>
  <c r="AA15" s="1"/>
  <c r="Z14"/>
  <c r="Z19"/>
  <c r="AA16" l="1"/>
  <c r="AA17" s="1"/>
  <c r="AA18" s="1"/>
  <c r="AA19" s="1"/>
  <c r="AA20" s="1"/>
  <c r="AA21" s="1"/>
</calcChain>
</file>

<file path=xl/sharedStrings.xml><?xml version="1.0" encoding="utf-8"?>
<sst xmlns="http://schemas.openxmlformats.org/spreadsheetml/2006/main" count="43" uniqueCount="41">
  <si>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</si>
  <si>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</si>
  <si>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</si>
  <si>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</si>
  <si>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</si>
  <si>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</si>
  <si>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</si>
  <si>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</si>
  <si>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</si>
  <si>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</si>
  <si>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</si>
  <si>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</si>
  <si>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</si>
  <si>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</si>
  <si>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</si>
  <si>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</si>
  <si>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</si>
  <si>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</si>
  <si>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</si>
  <si>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</si>
  <si>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</si>
  <si>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</si>
  <si>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</si>
  <si>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</si>
  <si>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</si>
  <si>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</si>
  <si>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</si>
  <si>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fi</t>
  </si>
  <si>
    <t>Fi</t>
  </si>
  <si>
    <t>hi</t>
  </si>
  <si>
    <t>Hi</t>
  </si>
  <si>
    <t>variable</t>
  </si>
  <si>
    <t>xi</t>
  </si>
  <si>
    <t>frecuencia absoluta</t>
  </si>
  <si>
    <t>frecuencia acumulada absoluta</t>
  </si>
  <si>
    <t>frecuencia relativa</t>
  </si>
  <si>
    <t>frecuencia relativa acumulada</t>
  </si>
  <si>
    <t>∑</t>
  </si>
  <si>
    <t>El Promedio de notas en la primera prueba es de 7,6</t>
  </si>
  <si>
    <t>El 50% de los alumno obtuvo a lo mas un 8</t>
  </si>
  <si>
    <t>La mayoria de los alumnos obtuvo nota 8 o 9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</si>
</sst>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5" formatCode="_-* #,##0.0_-;\-* #,##0.0_-;_-* &quot;-&quot;??_-;_-@_-"/>
  </numFmts>
  <fonts count="16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4"/>
      <color rgb="FF000000"/>
      <name val="Calibri"/>
      <family val="2"/>
    </font>
    <font>
      <sz val="14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9" fontId="0" fillId="0" borderId="5" xfId="2" applyFont="1" applyBorder="1" applyAlignment="1">
      <alignment horizontal="center" vertical="center" wrapText="1"/>
    </xf>
    <xf numFmtId="9" fontId="0" fillId="0" borderId="5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165" fontId="0" fillId="0" borderId="0" xfId="1" applyNumberFormat="1" applyFont="1" applyAlignment="1">
      <alignment horizontal="left" vertical="center"/>
    </xf>
    <xf numFmtId="9" fontId="15" fillId="2" borderId="11" xfId="2" applyFont="1" applyFill="1" applyBorder="1" applyAlignment="1">
      <alignment horizontal="center" vertical="center" wrapText="1" readingOrder="1"/>
    </xf>
    <xf numFmtId="0" fontId="15" fillId="2" borderId="12" xfId="0" applyFont="1" applyFill="1" applyBorder="1" applyAlignment="1">
      <alignment horizontal="center" vertical="center" wrapText="1" readingOrder="1"/>
    </xf>
    <xf numFmtId="0" fontId="15" fillId="2" borderId="13" xfId="0" applyFont="1" applyFill="1" applyBorder="1" applyAlignment="1">
      <alignment horizontal="center" vertical="center" wrapText="1" readingOrder="1"/>
    </xf>
    <xf numFmtId="9" fontId="15" fillId="2" borderId="14" xfId="0" applyNumberFormat="1" applyFont="1" applyFill="1" applyBorder="1" applyAlignment="1">
      <alignment horizontal="center" vertical="center" wrapText="1" readingOrder="1"/>
    </xf>
    <xf numFmtId="0" fontId="15" fillId="2" borderId="0" xfId="0" applyFont="1" applyFill="1" applyAlignment="1">
      <alignment horizontal="center" vertical="center" wrapText="1" readingOrder="1"/>
    </xf>
    <xf numFmtId="0" fontId="14" fillId="2" borderId="5" xfId="0" applyFont="1" applyFill="1" applyBorder="1" applyAlignment="1">
      <alignment horizontal="center" vertical="center" wrapText="1" readingOrder="1"/>
    </xf>
    <xf numFmtId="0" fontId="15" fillId="2" borderId="6" xfId="0" applyFont="1" applyFill="1" applyBorder="1" applyAlignment="1">
      <alignment horizontal="center" vertical="center" wrapText="1" readingOrder="1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"/>
  <c:chart>
    <c:title>
      <c:tx>
        <c:rich>
          <a:bodyPr/>
          <a:lstStyle/>
          <a:p>
            <a:pPr>
              <a:defRPr/>
            </a:pPr>
            <a:r>
              <a:rPr lang="en-US"/>
              <a:t>Notas de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numRef>
              <c:f>'ACTIVIDAD 1'!$W$14:$W$21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1'!$X$14:$X$21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67868928"/>
        <c:axId val="68190208"/>
      </c:barChart>
      <c:catAx>
        <c:axId val="678689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68190208"/>
        <c:crosses val="autoZero"/>
        <c:auto val="1"/>
        <c:lblAlgn val="ctr"/>
        <c:lblOffset val="100"/>
      </c:catAx>
      <c:valAx>
        <c:axId val="681902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Número de alumnos</a:t>
                </a:r>
              </a:p>
            </c:rich>
          </c:tx>
          <c:layout/>
        </c:title>
        <c:numFmt formatCode="General" sourceLinked="1"/>
        <c:tickLblPos val="nextTo"/>
        <c:crossAx val="67868928"/>
        <c:crosses val="autoZero"/>
        <c:crossBetween val="between"/>
      </c:valAx>
    </c:plotArea>
    <c:plotVisOnly val="1"/>
  </c:chart>
  <c:spPr>
    <a:solidFill>
      <a:schemeClr val="bg2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10</xdr:row>
      <xdr:rowOff>19050</xdr:rowOff>
    </xdr:from>
    <xdr:to>
      <xdr:col>21</xdr:col>
      <xdr:colOff>9525</xdr:colOff>
      <xdr:row>22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32"/>
  <sheetViews>
    <sheetView topLeftCell="A4" workbookViewId="0">
      <selection activeCell="D14" sqref="D14"/>
    </sheetView>
  </sheetViews>
  <sheetFormatPr baseColWidth="10" defaultRowHeight="15"/>
  <cols>
    <col min="4" max="21" width="3.7109375" customWidth="1"/>
    <col min="24" max="24" width="10.85546875" customWidth="1"/>
  </cols>
  <sheetData>
    <row r="5" spans="3:27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3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3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Y9">
        <f>MAX(Datos)</f>
        <v>10</v>
      </c>
    </row>
    <row r="10" spans="3:27">
      <c r="C10" s="2"/>
      <c r="T10" s="2"/>
      <c r="Y10">
        <f>MIN(Datos)</f>
        <v>3</v>
      </c>
    </row>
    <row r="12" spans="3:27" ht="45">
      <c r="W12" s="32" t="s">
        <v>31</v>
      </c>
      <c r="X12" s="33" t="s">
        <v>33</v>
      </c>
      <c r="Y12" s="33" t="s">
        <v>34</v>
      </c>
      <c r="Z12" s="33" t="s">
        <v>35</v>
      </c>
      <c r="AA12" s="33" t="s">
        <v>36</v>
      </c>
    </row>
    <row r="13" spans="3:27">
      <c r="W13" s="32" t="s">
        <v>32</v>
      </c>
      <c r="X13" s="32" t="s">
        <v>27</v>
      </c>
      <c r="Y13" s="32" t="s">
        <v>28</v>
      </c>
      <c r="Z13" s="32" t="s">
        <v>29</v>
      </c>
      <c r="AA13" s="32" t="s">
        <v>30</v>
      </c>
    </row>
    <row r="14" spans="3:27">
      <c r="W14" s="33">
        <v>3</v>
      </c>
      <c r="X14" s="33">
        <f>COUNTIF(Datos,W14)</f>
        <v>1</v>
      </c>
      <c r="Y14" s="33">
        <v>1</v>
      </c>
      <c r="Z14" s="36">
        <f>X14/$X$22</f>
        <v>1.8518518518518517E-2</v>
      </c>
      <c r="AA14" s="36">
        <f>Y14/$X$22</f>
        <v>1.8518518518518517E-2</v>
      </c>
    </row>
    <row r="15" spans="3:27">
      <c r="W15" s="33">
        <v>4</v>
      </c>
      <c r="X15" s="33">
        <f>COUNTIF(Datos,W15)</f>
        <v>2</v>
      </c>
      <c r="Y15" s="33">
        <f>Y14+X15</f>
        <v>3</v>
      </c>
      <c r="Z15" s="36">
        <f t="shared" ref="Z15:Z21" si="2">X15/$X$22</f>
        <v>3.7037037037037035E-2</v>
      </c>
      <c r="AA15" s="37">
        <f>AA14+Z15</f>
        <v>5.5555555555555552E-2</v>
      </c>
    </row>
    <row r="16" spans="3:27">
      <c r="W16" s="33">
        <v>5</v>
      </c>
      <c r="X16" s="33">
        <f>COUNTIF(Datos,W16)</f>
        <v>6</v>
      </c>
      <c r="Y16" s="33">
        <f t="shared" ref="Y16:Y21" si="3">Y15+X16</f>
        <v>9</v>
      </c>
      <c r="Z16" s="36">
        <f t="shared" si="2"/>
        <v>0.1111111111111111</v>
      </c>
      <c r="AA16" s="37">
        <f t="shared" ref="AA16:AA21" si="4">AA15+Z16</f>
        <v>0.16666666666666666</v>
      </c>
    </row>
    <row r="17" spans="2:27">
      <c r="W17" s="33">
        <v>6</v>
      </c>
      <c r="X17" s="33">
        <f>COUNTIF(Datos,W17)</f>
        <v>2</v>
      </c>
      <c r="Y17" s="33">
        <f t="shared" si="3"/>
        <v>11</v>
      </c>
      <c r="Z17" s="36">
        <f t="shared" si="2"/>
        <v>3.7037037037037035E-2</v>
      </c>
      <c r="AA17" s="37">
        <f t="shared" si="4"/>
        <v>0.20370370370370369</v>
      </c>
    </row>
    <row r="18" spans="2:27">
      <c r="W18" s="33">
        <v>7</v>
      </c>
      <c r="X18" s="33">
        <f>COUNTIF(Datos,W18)</f>
        <v>11</v>
      </c>
      <c r="Y18" s="33">
        <f t="shared" si="3"/>
        <v>22</v>
      </c>
      <c r="Z18" s="36">
        <f t="shared" si="2"/>
        <v>0.20370370370370369</v>
      </c>
      <c r="AA18" s="37">
        <f t="shared" si="4"/>
        <v>0.40740740740740738</v>
      </c>
    </row>
    <row r="19" spans="2:27">
      <c r="W19" s="33">
        <v>8</v>
      </c>
      <c r="X19" s="33">
        <f>COUNTIF(Datos,W19)</f>
        <v>13</v>
      </c>
      <c r="Y19" s="33">
        <f t="shared" si="3"/>
        <v>35</v>
      </c>
      <c r="Z19" s="36">
        <f t="shared" si="2"/>
        <v>0.24074074074074073</v>
      </c>
      <c r="AA19" s="37">
        <f t="shared" si="4"/>
        <v>0.64814814814814814</v>
      </c>
    </row>
    <row r="20" spans="2:27">
      <c r="W20" s="33">
        <v>9</v>
      </c>
      <c r="X20" s="33">
        <f>COUNTIF(Datos,W20)</f>
        <v>13</v>
      </c>
      <c r="Y20" s="33">
        <f t="shared" si="3"/>
        <v>48</v>
      </c>
      <c r="Z20" s="36">
        <f t="shared" si="2"/>
        <v>0.24074074074074073</v>
      </c>
      <c r="AA20" s="37">
        <f t="shared" si="4"/>
        <v>0.88888888888888884</v>
      </c>
    </row>
    <row r="21" spans="2:27">
      <c r="W21" s="33">
        <v>10</v>
      </c>
      <c r="X21" s="33">
        <f>COUNTIF(Datos,W21)</f>
        <v>6</v>
      </c>
      <c r="Y21" s="33">
        <f t="shared" si="3"/>
        <v>54</v>
      </c>
      <c r="Z21" s="36">
        <f t="shared" si="2"/>
        <v>0.1111111111111111</v>
      </c>
      <c r="AA21" s="37">
        <f t="shared" si="4"/>
        <v>1</v>
      </c>
    </row>
    <row r="22" spans="2:27">
      <c r="W22" s="34" t="s">
        <v>37</v>
      </c>
      <c r="X22" s="35">
        <f>SUM(X14:X21)</f>
        <v>54</v>
      </c>
    </row>
    <row r="24" spans="2:27" ht="18">
      <c r="C24" s="12" t="s">
        <v>0</v>
      </c>
    </row>
    <row r="25" spans="2:27" ht="15.75">
      <c r="B25" s="27">
        <v>1</v>
      </c>
      <c r="C25" s="28" t="s">
        <v>1</v>
      </c>
      <c r="D25" s="25"/>
      <c r="E25" s="25"/>
      <c r="F25" s="26"/>
    </row>
    <row r="26" spans="2:27" ht="15.75">
      <c r="B26" s="27">
        <v>2</v>
      </c>
      <c r="C26" s="28" t="s">
        <v>21</v>
      </c>
      <c r="D26" s="25"/>
      <c r="E26" s="25"/>
      <c r="F26" s="26"/>
      <c r="K26" s="40">
        <f>AVERAGE(Datos)</f>
        <v>7.6111111111111107</v>
      </c>
      <c r="L26" s="40"/>
      <c r="M26" s="40"/>
    </row>
    <row r="27" spans="2:27" ht="15.75">
      <c r="B27" s="27">
        <v>3</v>
      </c>
      <c r="C27" s="28" t="s">
        <v>20</v>
      </c>
      <c r="D27" s="25"/>
      <c r="E27" s="25"/>
      <c r="F27" s="26"/>
      <c r="K27" s="39" t="s">
        <v>38</v>
      </c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</row>
    <row r="28" spans="2:27" ht="15.75">
      <c r="B28" s="27">
        <v>4</v>
      </c>
      <c r="C28" s="28" t="s">
        <v>22</v>
      </c>
      <c r="D28" s="25"/>
      <c r="E28" s="25"/>
      <c r="F28" s="26"/>
      <c r="K28" s="38">
        <f>MEDIAN(Datos)</f>
        <v>8</v>
      </c>
      <c r="L28" s="38"/>
      <c r="M28" s="38"/>
    </row>
    <row r="29" spans="2:27" ht="15.75">
      <c r="B29" s="27">
        <v>5</v>
      </c>
      <c r="C29" s="28" t="s">
        <v>23</v>
      </c>
      <c r="D29" s="25"/>
      <c r="E29" s="25"/>
      <c r="F29" s="26"/>
      <c r="K29" s="38" t="s">
        <v>39</v>
      </c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</row>
    <row r="30" spans="2:27" ht="15.75">
      <c r="B30" s="27">
        <v>6</v>
      </c>
      <c r="C30" s="28" t="s">
        <v>24</v>
      </c>
      <c r="D30" s="25"/>
      <c r="E30" s="25"/>
      <c r="F30" s="26"/>
      <c r="K30" s="38">
        <f>MODE(Datos)</f>
        <v>9</v>
      </c>
      <c r="L30" s="38"/>
      <c r="M30" s="38"/>
      <c r="N30" s="38">
        <v>8</v>
      </c>
      <c r="O30" s="38"/>
      <c r="P30" s="38"/>
    </row>
    <row r="31" spans="2:27" ht="15.75">
      <c r="B31" s="27">
        <v>7</v>
      </c>
      <c r="C31" s="28" t="s">
        <v>25</v>
      </c>
      <c r="D31" s="25"/>
      <c r="E31" s="25"/>
      <c r="F31" s="26"/>
      <c r="K31" s="38" t="s">
        <v>40</v>
      </c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</row>
    <row r="32" spans="2:27" ht="15.75">
      <c r="B32" s="27">
        <v>8</v>
      </c>
      <c r="C32" s="28" t="s">
        <v>2</v>
      </c>
      <c r="D32" s="26"/>
      <c r="E32" s="26"/>
      <c r="F32" s="26"/>
    </row>
  </sheetData>
  <mergeCells count="7">
    <mergeCell ref="K31:V31"/>
    <mergeCell ref="K27:W27"/>
    <mergeCell ref="K26:M26"/>
    <mergeCell ref="K28:M28"/>
    <mergeCell ref="K29:V29"/>
    <mergeCell ref="K30:M30"/>
    <mergeCell ref="N30:P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A7" workbookViewId="0">
      <selection activeCell="E20" sqref="E20:H20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3</v>
      </c>
      <c r="D7" s="30" t="s">
        <v>4</v>
      </c>
      <c r="E7" s="30" t="s">
        <v>5</v>
      </c>
      <c r="F7" s="31" t="s">
        <v>6</v>
      </c>
      <c r="G7" s="30" t="s">
        <v>7</v>
      </c>
      <c r="H7" s="30" t="s">
        <v>18</v>
      </c>
    </row>
    <row r="8" spans="3:9" ht="18.75" thickBot="1">
      <c r="C8" s="14">
        <v>0</v>
      </c>
      <c r="D8" s="14">
        <v>30</v>
      </c>
      <c r="E8" s="14">
        <v>30</v>
      </c>
      <c r="F8" s="41">
        <f>D8/$D$14</f>
        <v>0.375</v>
      </c>
      <c r="G8" s="41">
        <f>E8/$D$14</f>
        <v>0.375</v>
      </c>
      <c r="H8" s="42">
        <f>C8*D8</f>
        <v>0</v>
      </c>
    </row>
    <row r="9" spans="3:9" ht="18.75" thickBot="1">
      <c r="C9" s="15">
        <v>1</v>
      </c>
      <c r="D9" s="15">
        <v>25</v>
      </c>
      <c r="E9" s="43">
        <f>E8+D9</f>
        <v>55</v>
      </c>
      <c r="F9" s="41">
        <f t="shared" ref="F9:F13" si="0">D9/$D$14</f>
        <v>0.3125</v>
      </c>
      <c r="G9" s="44">
        <f>G8+F9</f>
        <v>0.6875</v>
      </c>
      <c r="H9" s="42">
        <f t="shared" ref="H9:H13" si="1">C9*D9</f>
        <v>25</v>
      </c>
    </row>
    <row r="10" spans="3:9" ht="18.75" thickBot="1">
      <c r="C10" s="15">
        <v>2</v>
      </c>
      <c r="D10" s="15">
        <v>20</v>
      </c>
      <c r="E10" s="43">
        <f t="shared" ref="E10:E13" si="2">E9+D10</f>
        <v>75</v>
      </c>
      <c r="F10" s="41">
        <f t="shared" si="0"/>
        <v>0.25</v>
      </c>
      <c r="G10" s="44">
        <f t="shared" ref="G10:G13" si="3">G9+F10</f>
        <v>0.9375</v>
      </c>
      <c r="H10" s="42">
        <f t="shared" si="1"/>
        <v>40</v>
      </c>
    </row>
    <row r="11" spans="3:9" ht="18.75" thickBot="1">
      <c r="C11" s="15">
        <v>3</v>
      </c>
      <c r="D11" s="15">
        <v>4</v>
      </c>
      <c r="E11" s="43">
        <f t="shared" si="2"/>
        <v>79</v>
      </c>
      <c r="F11" s="41">
        <f t="shared" si="0"/>
        <v>0.05</v>
      </c>
      <c r="G11" s="44">
        <f t="shared" si="3"/>
        <v>0.98750000000000004</v>
      </c>
      <c r="H11" s="42">
        <f t="shared" si="1"/>
        <v>12</v>
      </c>
    </row>
    <row r="12" spans="3:9" ht="18.75" thickBot="1">
      <c r="C12" s="16">
        <v>4</v>
      </c>
      <c r="D12" s="16">
        <v>1</v>
      </c>
      <c r="E12" s="43">
        <f t="shared" si="2"/>
        <v>80</v>
      </c>
      <c r="F12" s="41">
        <f t="shared" si="0"/>
        <v>1.2500000000000001E-2</v>
      </c>
      <c r="G12" s="44">
        <f t="shared" si="3"/>
        <v>1</v>
      </c>
      <c r="H12" s="42">
        <f t="shared" si="1"/>
        <v>4</v>
      </c>
    </row>
    <row r="13" spans="3:9" ht="18.75" thickBot="1">
      <c r="C13" s="17">
        <v>5</v>
      </c>
      <c r="D13" s="17">
        <v>0</v>
      </c>
      <c r="E13" s="43">
        <f t="shared" si="2"/>
        <v>80</v>
      </c>
      <c r="F13" s="41">
        <f t="shared" si="0"/>
        <v>0</v>
      </c>
      <c r="G13" s="44">
        <f t="shared" si="3"/>
        <v>1</v>
      </c>
      <c r="H13" s="42">
        <f t="shared" si="1"/>
        <v>0</v>
      </c>
      <c r="I13" s="2"/>
    </row>
    <row r="14" spans="3:9" ht="19.5" thickBot="1">
      <c r="C14" s="18" t="s">
        <v>19</v>
      </c>
      <c r="D14" s="19">
        <f>SUM(D8:D13)</f>
        <v>80</v>
      </c>
      <c r="E14" s="45"/>
      <c r="F14" s="45"/>
      <c r="G14" s="46" t="s">
        <v>37</v>
      </c>
      <c r="H14" s="47">
        <f>SUM(H8:H13)</f>
        <v>81</v>
      </c>
      <c r="I14" s="2"/>
    </row>
    <row r="15" spans="3:9" ht="18">
      <c r="C15" s="18"/>
      <c r="D15" s="18"/>
      <c r="E15" s="20"/>
      <c r="F15" s="20"/>
      <c r="G15" s="20"/>
      <c r="I15" s="2"/>
    </row>
    <row r="16" spans="3:9">
      <c r="D16" s="21"/>
    </row>
    <row r="17" spans="2:8" ht="18">
      <c r="C17" s="12" t="s">
        <v>0</v>
      </c>
    </row>
    <row r="18" spans="2:8" ht="18">
      <c r="B18" s="22">
        <v>1</v>
      </c>
      <c r="C18" s="23" t="s">
        <v>8</v>
      </c>
      <c r="D18" s="2"/>
      <c r="E18" s="2"/>
      <c r="F18" s="2"/>
      <c r="G18" s="2"/>
      <c r="H18" s="24"/>
    </row>
    <row r="19" spans="2:8" ht="18">
      <c r="B19" s="22"/>
      <c r="C19" s="23"/>
      <c r="D19" s="2"/>
      <c r="E19" s="2"/>
      <c r="F19" s="2"/>
      <c r="G19" s="2"/>
      <c r="H19" s="24"/>
    </row>
    <row r="20" spans="2:8" ht="21">
      <c r="B20" s="22">
        <v>2</v>
      </c>
      <c r="C20" s="22" t="s">
        <v>9</v>
      </c>
      <c r="E20" s="38"/>
      <c r="F20" s="38"/>
      <c r="G20" s="38"/>
      <c r="H20" s="38"/>
    </row>
    <row r="21" spans="2:8" ht="18">
      <c r="B21" s="22">
        <v>3</v>
      </c>
      <c r="C21" s="22" t="s">
        <v>10</v>
      </c>
    </row>
    <row r="22" spans="2:8" ht="21">
      <c r="B22" s="22">
        <v>4</v>
      </c>
      <c r="C22" s="22" t="s">
        <v>11</v>
      </c>
    </row>
    <row r="23" spans="2:8" ht="21">
      <c r="B23" s="22">
        <v>5</v>
      </c>
      <c r="C23" s="22" t="s">
        <v>12</v>
      </c>
    </row>
    <row r="24" spans="2:8" ht="18">
      <c r="B24" s="22"/>
      <c r="C24" s="22"/>
    </row>
    <row r="25" spans="2:8" ht="18">
      <c r="B25" s="22">
        <v>6</v>
      </c>
      <c r="C25" s="22" t="s">
        <v>13</v>
      </c>
    </row>
    <row r="26" spans="2:8" ht="18">
      <c r="B26" s="22"/>
      <c r="C26" s="22"/>
    </row>
    <row r="27" spans="2:8" ht="18">
      <c r="B27" s="22">
        <v>7</v>
      </c>
      <c r="C27" s="22" t="s">
        <v>14</v>
      </c>
    </row>
    <row r="28" spans="2:8" ht="18">
      <c r="B28" s="22"/>
      <c r="C28" s="22"/>
    </row>
    <row r="29" spans="2:8" ht="18">
      <c r="B29" s="22">
        <v>8</v>
      </c>
      <c r="C29" s="22" t="s">
        <v>15</v>
      </c>
    </row>
    <row r="30" spans="2:8" ht="18">
      <c r="B30" s="22"/>
      <c r="C30" s="22"/>
    </row>
    <row r="31" spans="2:8" ht="18">
      <c r="B31" s="22">
        <v>9</v>
      </c>
      <c r="C31" s="22" t="s">
        <v>16</v>
      </c>
    </row>
  </sheetData>
  <mergeCells count="1">
    <mergeCell ref="E20:H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2022-05-11T13:28:42Z</dcterms:modified>
</cp:coreProperties>
</file>