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  <sheet name="Hoja1" sheetId="3" r:id="rId3"/>
  </sheets>
  <definedNames>
    <definedName name="CADETE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3" i="2"/>
  <c r="E22"/>
  <c r="E21"/>
  <c r="I12"/>
  <c r="G12"/>
  <c r="G8"/>
  <c r="G9"/>
  <c r="G10"/>
  <c r="G11"/>
  <c r="G7"/>
  <c r="F9"/>
  <c r="F10" s="1"/>
  <c r="F11" s="1"/>
  <c r="F8"/>
  <c r="F7"/>
  <c r="E8"/>
  <c r="E9"/>
  <c r="E10"/>
  <c r="E11"/>
  <c r="E7"/>
  <c r="C12"/>
  <c r="D9"/>
  <c r="D10" s="1"/>
  <c r="D11" s="1"/>
  <c r="D8"/>
  <c r="D7"/>
  <c r="H22" i="1"/>
  <c r="H21"/>
  <c r="H20"/>
  <c r="D25"/>
  <c r="H25" s="1"/>
  <c r="D26"/>
  <c r="H26" s="1"/>
  <c r="D27"/>
  <c r="D28"/>
  <c r="H28" s="1"/>
  <c r="D29"/>
  <c r="D30"/>
  <c r="H30" s="1"/>
  <c r="J16"/>
  <c r="J15"/>
  <c r="D31" l="1"/>
  <c r="F27" s="1"/>
  <c r="H29"/>
  <c r="H27"/>
  <c r="H31" s="1"/>
  <c r="J31" s="1"/>
  <c r="E25"/>
  <c r="E26" s="1"/>
  <c r="E27" s="1"/>
  <c r="E28" s="1"/>
  <c r="E29" s="1"/>
  <c r="E30" s="1"/>
  <c r="F28" l="1"/>
  <c r="F25"/>
  <c r="F26"/>
  <c r="F30"/>
  <c r="F29"/>
  <c r="F31" l="1"/>
  <c r="G25"/>
  <c r="G26" s="1"/>
  <c r="G27" s="1"/>
  <c r="G28" s="1"/>
  <c r="G29" s="1"/>
  <c r="G30" s="1"/>
</calcChain>
</file>

<file path=xl/sharedStrings.xml><?xml version="1.0" encoding="utf-8"?>
<sst xmlns="http://schemas.openxmlformats.org/spreadsheetml/2006/main" count="53" uniqueCount="51">
  <si>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</si>
  <si>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</si>
  <si>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</si>
  <si>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</si>
  <si>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</si>
  <si>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</si>
  <si>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</si>
  <si>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</si>
  <si>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</si>
  <si>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</si>
  <si>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</si>
  <si>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</si>
  <si>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</si>
  <si>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</si>
  <si>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</si>
  <si>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</si>
  <si>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</si>
  <si>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</si>
  <si>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</si>
  <si>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</si>
  <si>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</si>
  <si>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</si>
  <si>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</si>
  <si>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</si>
  <si>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</si>
  <si>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</si>
  <si>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</si>
  <si>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</si>
  <si>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</si>
  <si>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f.absoluta</t>
  </si>
  <si>
    <t>f.a.acumulada</t>
  </si>
  <si>
    <t>f. relativa%</t>
  </si>
  <si>
    <t>f.r.a</t>
  </si>
  <si>
    <t>6 operarios fabrican 5 piezas en 12 hra</t>
  </si>
  <si>
    <t>28 operarion fabrican "a los mas" 6 piezas en 12 hrs</t>
  </si>
  <si>
    <t>13% de los operarios fabrican 5 piezas en 12 hrs</t>
  </si>
  <si>
    <t>58% de los operarios fabrican "a los mas", 6 piezas en 12 horas</t>
  </si>
  <si>
    <t>el 50% de los operarios fabrican a lo mas 6 piezas en 12 hrs</t>
  </si>
  <si>
    <t>la mayoria de operarios fabrican 4 p en 12 hrs</t>
  </si>
  <si>
    <t xml:space="preserve">En promedio los operarios fabrican 6 piezas en 12 hrs </t>
  </si>
  <si>
    <t>xi*fi</t>
  </si>
  <si>
    <t>promedio</t>
  </si>
  <si>
    <t>,</t>
  </si>
  <si>
    <t>prom</t>
  </si>
  <si>
    <t>5 fam tienen 3 hijos</t>
  </si>
  <si>
    <t>42 fam tienen a lo mas 2 hijos</t>
  </si>
  <si>
    <t>el 28% de fam tienen 1 hijo</t>
  </si>
  <si>
    <t>el 84% de las fam tienen a lo mas 2 hijos</t>
  </si>
  <si>
    <t>en promedio las fam tienen 2 hijos</t>
  </si>
  <si>
    <t xml:space="preserve">la mayoria de las fam tienen  2 hijos </t>
  </si>
  <si>
    <t xml:space="preserve">el 50% de las fam tienen a los mas 2 hijos </t>
  </si>
</sst>
</file>

<file path=xl/styles.xml><?xml version="1.0" encoding="utf-8"?>
<styleSheet xmlns="http://schemas.openxmlformats.org/spreadsheetml/2006/main"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/>
    </xf>
    <xf numFmtId="9" fontId="0" fillId="0" borderId="1" xfId="1" applyFont="1" applyBorder="1"/>
    <xf numFmtId="9" fontId="0" fillId="0" borderId="1" xfId="0" applyNumberFormat="1" applyBorder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4" xfId="0" applyNumberFormat="1" applyFont="1" applyFill="1" applyBorder="1" applyAlignment="1">
      <alignment horizontal="center" vertical="center" wrapText="1" readingOrder="1"/>
    </xf>
    <xf numFmtId="9" fontId="10" fillId="3" borderId="6" xfId="0" applyNumberFormat="1" applyFont="1" applyFill="1" applyBorder="1" applyAlignment="1">
      <alignment horizontal="center" vertical="center" wrapText="1" readingOrder="1"/>
    </xf>
    <xf numFmtId="0" fontId="8" fillId="2" borderId="8" xfId="0" applyFont="1" applyFill="1" applyBorder="1" applyAlignment="1">
      <alignment horizontal="center" vertical="center" wrapText="1"/>
    </xf>
    <xf numFmtId="0" fontId="0" fillId="4" borderId="0" xfId="0" applyFill="1"/>
    <xf numFmtId="0" fontId="3" fillId="4" borderId="2" xfId="0" applyFont="1" applyFill="1" applyBorder="1" applyAlignment="1">
      <alignment horizontal="center" vertical="center" wrapText="1" readingOrder="1"/>
    </xf>
    <xf numFmtId="9" fontId="10" fillId="4" borderId="6" xfId="0" applyNumberFormat="1" applyFont="1" applyFill="1" applyBorder="1" applyAlignment="1">
      <alignment horizontal="center" vertical="center" wrapText="1" readingOrder="1"/>
    </xf>
    <xf numFmtId="0" fontId="10" fillId="4" borderId="5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9"/>
  <sheetViews>
    <sheetView topLeftCell="A9" workbookViewId="0">
      <selection activeCell="J32" sqref="J32"/>
    </sheetView>
  </sheetViews>
  <sheetFormatPr baseColWidth="10" defaultRowHeight="15.75"/>
  <sheetData>
    <row r="6" spans="2:20" ht="18">
      <c r="C6" s="23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  <c r="J15">
        <f>MIN(CADETE)</f>
        <v>4</v>
      </c>
    </row>
    <row r="16" spans="2:20" ht="21">
      <c r="B16" s="4">
        <v>2</v>
      </c>
      <c r="C16" s="5" t="s">
        <v>6</v>
      </c>
      <c r="D16" s="6"/>
      <c r="E16" s="6"/>
      <c r="F16" s="30" t="s">
        <v>33</v>
      </c>
      <c r="G16" s="30"/>
      <c r="H16" s="30"/>
      <c r="I16" s="30"/>
      <c r="J16">
        <f>MAX(CADETE)</f>
        <v>9</v>
      </c>
    </row>
    <row r="17" spans="2:12" ht="18.75">
      <c r="B17" s="4">
        <v>3</v>
      </c>
      <c r="C17" s="5" t="s">
        <v>7</v>
      </c>
      <c r="D17" s="6"/>
      <c r="E17" s="6"/>
      <c r="F17" s="31" t="s">
        <v>34</v>
      </c>
      <c r="G17" s="31"/>
      <c r="H17" s="31"/>
      <c r="I17" s="31"/>
    </row>
    <row r="18" spans="2:12" ht="21">
      <c r="B18" s="4">
        <v>4</v>
      </c>
      <c r="C18" s="5" t="s">
        <v>8</v>
      </c>
      <c r="D18" s="6"/>
      <c r="E18" s="6"/>
      <c r="F18" s="30" t="s">
        <v>35</v>
      </c>
      <c r="G18" s="30"/>
      <c r="H18" s="30"/>
      <c r="I18" s="30"/>
      <c r="J18" s="30"/>
    </row>
    <row r="19" spans="2:12" ht="21">
      <c r="B19" s="4">
        <v>5</v>
      </c>
      <c r="C19" s="5" t="s">
        <v>9</v>
      </c>
      <c r="D19" s="6"/>
      <c r="E19" s="6"/>
      <c r="F19" s="30" t="s">
        <v>36</v>
      </c>
      <c r="G19" s="30"/>
      <c r="H19" s="30"/>
      <c r="I19" s="30"/>
      <c r="J19" s="30"/>
      <c r="K19" s="30"/>
    </row>
    <row r="20" spans="2:12" ht="18.75">
      <c r="B20" s="4">
        <v>6</v>
      </c>
      <c r="C20" s="6" t="s">
        <v>4</v>
      </c>
      <c r="D20" s="6"/>
      <c r="E20" s="6"/>
      <c r="F20" s="7"/>
      <c r="H20" s="32">
        <f>MEDIAN(CADETE)</f>
        <v>6</v>
      </c>
      <c r="I20" s="33" t="s">
        <v>37</v>
      </c>
      <c r="J20" s="33"/>
      <c r="K20" s="33"/>
      <c r="L20" s="33"/>
    </row>
    <row r="21" spans="2:12" ht="18.75">
      <c r="B21" s="4">
        <v>7</v>
      </c>
      <c r="C21" s="6" t="s">
        <v>5</v>
      </c>
      <c r="D21" s="6"/>
      <c r="E21" s="6"/>
      <c r="F21" s="7"/>
      <c r="H21" s="18">
        <f>MODE(CADETE)</f>
        <v>4</v>
      </c>
      <c r="I21" s="33" t="s">
        <v>38</v>
      </c>
      <c r="J21" s="33"/>
      <c r="K21" s="33"/>
      <c r="L21" s="33"/>
    </row>
    <row r="22" spans="2:12" ht="18.75">
      <c r="B22" s="4">
        <v>8</v>
      </c>
      <c r="C22" s="5" t="s">
        <v>3</v>
      </c>
      <c r="D22" s="7"/>
      <c r="E22" s="7"/>
      <c r="F22" s="7"/>
      <c r="H22">
        <f>AVERAGE(CADETE)</f>
        <v>6.208333333333333</v>
      </c>
      <c r="I22" s="33" t="s">
        <v>39</v>
      </c>
      <c r="J22" s="33"/>
      <c r="K22" s="33"/>
      <c r="L22" s="33"/>
    </row>
    <row r="23" spans="2:12" ht="37.5">
      <c r="C23" s="24"/>
      <c r="D23" s="24" t="s">
        <v>29</v>
      </c>
      <c r="E23" s="25" t="s">
        <v>30</v>
      </c>
      <c r="F23" s="25" t="s">
        <v>31</v>
      </c>
      <c r="G23" s="26" t="s">
        <v>32</v>
      </c>
      <c r="H23" s="26" t="s">
        <v>40</v>
      </c>
    </row>
    <row r="24" spans="2:12" ht="23.1" customHeight="1">
      <c r="C24" s="26" t="s">
        <v>24</v>
      </c>
      <c r="D24" s="26" t="s">
        <v>25</v>
      </c>
      <c r="E24" s="26" t="s">
        <v>26</v>
      </c>
      <c r="F24" s="26" t="s">
        <v>27</v>
      </c>
      <c r="G24" s="26" t="s">
        <v>28</v>
      </c>
      <c r="H24" s="26"/>
    </row>
    <row r="25" spans="2:12" ht="23.1" customHeight="1">
      <c r="C25" s="27">
        <v>4</v>
      </c>
      <c r="D25" s="27">
        <f>COUNTIF(CADETE,C25)</f>
        <v>12</v>
      </c>
      <c r="E25" s="26">
        <f>D25</f>
        <v>12</v>
      </c>
      <c r="F25" s="28">
        <f>(D25/$D$31)</f>
        <v>0.25</v>
      </c>
      <c r="G25" s="29">
        <f>F25</f>
        <v>0.25</v>
      </c>
      <c r="H25" s="26">
        <f>C25*D25</f>
        <v>48</v>
      </c>
    </row>
    <row r="26" spans="2:12" ht="23.1" customHeight="1">
      <c r="C26" s="27">
        <v>5</v>
      </c>
      <c r="D26" s="27">
        <f>COUNTIF(CADETE,C26)</f>
        <v>6</v>
      </c>
      <c r="E26" s="26">
        <f>E25+D26</f>
        <v>18</v>
      </c>
      <c r="F26" s="28">
        <f t="shared" ref="F26:F30" si="0">(D26/$D$31)</f>
        <v>0.125</v>
      </c>
      <c r="G26" s="29">
        <f>G25+F26</f>
        <v>0.375</v>
      </c>
      <c r="H26" s="26">
        <f t="shared" ref="H26:H30" si="1">C26*D26</f>
        <v>30</v>
      </c>
    </row>
    <row r="27" spans="2:12" ht="23.1" customHeight="1">
      <c r="C27" s="27">
        <v>6</v>
      </c>
      <c r="D27" s="27">
        <f>COUNTIF(CADETE,C27)</f>
        <v>10</v>
      </c>
      <c r="E27" s="26">
        <f t="shared" ref="E27:E30" si="2">E26+D27</f>
        <v>28</v>
      </c>
      <c r="F27" s="28">
        <f t="shared" si="0"/>
        <v>0.20833333333333334</v>
      </c>
      <c r="G27" s="29">
        <f t="shared" ref="G27:G30" si="3">G26+F27</f>
        <v>0.58333333333333337</v>
      </c>
      <c r="H27" s="26">
        <f t="shared" si="1"/>
        <v>60</v>
      </c>
    </row>
    <row r="28" spans="2:12" ht="23.1" customHeight="1">
      <c r="C28" s="27">
        <v>7</v>
      </c>
      <c r="D28" s="27">
        <f>COUNTIF(CADETE,C28)</f>
        <v>8</v>
      </c>
      <c r="E28" s="26">
        <f t="shared" si="2"/>
        <v>36</v>
      </c>
      <c r="F28" s="28">
        <f t="shared" si="0"/>
        <v>0.16666666666666666</v>
      </c>
      <c r="G28" s="29">
        <f t="shared" si="3"/>
        <v>0.75</v>
      </c>
      <c r="H28" s="26">
        <f t="shared" si="1"/>
        <v>56</v>
      </c>
    </row>
    <row r="29" spans="2:12" ht="23.1" customHeight="1">
      <c r="C29" s="27">
        <v>8</v>
      </c>
      <c r="D29" s="27">
        <f>COUNTIF(CADETE,C29)</f>
        <v>4</v>
      </c>
      <c r="E29" s="26">
        <f t="shared" si="2"/>
        <v>40</v>
      </c>
      <c r="F29" s="28">
        <f t="shared" si="0"/>
        <v>8.3333333333333329E-2</v>
      </c>
      <c r="G29" s="29">
        <f t="shared" si="3"/>
        <v>0.83333333333333337</v>
      </c>
      <c r="H29" s="26">
        <f t="shared" si="1"/>
        <v>32</v>
      </c>
    </row>
    <row r="30" spans="2:12" ht="23.1" customHeight="1">
      <c r="C30" s="27">
        <v>9</v>
      </c>
      <c r="D30" s="27">
        <f>COUNTIF(CADETE,C30)</f>
        <v>8</v>
      </c>
      <c r="E30" s="26">
        <f t="shared" si="2"/>
        <v>48</v>
      </c>
      <c r="F30" s="28">
        <f t="shared" si="0"/>
        <v>0.16666666666666666</v>
      </c>
      <c r="G30" s="29">
        <f t="shared" si="3"/>
        <v>1</v>
      </c>
      <c r="H30" s="26">
        <f t="shared" si="1"/>
        <v>72</v>
      </c>
    </row>
    <row r="31" spans="2:12" ht="23.1" customHeight="1">
      <c r="C31" s="27"/>
      <c r="D31" s="27">
        <f>SUM(D25:D30)</f>
        <v>48</v>
      </c>
      <c r="E31" s="26"/>
      <c r="F31" s="29">
        <f>SUM(F25:F30)</f>
        <v>1</v>
      </c>
      <c r="G31" s="26"/>
      <c r="H31" s="26">
        <f>SUM(H25:H30)</f>
        <v>298</v>
      </c>
      <c r="I31" t="s">
        <v>41</v>
      </c>
      <c r="J31">
        <f>H31/D31</f>
        <v>6.208333333333333</v>
      </c>
    </row>
    <row r="32" spans="2:12" ht="23.1" customHeight="1">
      <c r="C32" s="18"/>
      <c r="J32" t="s">
        <v>42</v>
      </c>
    </row>
    <row r="33" ht="23.1" customHeight="1"/>
    <row r="34" ht="23.1" customHeight="1"/>
    <row r="35" ht="23.1" customHeight="1"/>
    <row r="36" ht="23.1" customHeight="1"/>
    <row r="37" ht="23.1" customHeight="1"/>
    <row r="38" ht="23.1" customHeight="1"/>
    <row r="39" ht="23.1" customHeight="1"/>
  </sheetData>
  <mergeCells count="7">
    <mergeCell ref="I22:L22"/>
    <mergeCell ref="F16:I16"/>
    <mergeCell ref="F17:I17"/>
    <mergeCell ref="F18:J18"/>
    <mergeCell ref="F19:K19"/>
    <mergeCell ref="I20:L20"/>
    <mergeCell ref="I21:L21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workbookViewId="0">
      <selection activeCell="I24" sqref="I24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37" t="s">
        <v>40</v>
      </c>
    </row>
    <row r="7" spans="1:9" ht="18.75" thickBot="1">
      <c r="B7" s="11">
        <v>0</v>
      </c>
      <c r="C7" s="11">
        <v>8</v>
      </c>
      <c r="D7" s="12">
        <f>C7</f>
        <v>8</v>
      </c>
      <c r="E7" s="34">
        <f>C7/$C$12</f>
        <v>0.16</v>
      </c>
      <c r="F7" s="35">
        <f>E7</f>
        <v>0.16</v>
      </c>
      <c r="G7">
        <f>B7*C7</f>
        <v>0</v>
      </c>
    </row>
    <row r="8" spans="1:9" ht="18.75" thickBot="1">
      <c r="B8" s="13">
        <v>1</v>
      </c>
      <c r="C8" s="13">
        <v>14</v>
      </c>
      <c r="D8" s="14">
        <f>D7+C8</f>
        <v>22</v>
      </c>
      <c r="E8" s="34">
        <f t="shared" ref="E8:E11" si="0">C8/$C$12</f>
        <v>0.28000000000000003</v>
      </c>
      <c r="F8" s="36">
        <f>F7+E8</f>
        <v>0.44000000000000006</v>
      </c>
      <c r="G8">
        <f t="shared" ref="G8:G11" si="1">B8*C8</f>
        <v>14</v>
      </c>
    </row>
    <row r="9" spans="1:9" ht="18.75" thickBot="1">
      <c r="B9" s="13">
        <v>2</v>
      </c>
      <c r="C9" s="13">
        <v>20</v>
      </c>
      <c r="D9" s="14">
        <f t="shared" ref="D9:D11" si="2">D8+C9</f>
        <v>42</v>
      </c>
      <c r="E9" s="34">
        <f t="shared" si="0"/>
        <v>0.4</v>
      </c>
      <c r="F9" s="36">
        <f t="shared" ref="F9:F11" si="3">F8+E9</f>
        <v>0.84000000000000008</v>
      </c>
      <c r="G9">
        <f t="shared" si="1"/>
        <v>40</v>
      </c>
    </row>
    <row r="10" spans="1:9" ht="18.75" thickBot="1">
      <c r="B10" s="13">
        <v>3</v>
      </c>
      <c r="C10" s="13">
        <v>5</v>
      </c>
      <c r="D10" s="14">
        <f t="shared" si="2"/>
        <v>47</v>
      </c>
      <c r="E10" s="34">
        <f t="shared" si="0"/>
        <v>0.1</v>
      </c>
      <c r="F10" s="36">
        <f t="shared" si="3"/>
        <v>0.94000000000000006</v>
      </c>
      <c r="G10">
        <f t="shared" si="1"/>
        <v>15</v>
      </c>
    </row>
    <row r="11" spans="1:9" ht="18.75" thickBot="1">
      <c r="B11" s="15">
        <v>4</v>
      </c>
      <c r="C11" s="15">
        <v>3</v>
      </c>
      <c r="D11" s="41">
        <f t="shared" si="2"/>
        <v>50</v>
      </c>
      <c r="E11" s="34">
        <f t="shared" si="0"/>
        <v>0.06</v>
      </c>
      <c r="F11" s="40">
        <f t="shared" si="3"/>
        <v>1</v>
      </c>
      <c r="G11">
        <f t="shared" si="1"/>
        <v>12</v>
      </c>
      <c r="H11" s="1"/>
      <c r="I11" t="s">
        <v>43</v>
      </c>
    </row>
    <row r="12" spans="1:9" ht="18.75" thickBot="1">
      <c r="B12" s="16"/>
      <c r="C12" s="39">
        <f>SUM(C7:C11)</f>
        <v>50</v>
      </c>
      <c r="D12" s="17"/>
      <c r="E12" s="17"/>
      <c r="F12" s="17"/>
      <c r="G12" s="38">
        <f>SUM(G7:G11)</f>
        <v>81</v>
      </c>
      <c r="H12" s="1"/>
      <c r="I12">
        <f>G12/C12</f>
        <v>1.62</v>
      </c>
    </row>
    <row r="13" spans="1:9" ht="18">
      <c r="B13" s="16"/>
      <c r="C13" s="16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0">
        <v>1</v>
      </c>
      <c r="B16" s="19" t="s">
        <v>14</v>
      </c>
      <c r="C16" s="21"/>
      <c r="D16" s="21"/>
      <c r="E16" s="21"/>
      <c r="F16" s="21"/>
      <c r="G16" s="22"/>
      <c r="H16" s="7"/>
      <c r="I16" s="7"/>
    </row>
    <row r="17" spans="1:9" ht="21">
      <c r="A17" s="20">
        <v>2</v>
      </c>
      <c r="B17" s="6" t="s">
        <v>15</v>
      </c>
      <c r="C17" s="7"/>
      <c r="D17" s="7"/>
      <c r="E17" s="30" t="s">
        <v>44</v>
      </c>
      <c r="F17" s="30"/>
      <c r="G17" s="30"/>
      <c r="H17" s="30"/>
      <c r="I17" s="7"/>
    </row>
    <row r="18" spans="1:9" ht="18.75">
      <c r="A18" s="20">
        <v>3</v>
      </c>
      <c r="B18" s="6" t="s">
        <v>16</v>
      </c>
      <c r="C18" s="7"/>
      <c r="D18" s="7"/>
      <c r="E18" s="30" t="s">
        <v>45</v>
      </c>
      <c r="F18" s="30"/>
      <c r="G18" s="30"/>
      <c r="H18" s="30"/>
      <c r="I18" s="7"/>
    </row>
    <row r="19" spans="1:9" ht="21">
      <c r="A19" s="20">
        <v>4</v>
      </c>
      <c r="B19" s="6" t="s">
        <v>17</v>
      </c>
      <c r="C19" s="7"/>
      <c r="D19" s="7"/>
      <c r="E19" s="30" t="s">
        <v>46</v>
      </c>
      <c r="F19" s="30"/>
      <c r="G19" s="30"/>
      <c r="H19" s="30"/>
      <c r="I19" s="7"/>
    </row>
    <row r="20" spans="1:9" ht="21">
      <c r="A20" s="20">
        <v>5</v>
      </c>
      <c r="B20" s="6" t="s">
        <v>18</v>
      </c>
      <c r="C20" s="7"/>
      <c r="D20" s="7"/>
      <c r="E20" s="30" t="s">
        <v>47</v>
      </c>
      <c r="F20" s="30"/>
      <c r="G20" s="30"/>
      <c r="H20" s="30"/>
      <c r="I20" s="7"/>
    </row>
    <row r="21" spans="1:9" ht="18.75">
      <c r="A21" s="20">
        <v>6</v>
      </c>
      <c r="B21" s="6" t="s">
        <v>19</v>
      </c>
      <c r="E21" s="33">
        <f>I12</f>
        <v>1.62</v>
      </c>
      <c r="F21" s="33"/>
      <c r="G21" s="33"/>
      <c r="H21" s="33"/>
      <c r="I21" t="s">
        <v>48</v>
      </c>
    </row>
    <row r="22" spans="1:9" ht="18.75">
      <c r="A22" s="20">
        <v>7</v>
      </c>
      <c r="B22" s="6" t="s">
        <v>20</v>
      </c>
      <c r="E22" s="33">
        <f>B9</f>
        <v>2</v>
      </c>
      <c r="F22" s="33"/>
      <c r="G22" s="33"/>
      <c r="H22" s="33"/>
      <c r="I22" t="s">
        <v>49</v>
      </c>
    </row>
    <row r="23" spans="1:9" ht="18.75">
      <c r="A23" s="20">
        <v>8</v>
      </c>
      <c r="B23" s="6" t="s">
        <v>21</v>
      </c>
      <c r="E23" s="33">
        <f>B9</f>
        <v>2</v>
      </c>
      <c r="F23" s="33"/>
      <c r="G23" s="33"/>
      <c r="H23" s="33"/>
      <c r="I23" t="s">
        <v>50</v>
      </c>
    </row>
  </sheetData>
  <mergeCells count="7">
    <mergeCell ref="E23:H23"/>
    <mergeCell ref="E17:H17"/>
    <mergeCell ref="E18:H18"/>
    <mergeCell ref="E19:H19"/>
    <mergeCell ref="E20:H20"/>
    <mergeCell ref="E21:H21"/>
    <mergeCell ref="E22:H2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ACTIVIDAD 1</vt:lpstr>
      <vt:lpstr>ACTIVIDAD 2</vt:lpstr>
      <vt:lpstr>Hoja1</vt:lpstr>
      <vt:lpstr>CADETE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Endisp15</cp:lastModifiedBy>
  <dcterms:created xsi:type="dcterms:W3CDTF">2022-04-25T12:36:49Z</dcterms:created>
  <dcterms:modified xsi:type="dcterms:W3CDTF">2023-05-22T16:21:02Z</dcterms:modified>
</cp:coreProperties>
</file>