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3"/>
  <c r="G10"/>
  <c r="G11" s="1"/>
  <c r="G12" s="1"/>
  <c r="G9"/>
  <c r="F13"/>
  <c r="F9"/>
  <c r="F10"/>
  <c r="F11"/>
  <c r="F12"/>
  <c r="F8"/>
  <c r="D14"/>
  <c r="E10"/>
  <c r="E11" s="1"/>
  <c r="E12" s="1"/>
  <c r="E13" s="1"/>
  <c r="E9"/>
  <c r="H17" i="1"/>
  <c r="G15"/>
  <c r="H19"/>
  <c r="P15"/>
  <c r="P16"/>
  <c r="P17"/>
  <c r="P18"/>
  <c r="P19"/>
  <c r="P20"/>
  <c r="P21"/>
  <c r="P14"/>
  <c r="P22" s="1"/>
  <c r="R16" s="1"/>
  <c r="R18" l="1"/>
  <c r="R20"/>
  <c r="R21"/>
  <c r="R19"/>
  <c r="R17"/>
  <c r="R15"/>
  <c r="S15" s="1"/>
  <c r="S16" s="1"/>
  <c r="S17" s="1"/>
  <c r="S18" s="1"/>
  <c r="S19" s="1"/>
  <c r="S20" s="1"/>
  <c r="S21" s="1"/>
  <c r="R14"/>
  <c r="Q15"/>
  <c r="Q16" s="1"/>
  <c r="Q17" s="1"/>
  <c r="Q18" s="1"/>
  <c r="Q19" s="1"/>
  <c r="Q20" s="1"/>
  <c r="Q21" s="1"/>
  <c r="T9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<sst xmlns="http://schemas.openxmlformats.org/spreadsheetml/2006/main" count="44" uniqueCount="43">
  <si>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</si>
  <si>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</si>
  <si>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</si>
  <si>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</si>
  <si>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</si>
  <si>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</si>
  <si>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</si>
  <si>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</si>
  <si>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</si>
  <si>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</si>
  <si>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</si>
  <si>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</si>
  <si>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</si>
  <si>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</si>
  <si>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</si>
  <si>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</si>
  <si>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</si>
  <si>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</si>
  <si>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</si>
  <si>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</si>
  <si>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</si>
  <si>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</si>
  <si>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</si>
  <si>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</si>
  <si>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</si>
  <si>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</si>
  <si>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</si>
  <si>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</si>
  <si>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hi%</t>
  </si>
  <si>
    <t>Hi%</t>
  </si>
  <si>
    <t>Fi</t>
  </si>
  <si>
    <t>notas</t>
  </si>
  <si>
    <t>n=</t>
  </si>
  <si>
    <t>el promedio de notas de la primera prueba es un8</t>
  </si>
  <si>
    <t>la mitad de los alumnos obtuvo a lo mas un 8</t>
  </si>
  <si>
    <t>la nota que mas se repite es un 9</t>
  </si>
  <si>
    <t>el 31% de las familias tienen 1 hijo</t>
  </si>
  <si>
    <t>el 94% de las famiias tienen a lo mas 2 hijos</t>
  </si>
  <si>
    <t>4 familias tiene 3 hijos</t>
  </si>
  <si>
    <t>75 familias  tienen a lo mas 2 hijos</t>
  </si>
  <si>
    <t>el promedio de las familias tienen 1 hijo</t>
  </si>
  <si>
    <t>la mediana esta en el 1 hijo</t>
  </si>
  <si>
    <t>la moda de las familias es tener 0 hijos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</si>
</sst>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19" xfId="0" applyFill="1" applyBorder="1"/>
    <xf numFmtId="9" fontId="0" fillId="0" borderId="5" xfId="0" applyNumberFormat="1" applyBorder="1"/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0" xfId="0" applyFont="1" applyFill="1" applyBorder="1" applyAlignment="1">
      <alignment horizontal="center" vertical="center" wrapText="1" readingOrder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22"/>
  <sheetViews>
    <sheetView topLeftCell="C1" zoomScale="192" workbookViewId="0">
      <selection activeCell="N21" sqref="N21"/>
    </sheetView>
  </sheetViews>
  <sheetFormatPr baseColWidth="10" defaultRowHeight="15"/>
  <cols>
    <col min="2" max="2" width="9" customWidth="1"/>
    <col min="4" max="13" width="3.7109375" customWidth="1"/>
    <col min="14" max="14" width="3.42578125" customWidth="1"/>
    <col min="15" max="15" width="5.28515625" customWidth="1"/>
    <col min="16" max="17" width="3.7109375" customWidth="1"/>
    <col min="18" max="18" width="5.85546875" customWidth="1"/>
    <col min="19" max="19" width="5.7109375" customWidth="1"/>
    <col min="20" max="21" width="3.7109375" customWidth="1"/>
  </cols>
  <sheetData>
    <row r="5" spans="2:21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  <c r="O13" s="39" t="s">
        <v>31</v>
      </c>
      <c r="P13" s="39" t="s">
        <v>27</v>
      </c>
      <c r="Q13" s="39" t="s">
        <v>30</v>
      </c>
      <c r="R13" s="39" t="s">
        <v>28</v>
      </c>
      <c r="S13" s="39" t="s">
        <v>29</v>
      </c>
    </row>
    <row r="14" spans="2:21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O14" s="39">
        <v>3</v>
      </c>
      <c r="P14" s="39">
        <f>COUNTIF(notas,O14)</f>
        <v>1</v>
      </c>
      <c r="Q14" s="39">
        <v>1</v>
      </c>
      <c r="R14" s="41">
        <f>P14/$P$22</f>
        <v>1.8518518518518517E-2</v>
      </c>
      <c r="S14" s="41">
        <v>0.02</v>
      </c>
    </row>
    <row r="15" spans="2:21" ht="15.75">
      <c r="B15" s="28">
        <v>2</v>
      </c>
      <c r="C15" s="36" t="s">
        <v>14</v>
      </c>
      <c r="D15" s="36"/>
      <c r="E15" s="36"/>
      <c r="F15" s="36"/>
      <c r="G15" s="32">
        <f>AVERAGE(notas)</f>
        <v>7.6111111111111107</v>
      </c>
      <c r="O15" s="39">
        <v>4</v>
      </c>
      <c r="P15" s="39">
        <f>COUNTIF(notas,O15)</f>
        <v>2</v>
      </c>
      <c r="Q15" s="39">
        <f>P15+Q14</f>
        <v>3</v>
      </c>
      <c r="R15" s="41">
        <f t="shared" ref="R15:R21" si="2">P15/$P$22</f>
        <v>3.7037037037037035E-2</v>
      </c>
      <c r="S15" s="41">
        <f>R15+S14</f>
        <v>5.7037037037037039E-2</v>
      </c>
    </row>
    <row r="16" spans="2:21" ht="15.75">
      <c r="B16" s="28">
        <v>3</v>
      </c>
      <c r="C16" s="37" t="s">
        <v>13</v>
      </c>
      <c r="D16" s="37"/>
      <c r="E16" s="37"/>
      <c r="F16" s="37"/>
      <c r="G16" s="33" t="s">
        <v>33</v>
      </c>
      <c r="O16" s="39">
        <v>5</v>
      </c>
      <c r="P16" s="39">
        <f>COUNTIF(notas,O16)</f>
        <v>6</v>
      </c>
      <c r="Q16" s="39">
        <f t="shared" ref="Q16:Q21" si="3">P16+Q15</f>
        <v>9</v>
      </c>
      <c r="R16" s="41">
        <f t="shared" si="2"/>
        <v>0.1111111111111111</v>
      </c>
      <c r="S16" s="41">
        <f t="shared" ref="S16:S21" si="4">R16+S15</f>
        <v>0.16814814814814816</v>
      </c>
    </row>
    <row r="17" spans="2:19" ht="15.75">
      <c r="B17" s="28">
        <v>4</v>
      </c>
      <c r="C17" s="36" t="s">
        <v>15</v>
      </c>
      <c r="D17" s="36"/>
      <c r="E17" s="36"/>
      <c r="F17" s="36"/>
      <c r="G17" s="36"/>
      <c r="H17">
        <f>MEDIAN(notas)</f>
        <v>8</v>
      </c>
      <c r="O17" s="39">
        <v>6</v>
      </c>
      <c r="P17" s="39">
        <f>COUNTIF(notas,O17)</f>
        <v>2</v>
      </c>
      <c r="Q17" s="39">
        <f t="shared" si="3"/>
        <v>11</v>
      </c>
      <c r="R17" s="41">
        <f t="shared" si="2"/>
        <v>3.7037037037037035E-2</v>
      </c>
      <c r="S17" s="41">
        <f t="shared" si="4"/>
        <v>0.20518518518518519</v>
      </c>
    </row>
    <row r="18" spans="2:19" ht="15.75">
      <c r="B18" s="28">
        <v>5</v>
      </c>
      <c r="C18" s="36" t="s">
        <v>16</v>
      </c>
      <c r="D18" s="36"/>
      <c r="E18" s="36"/>
      <c r="F18" s="36"/>
      <c r="G18" s="36"/>
      <c r="H18" t="s">
        <v>34</v>
      </c>
      <c r="O18" s="39">
        <v>7</v>
      </c>
      <c r="P18" s="39">
        <f>COUNTIF(notas,O18)</f>
        <v>11</v>
      </c>
      <c r="Q18" s="39">
        <f t="shared" si="3"/>
        <v>22</v>
      </c>
      <c r="R18" s="41">
        <f t="shared" si="2"/>
        <v>0.20370370370370369</v>
      </c>
      <c r="S18" s="41">
        <f t="shared" si="4"/>
        <v>0.40888888888888886</v>
      </c>
    </row>
    <row r="19" spans="2:19" ht="15.75">
      <c r="B19" s="28">
        <v>6</v>
      </c>
      <c r="C19" s="36" t="s">
        <v>17</v>
      </c>
      <c r="D19" s="36"/>
      <c r="E19" s="36"/>
      <c r="F19" s="36"/>
      <c r="G19" s="36"/>
      <c r="H19">
        <f>MODE(notas)</f>
        <v>9</v>
      </c>
      <c r="O19" s="39">
        <v>8</v>
      </c>
      <c r="P19" s="39">
        <f>COUNTIF(notas,O19)</f>
        <v>13</v>
      </c>
      <c r="Q19" s="39">
        <f t="shared" si="3"/>
        <v>35</v>
      </c>
      <c r="R19" s="41">
        <f t="shared" si="2"/>
        <v>0.24074074074074073</v>
      </c>
      <c r="S19" s="41">
        <f t="shared" si="4"/>
        <v>0.64962962962962956</v>
      </c>
    </row>
    <row r="20" spans="2:19" ht="15.75">
      <c r="B20" s="28">
        <v>7</v>
      </c>
      <c r="C20" s="37" t="s">
        <v>18</v>
      </c>
      <c r="D20" s="37"/>
      <c r="E20" s="37"/>
      <c r="F20" s="37"/>
      <c r="G20" s="37"/>
      <c r="H20" t="s">
        <v>35</v>
      </c>
      <c r="O20" s="39">
        <v>9</v>
      </c>
      <c r="P20" s="39">
        <f>COUNTIF(notas,O20)</f>
        <v>13</v>
      </c>
      <c r="Q20" s="39">
        <f t="shared" si="3"/>
        <v>48</v>
      </c>
      <c r="R20" s="41">
        <f t="shared" si="2"/>
        <v>0.24074074074074073</v>
      </c>
      <c r="S20" s="41">
        <f t="shared" si="4"/>
        <v>0.89037037037037026</v>
      </c>
    </row>
    <row r="21" spans="2:19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O21" s="39">
        <v>10</v>
      </c>
      <c r="P21" s="39">
        <f>COUNTIF(notas,O21)</f>
        <v>6</v>
      </c>
      <c r="Q21" s="39">
        <f t="shared" si="3"/>
        <v>54</v>
      </c>
      <c r="R21" s="41">
        <f t="shared" si="2"/>
        <v>0.1111111111111111</v>
      </c>
      <c r="S21" s="41">
        <f t="shared" si="4"/>
        <v>1.0014814814814814</v>
      </c>
    </row>
    <row r="22" spans="2:19" ht="35.1" customHeight="1">
      <c r="C22" s="38"/>
      <c r="D22" s="38"/>
      <c r="E22" s="38"/>
      <c r="F22" s="38"/>
      <c r="G22" s="38"/>
      <c r="H22" s="38"/>
      <c r="I22" s="38"/>
      <c r="O22" t="s">
        <v>32</v>
      </c>
      <c r="P22" s="40">
        <f>SUM(P14:P21)</f>
        <v>54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B13" zoomScale="150" workbookViewId="0">
      <selection activeCell="I29" sqref="I29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v>30</v>
      </c>
      <c r="F8" s="42">
        <f>D8/$D$14</f>
        <v>0.375</v>
      </c>
      <c r="G8" s="43">
        <v>0.38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SUM(D9+E8)</f>
        <v>55</v>
      </c>
      <c r="F9" s="42">
        <f t="shared" ref="F9:F12" si="0">D9/$D$14</f>
        <v>0.3125</v>
      </c>
      <c r="G9" s="44">
        <f>F9+G8</f>
        <v>0.6925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SUM(D10+E9)</f>
        <v>75</v>
      </c>
      <c r="F10" s="42">
        <f t="shared" si="0"/>
        <v>0.25</v>
      </c>
      <c r="G10" s="44">
        <f t="shared" ref="G10:G12" si="3">F10+G9</f>
        <v>0.9425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2">
        <f t="shared" si="0"/>
        <v>0.05</v>
      </c>
      <c r="G11" s="44">
        <f t="shared" si="3"/>
        <v>0.99250000000000005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2">
        <f t="shared" si="0"/>
        <v>1.2500000000000001E-2</v>
      </c>
      <c r="G12" s="44">
        <f t="shared" si="3"/>
        <v>1.0050000000000001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2">
        <f>D13/$D$14</f>
        <v>0</v>
      </c>
      <c r="G13" s="44">
        <f>F13+G12</f>
        <v>1.0050000000000001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45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9" ht="18">
      <c r="C17" s="12" t="s">
        <v>0</v>
      </c>
    </row>
    <row r="18" spans="2:9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>
      <c r="B19" s="35"/>
      <c r="C19" s="26"/>
      <c r="D19" s="2"/>
      <c r="E19" s="2"/>
      <c r="F19" s="2"/>
      <c r="G19" s="2"/>
      <c r="H19" s="27"/>
    </row>
    <row r="20" spans="2:9" ht="21">
      <c r="B20" s="35">
        <v>2</v>
      </c>
      <c r="C20" s="25" t="s">
        <v>22</v>
      </c>
      <c r="E20" t="s">
        <v>38</v>
      </c>
    </row>
    <row r="21" spans="2:9" ht="18">
      <c r="B21" s="35">
        <v>3</v>
      </c>
      <c r="C21" s="25" t="s">
        <v>23</v>
      </c>
      <c r="E21" t="s">
        <v>39</v>
      </c>
    </row>
    <row r="22" spans="2:9" ht="21">
      <c r="B22" s="35">
        <v>4</v>
      </c>
      <c r="C22" s="25" t="s">
        <v>24</v>
      </c>
      <c r="E22" t="s">
        <v>36</v>
      </c>
    </row>
    <row r="23" spans="2:9" ht="21">
      <c r="B23" s="35">
        <v>5</v>
      </c>
      <c r="C23" s="25" t="s">
        <v>25</v>
      </c>
      <c r="E23" t="s">
        <v>37</v>
      </c>
    </row>
    <row r="24" spans="2:9" ht="18">
      <c r="B24" s="35"/>
      <c r="C24" s="25"/>
    </row>
    <row r="25" spans="2:9" ht="18">
      <c r="B25" s="35">
        <v>6</v>
      </c>
      <c r="C25" s="25" t="s">
        <v>7</v>
      </c>
      <c r="H25" s="46">
        <f>H14/D14</f>
        <v>1.0125</v>
      </c>
      <c r="I25" t="s">
        <v>40</v>
      </c>
    </row>
    <row r="26" spans="2:9" ht="18">
      <c r="B26" s="35"/>
      <c r="C26" s="25"/>
    </row>
    <row r="27" spans="2:9" ht="18">
      <c r="B27" s="35">
        <v>7</v>
      </c>
      <c r="C27" s="25" t="s">
        <v>8</v>
      </c>
      <c r="I27" t="s">
        <v>41</v>
      </c>
    </row>
    <row r="28" spans="2:9" ht="18">
      <c r="B28" s="35"/>
      <c r="C28" s="25"/>
    </row>
    <row r="29" spans="2:9" ht="18">
      <c r="B29" s="35">
        <v>8</v>
      </c>
      <c r="C29" s="25" t="s">
        <v>9</v>
      </c>
      <c r="I29" t="s">
        <v>42</v>
      </c>
    </row>
    <row r="30" spans="2:9" ht="18">
      <c r="B30" s="35"/>
      <c r="C30" s="25"/>
    </row>
    <row r="31" spans="2:9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2025-05-20T15:01:18Z</dcterms:modified>
</cp:coreProperties>
</file>