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PINTO">'ACTIVIDAD 1'!$D$8:$S$10</definedName>
    <definedName name="sepu">'ACTIVIDAD 2'!$B$6:$F$12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" i="2"/>
  <c r="F9"/>
  <c r="F10"/>
  <c r="F11"/>
  <c r="F7"/>
  <c r="E8"/>
  <c r="E9"/>
  <c r="E10"/>
  <c r="E11"/>
  <c r="E7"/>
  <c r="D9"/>
  <c r="D10" s="1"/>
  <c r="D11" s="1"/>
  <c r="D8"/>
  <c r="H22" i="1"/>
  <c r="H21"/>
  <c r="H20"/>
  <c r="H25"/>
  <c r="E26"/>
  <c r="F26" s="1"/>
  <c r="E27"/>
  <c r="G27" s="1"/>
  <c r="E28"/>
  <c r="G28" s="1"/>
  <c r="E29"/>
  <c r="G29" s="1"/>
  <c r="E30"/>
  <c r="G30" s="1"/>
  <c r="E25"/>
  <c r="G25" s="1"/>
  <c r="U15"/>
  <c r="U14"/>
  <c r="G26" l="1"/>
  <c r="F27"/>
  <c r="F28" s="1"/>
  <c r="H26"/>
  <c r="H27" l="1"/>
  <c r="F29"/>
  <c r="H28"/>
  <c r="F30" l="1"/>
  <c r="H30" s="1"/>
  <c r="H29"/>
</calcChain>
</file>

<file path=xl/sharedStrings.xml><?xml version="1.0" encoding="utf-8"?>
<sst xmlns="http://schemas.openxmlformats.org/spreadsheetml/2006/main" count="41" uniqueCount="40">
  <si>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</si>
  <si>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</si>
  <si>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</si>
  <si>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</si>
  <si>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</si>
  <si>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</si>
  <si>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</si>
  <si>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</si>
  <si>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</si>
  <si>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</si>
  <si>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</si>
  <si>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</si>
  <si>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</si>
  <si>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</si>
  <si>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</si>
  <si>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</si>
  <si>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</si>
  <si>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</si>
  <si>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</si>
  <si>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</si>
  <si>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</si>
  <si>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</si>
  <si>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</si>
  <si>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</si>
  <si>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</si>
  <si>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</si>
  <si>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</si>
  <si>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</si>
  <si>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</si>
  <si>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 xml:space="preserve">6 operarios fabrican 5 piezas 12 horas </t>
  </si>
  <si>
    <t xml:space="preserve">28 operarios fabrican a lo mas 6 piezas en 12 horas </t>
  </si>
  <si>
    <t xml:space="preserve">13% de los operarios fabrican 5 piezas en 12 horas </t>
  </si>
  <si>
    <t xml:space="preserve">58% de los operarios fabrican a lo mas 6 piezas en 12 horas </t>
  </si>
  <si>
    <t xml:space="preserve">la mayoria de los operarios fabrican 4 piezas en 12 horas </t>
  </si>
  <si>
    <t xml:space="preserve">                                                                                                                                                 el 50% de los operarios fabrican a lo mas( a lo menos) 6 piezas en 12 horas </t>
  </si>
  <si>
    <t xml:space="preserve">en promedio los operarios fabrican 6 </t>
  </si>
  <si>
    <t xml:space="preserve">5 DE LAS FAMILIAS ENCUESTADAS TIENEN 3 HIJOS </t>
  </si>
  <si>
    <t xml:space="preserve">42 DE LAS FAMILIAS ENCUESTADAS TIENEN A LO MAS 2 HIJOS </t>
  </si>
  <si>
    <t xml:space="preserve">EL 28% DE LAS FAMILIAS TIENEN A LO MENOS 1 HIJO  </t>
  </si>
  <si>
    <t xml:space="preserve">EL 84% DE LAS FAMILIAS TIENEN A LO MAS 2 HIJOS </t>
  </si>
</sst>
</file>

<file path=xl/styles.xml><?xml version="1.0" encoding="utf-8"?>
<styleSheet xmlns="http://schemas.openxmlformats.org/spreadsheetml/2006/main">
  <numFmts count="1">
    <numFmt numFmtId="165" formatCode="0.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1" fillId="4" borderId="0" xfId="0" applyFont="1" applyFill="1"/>
    <xf numFmtId="0" fontId="5" fillId="4" borderId="0" xfId="0" applyFont="1" applyFill="1"/>
    <xf numFmtId="0" fontId="1" fillId="5" borderId="0" xfId="0" applyFont="1" applyFill="1"/>
    <xf numFmtId="0" fontId="3" fillId="5" borderId="0" xfId="0" applyFont="1" applyFill="1"/>
    <xf numFmtId="0" fontId="5" fillId="5" borderId="0" xfId="0" applyFont="1" applyFill="1"/>
    <xf numFmtId="0" fontId="1" fillId="6" borderId="0" xfId="0" applyFont="1" applyFill="1"/>
    <xf numFmtId="0" fontId="3" fillId="6" borderId="0" xfId="0" applyFont="1" applyFill="1"/>
    <xf numFmtId="0" fontId="5" fillId="6" borderId="0" xfId="0" applyFont="1" applyFill="1"/>
    <xf numFmtId="0" fontId="1" fillId="8" borderId="0" xfId="0" applyFont="1" applyFill="1"/>
    <xf numFmtId="0" fontId="3" fillId="8" borderId="0" xfId="0" applyFont="1" applyFill="1"/>
    <xf numFmtId="0" fontId="5" fillId="8" borderId="0" xfId="0" applyFont="1" applyFill="1"/>
    <xf numFmtId="0" fontId="1" fillId="9" borderId="0" xfId="0" applyFont="1" applyFill="1"/>
    <xf numFmtId="0" fontId="3" fillId="9" borderId="0" xfId="0" applyFont="1" applyFill="1"/>
    <xf numFmtId="0" fontId="5" fillId="9" borderId="0" xfId="0" applyFont="1" applyFill="1"/>
    <xf numFmtId="0" fontId="6" fillId="5" borderId="0" xfId="0" applyFont="1" applyFill="1"/>
    <xf numFmtId="0" fontId="6" fillId="4" borderId="0" xfId="0" applyFont="1" applyFill="1"/>
    <xf numFmtId="0" fontId="0" fillId="4" borderId="0" xfId="0" applyFill="1"/>
    <xf numFmtId="0" fontId="1" fillId="10" borderId="0" xfId="0" applyFont="1" applyFill="1"/>
    <xf numFmtId="0" fontId="5" fillId="10" borderId="0" xfId="0" applyFont="1" applyFill="1"/>
    <xf numFmtId="0" fontId="6" fillId="10" borderId="0" xfId="0" applyFont="1" applyFill="1"/>
    <xf numFmtId="0" fontId="0" fillId="10" borderId="0" xfId="0" applyFill="1"/>
    <xf numFmtId="0" fontId="1" fillId="11" borderId="0" xfId="0" applyFont="1" applyFill="1"/>
    <xf numFmtId="0" fontId="3" fillId="11" borderId="0" xfId="0" applyFont="1" applyFill="1"/>
    <xf numFmtId="0" fontId="6" fillId="11" borderId="0" xfId="0" applyFont="1" applyFill="1"/>
    <xf numFmtId="0" fontId="0" fillId="11" borderId="0" xfId="0" applyFill="1"/>
    <xf numFmtId="9" fontId="0" fillId="7" borderId="1" xfId="1" applyFont="1" applyFill="1" applyBorder="1" applyAlignment="1">
      <alignment horizontal="center"/>
    </xf>
    <xf numFmtId="9" fontId="0" fillId="9" borderId="1" xfId="1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5" fontId="0" fillId="0" borderId="0" xfId="0" applyNumberFormat="1" applyAlignment="1">
      <alignment horizontal="center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0" fontId="12" fillId="5" borderId="0" xfId="0" applyFont="1" applyFill="1"/>
    <xf numFmtId="0" fontId="3" fillId="5" borderId="5" xfId="0" applyFont="1" applyFill="1" applyBorder="1" applyAlignment="1">
      <alignment horizontal="center" vertical="center" wrapText="1" readingOrder="1"/>
    </xf>
    <xf numFmtId="0" fontId="12" fillId="12" borderId="0" xfId="0" applyFont="1" applyFill="1"/>
    <xf numFmtId="0" fontId="5" fillId="12" borderId="0" xfId="0" applyFont="1" applyFill="1"/>
    <xf numFmtId="0" fontId="6" fillId="12" borderId="0" xfId="0" applyFont="1" applyFill="1"/>
    <xf numFmtId="0" fontId="12" fillId="13" borderId="0" xfId="0" applyFont="1" applyFill="1"/>
    <xf numFmtId="0" fontId="5" fillId="13" borderId="0" xfId="0" applyFont="1" applyFill="1"/>
    <xf numFmtId="0" fontId="6" fillId="13" borderId="0" xfId="0" applyFont="1" applyFill="1"/>
    <xf numFmtId="0" fontId="10" fillId="13" borderId="5" xfId="0" applyFont="1" applyFill="1" applyBorder="1" applyAlignment="1">
      <alignment horizontal="center" vertical="center" wrapText="1" readingOrder="1"/>
    </xf>
    <xf numFmtId="9" fontId="10" fillId="12" borderId="3" xfId="1" applyFont="1" applyFill="1" applyBorder="1" applyAlignment="1">
      <alignment horizontal="center" vertical="center" wrapText="1" readingOrder="1"/>
    </xf>
    <xf numFmtId="9" fontId="10" fillId="14" borderId="4" xfId="1" applyFont="1" applyFill="1" applyBorder="1" applyAlignment="1">
      <alignment horizontal="center" vertical="center" wrapText="1" readingOrder="1"/>
    </xf>
    <xf numFmtId="0" fontId="12" fillId="14" borderId="0" xfId="0" applyFont="1" applyFill="1"/>
    <xf numFmtId="0" fontId="5" fillId="14" borderId="0" xfId="0" applyFont="1" applyFill="1"/>
    <xf numFmtId="0" fontId="6" fillId="14" borderId="0" xfId="0" applyFont="1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U31"/>
  <sheetViews>
    <sheetView topLeftCell="A4" zoomScale="70" zoomScaleNormal="70" workbookViewId="0">
      <selection activeCell="F25" sqref="F25"/>
    </sheetView>
  </sheetViews>
  <sheetFormatPr baseColWidth="10" defaultRowHeight="15.75"/>
  <cols>
    <col min="3" max="3" width="11" customWidth="1"/>
    <col min="11" max="11" width="12.875" customWidth="1"/>
    <col min="20" max="20" width="0" hidden="1" customWidth="1"/>
  </cols>
  <sheetData>
    <row r="6" spans="2:21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1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1">
      <c r="C11" s="1"/>
      <c r="T11" s="1"/>
    </row>
    <row r="14" spans="2:21" ht="18">
      <c r="C14" s="3" t="s">
        <v>1</v>
      </c>
      <c r="U14">
        <f>MAX(PINTO)</f>
        <v>9</v>
      </c>
    </row>
    <row r="15" spans="2:21" ht="18.75">
      <c r="B15" s="4">
        <v>1</v>
      </c>
      <c r="C15" s="5" t="s">
        <v>2</v>
      </c>
      <c r="D15" s="5"/>
      <c r="E15" s="5"/>
      <c r="F15" s="6"/>
      <c r="U15">
        <f>MIN(PINTO)</f>
        <v>4</v>
      </c>
    </row>
    <row r="16" spans="2:21" ht="21">
      <c r="B16" s="28">
        <v>2</v>
      </c>
      <c r="C16" s="29" t="s">
        <v>6</v>
      </c>
      <c r="D16" s="30"/>
      <c r="E16" s="5" t="s">
        <v>29</v>
      </c>
      <c r="F16" s="6"/>
    </row>
    <row r="17" spans="2:9" ht="18.75">
      <c r="B17" s="31">
        <v>3</v>
      </c>
      <c r="C17" s="32" t="s">
        <v>7</v>
      </c>
      <c r="D17" s="33"/>
      <c r="E17" s="5" t="s">
        <v>30</v>
      </c>
      <c r="F17" s="6"/>
    </row>
    <row r="18" spans="2:9" ht="21">
      <c r="B18" s="34">
        <v>4</v>
      </c>
      <c r="C18" s="35" t="s">
        <v>8</v>
      </c>
      <c r="D18" s="36"/>
      <c r="E18" s="5" t="s">
        <v>31</v>
      </c>
      <c r="F18" s="6"/>
    </row>
    <row r="19" spans="2:9" ht="21">
      <c r="B19" s="37">
        <v>5</v>
      </c>
      <c r="C19" s="38" t="s">
        <v>9</v>
      </c>
      <c r="D19" s="39"/>
      <c r="E19" s="5" t="s">
        <v>32</v>
      </c>
      <c r="F19" s="6"/>
    </row>
    <row r="20" spans="2:9" ht="18.75">
      <c r="B20" s="26">
        <v>6</v>
      </c>
      <c r="C20" s="27" t="s">
        <v>4</v>
      </c>
      <c r="D20" s="27"/>
      <c r="E20" s="27"/>
      <c r="F20" s="41"/>
      <c r="G20" s="42"/>
      <c r="H20" s="18">
        <f>MEDIAN(PINTO)</f>
        <v>6</v>
      </c>
      <c r="I20" s="18" t="s">
        <v>34</v>
      </c>
    </row>
    <row r="21" spans="2:9" ht="18.75">
      <c r="B21" s="43">
        <v>7</v>
      </c>
      <c r="C21" s="44" t="s">
        <v>5</v>
      </c>
      <c r="D21" s="44"/>
      <c r="E21" s="44"/>
      <c r="F21" s="45"/>
      <c r="G21" s="46"/>
      <c r="H21" s="18">
        <f>MODE(PINTO)</f>
        <v>4</v>
      </c>
      <c r="I21" t="s">
        <v>33</v>
      </c>
    </row>
    <row r="22" spans="2:9" ht="18.75">
      <c r="B22" s="47">
        <v>8</v>
      </c>
      <c r="C22" s="48" t="s">
        <v>3</v>
      </c>
      <c r="D22" s="49"/>
      <c r="E22" s="49"/>
      <c r="F22" s="49"/>
      <c r="G22" s="50"/>
      <c r="H22" s="55">
        <f>AVERAGE(PINTO)</f>
        <v>6.208333333333333</v>
      </c>
      <c r="I22" t="s">
        <v>35</v>
      </c>
    </row>
    <row r="23" spans="2:9" ht="18.75">
      <c r="C23" s="6"/>
      <c r="D23" s="6"/>
      <c r="E23" s="6"/>
      <c r="F23" s="6"/>
    </row>
    <row r="24" spans="2:9">
      <c r="D24" s="24" t="s">
        <v>24</v>
      </c>
      <c r="E24" s="24" t="s">
        <v>25</v>
      </c>
      <c r="F24" s="24" t="s">
        <v>26</v>
      </c>
      <c r="G24" s="24" t="s">
        <v>27</v>
      </c>
      <c r="H24" s="24" t="s">
        <v>28</v>
      </c>
    </row>
    <row r="25" spans="2:9">
      <c r="D25" s="24">
        <v>4</v>
      </c>
      <c r="E25" s="24">
        <f>COUNTIF(PINTO,D25)</f>
        <v>12</v>
      </c>
      <c r="F25" s="24">
        <v>12</v>
      </c>
      <c r="G25" s="25">
        <f>E25/$E$31</f>
        <v>0.25</v>
      </c>
      <c r="H25" s="25">
        <f>F25/$E$31</f>
        <v>0.25</v>
      </c>
    </row>
    <row r="26" spans="2:9">
      <c r="D26" s="24">
        <v>5</v>
      </c>
      <c r="E26" s="54">
        <f>COUNTIF(PINTO,D26)</f>
        <v>6</v>
      </c>
      <c r="F26" s="24">
        <f>F25+E26</f>
        <v>18</v>
      </c>
      <c r="G26" s="51">
        <f t="shared" ref="G26:G30" si="0">E26/$E$31</f>
        <v>0.125</v>
      </c>
      <c r="H26" s="25">
        <f t="shared" ref="H26:H30" si="1">F26/$E$31</f>
        <v>0.375</v>
      </c>
    </row>
    <row r="27" spans="2:9">
      <c r="D27" s="24">
        <v>6</v>
      </c>
      <c r="E27" s="24">
        <f>COUNTIF(PINTO,D27)</f>
        <v>10</v>
      </c>
      <c r="F27" s="53">
        <f t="shared" ref="F27:F30" si="2">F26+E27</f>
        <v>28</v>
      </c>
      <c r="G27" s="25">
        <f t="shared" si="0"/>
        <v>0.20833333333333334</v>
      </c>
      <c r="H27" s="52">
        <f t="shared" si="1"/>
        <v>0.58333333333333337</v>
      </c>
    </row>
    <row r="28" spans="2:9">
      <c r="D28" s="24">
        <v>7</v>
      </c>
      <c r="E28" s="24">
        <f>COUNTIF(PINTO,D28)</f>
        <v>8</v>
      </c>
      <c r="F28" s="24">
        <f t="shared" si="2"/>
        <v>36</v>
      </c>
      <c r="G28" s="25">
        <f t="shared" si="0"/>
        <v>0.16666666666666666</v>
      </c>
      <c r="H28" s="25">
        <f t="shared" si="1"/>
        <v>0.75</v>
      </c>
    </row>
    <row r="29" spans="2:9">
      <c r="D29" s="24">
        <v>8</v>
      </c>
      <c r="E29" s="24">
        <f>COUNTIF(PINTO,D29)</f>
        <v>4</v>
      </c>
      <c r="F29" s="24">
        <f t="shared" si="2"/>
        <v>40</v>
      </c>
      <c r="G29" s="25">
        <f t="shared" si="0"/>
        <v>8.3333333333333329E-2</v>
      </c>
      <c r="H29" s="25">
        <f t="shared" si="1"/>
        <v>0.83333333333333337</v>
      </c>
    </row>
    <row r="30" spans="2:9">
      <c r="D30" s="24">
        <v>9</v>
      </c>
      <c r="E30" s="24">
        <f>COUNTIF(PINTO,D30)</f>
        <v>8</v>
      </c>
      <c r="F30" s="24">
        <f t="shared" si="2"/>
        <v>48</v>
      </c>
      <c r="G30" s="25">
        <f t="shared" si="0"/>
        <v>0.16666666666666666</v>
      </c>
      <c r="H30" s="25">
        <f t="shared" si="1"/>
        <v>1</v>
      </c>
    </row>
    <row r="31" spans="2:9">
      <c r="E31" s="24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80" zoomScaleNormal="80" workbookViewId="0">
      <selection activeCell="E21" sqref="E21"/>
    </sheetView>
  </sheetViews>
  <sheetFormatPr baseColWidth="10" defaultRowHeight="15.75"/>
  <cols>
    <col min="5" max="5" width="11.37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11</v>
      </c>
      <c r="C6" s="8" t="s">
        <v>12</v>
      </c>
      <c r="D6" s="8" t="s">
        <v>13</v>
      </c>
      <c r="E6" s="9" t="s">
        <v>23</v>
      </c>
      <c r="F6" s="8" t="s">
        <v>22</v>
      </c>
    </row>
    <row r="7" spans="1:9" ht="18.75" thickBot="1">
      <c r="B7" s="10">
        <v>0</v>
      </c>
      <c r="C7" s="10">
        <v>8</v>
      </c>
      <c r="D7" s="11">
        <v>8</v>
      </c>
      <c r="E7" s="56">
        <f>C7/$C$12</f>
        <v>0.16</v>
      </c>
      <c r="F7" s="57">
        <f>D7/$C$12</f>
        <v>0.16</v>
      </c>
    </row>
    <row r="8" spans="1:9" ht="18.75" thickBot="1">
      <c r="B8" s="12">
        <v>1</v>
      </c>
      <c r="C8" s="12">
        <v>14</v>
      </c>
      <c r="D8" s="13">
        <f>D7+C8</f>
        <v>22</v>
      </c>
      <c r="E8" s="67">
        <f t="shared" ref="E8:E11" si="0">C8/$C$12</f>
        <v>0.28000000000000003</v>
      </c>
      <c r="F8" s="57">
        <f t="shared" ref="F8:F11" si="1">D8/$C$12</f>
        <v>0.44</v>
      </c>
    </row>
    <row r="9" spans="1:9" ht="18.75" thickBot="1">
      <c r="B9" s="12">
        <v>2</v>
      </c>
      <c r="C9" s="12">
        <v>20</v>
      </c>
      <c r="D9" s="66">
        <f t="shared" ref="D9:D11" si="2">D8+C9</f>
        <v>42</v>
      </c>
      <c r="E9" s="56">
        <f t="shared" si="0"/>
        <v>0.4</v>
      </c>
      <c r="F9" s="68">
        <f t="shared" si="1"/>
        <v>0.84</v>
      </c>
    </row>
    <row r="10" spans="1:9" ht="18.75" thickBot="1">
      <c r="B10" s="12">
        <v>3</v>
      </c>
      <c r="C10" s="59">
        <v>5</v>
      </c>
      <c r="D10" s="13">
        <f t="shared" si="2"/>
        <v>47</v>
      </c>
      <c r="E10" s="56">
        <f t="shared" si="0"/>
        <v>0.1</v>
      </c>
      <c r="F10" s="57">
        <f t="shared" si="1"/>
        <v>0.94</v>
      </c>
    </row>
    <row r="11" spans="1:9" ht="18.75" thickBot="1">
      <c r="B11" s="14">
        <v>4</v>
      </c>
      <c r="C11" s="14">
        <v>3</v>
      </c>
      <c r="D11" s="13">
        <f t="shared" si="2"/>
        <v>50</v>
      </c>
      <c r="E11" s="56">
        <f t="shared" si="0"/>
        <v>0.06</v>
      </c>
      <c r="F11" s="57">
        <f t="shared" si="1"/>
        <v>1</v>
      </c>
      <c r="H11" s="1"/>
    </row>
    <row r="12" spans="1:9" ht="18.75" thickBot="1">
      <c r="B12" s="15"/>
      <c r="C12" s="16">
        <v>50</v>
      </c>
      <c r="D12" s="17"/>
      <c r="E12" s="17"/>
      <c r="F12" s="17"/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H16" s="6"/>
      <c r="I16" s="6"/>
    </row>
    <row r="17" spans="1:9" ht="21">
      <c r="A17" s="58">
        <v>2</v>
      </c>
      <c r="B17" s="30" t="s">
        <v>15</v>
      </c>
      <c r="C17" s="40"/>
      <c r="D17" s="6" t="s">
        <v>36</v>
      </c>
      <c r="E17" s="6"/>
      <c r="F17" s="6"/>
      <c r="G17" s="6"/>
      <c r="H17" s="6"/>
      <c r="I17" s="6"/>
    </row>
    <row r="18" spans="1:9" ht="18.75">
      <c r="A18" s="63">
        <v>3</v>
      </c>
      <c r="B18" s="64" t="s">
        <v>16</v>
      </c>
      <c r="C18" s="65"/>
      <c r="D18" s="6" t="s">
        <v>37</v>
      </c>
      <c r="E18" s="6"/>
      <c r="F18" s="6"/>
      <c r="G18" s="6"/>
      <c r="H18" s="6"/>
      <c r="I18" s="6"/>
    </row>
    <row r="19" spans="1:9" ht="21">
      <c r="A19" s="60">
        <v>4</v>
      </c>
      <c r="B19" s="61" t="s">
        <v>17</v>
      </c>
      <c r="C19" s="62"/>
      <c r="D19" s="6" t="s">
        <v>38</v>
      </c>
      <c r="E19" s="6"/>
      <c r="F19" s="6"/>
      <c r="G19" s="6"/>
      <c r="H19" s="6"/>
      <c r="I19" s="6"/>
    </row>
    <row r="20" spans="1:9" ht="21">
      <c r="A20" s="69">
        <v>5</v>
      </c>
      <c r="B20" s="70" t="s">
        <v>18</v>
      </c>
      <c r="C20" s="71"/>
      <c r="D20" s="6" t="s">
        <v>39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19</v>
      </c>
    </row>
    <row r="22" spans="1:9" ht="18.75">
      <c r="A22" s="20">
        <v>7</v>
      </c>
      <c r="B22" s="5" t="s">
        <v>20</v>
      </c>
    </row>
    <row r="23" spans="1:9" ht="18.75">
      <c r="A23" s="20">
        <v>8</v>
      </c>
      <c r="B23" s="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PINTO</vt:lpstr>
      <vt:lpstr>sepu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2023-05-10T14:14:57Z</dcterms:modified>
</cp:coreProperties>
</file>