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847295-9\Desktop\"/>
    </mc:Choice>
  </mc:AlternateContent>
  <bookViews>
    <workbookView xWindow="0" yWindow="0" windowWidth="28800" windowHeight="12180"/>
  </bookViews>
  <sheets>
    <sheet name="Hoja1" sheetId="1" r:id="rId1"/>
  </sheets>
  <definedNames>
    <definedName name="_xlnm.Print_Area" localSheetId="0">Hoja1!$A$1:$V$58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8" i="1" l="1"/>
  <c r="M57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" i="1"/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</calcChain>
</file>

<file path=xl/sharedStrings.xml><?xml version="1.0" encoding="utf-8"?>
<sst xmlns="http://schemas.openxmlformats.org/spreadsheetml/2006/main" count="69" uniqueCount="69">
  <si>
    <t>CHASSIN- TRUBERT</t>
  </si>
  <si>
    <t>COLOMA</t>
  </si>
  <si>
    <t>DIETERT</t>
  </si>
  <si>
    <t>GARCIA C.</t>
  </si>
  <si>
    <t>MALDONADO</t>
  </si>
  <si>
    <t>MUNITA</t>
  </si>
  <si>
    <t>ROJAS</t>
  </si>
  <si>
    <t>SIELFELD</t>
  </si>
  <si>
    <t>SIMS</t>
  </si>
  <si>
    <t>SORIA</t>
  </si>
  <si>
    <t>ULLOA</t>
  </si>
  <si>
    <t>VIDAL</t>
  </si>
  <si>
    <t>ZANELLI</t>
  </si>
  <si>
    <t>LABORATORIO</t>
  </si>
  <si>
    <t>LEIVA</t>
  </si>
  <si>
    <t>ARANCIBIA B</t>
  </si>
  <si>
    <t>SELECCIONADO 
OLIMPICO</t>
  </si>
  <si>
    <t>BELLO</t>
  </si>
  <si>
    <t>CORDOVEZ</t>
  </si>
  <si>
    <t>CORONADO</t>
  </si>
  <si>
    <t>GALDAMES</t>
  </si>
  <si>
    <t>GARCIA O.</t>
  </si>
  <si>
    <t>GONZALEZ V.</t>
  </si>
  <si>
    <t>GUZMAN</t>
  </si>
  <si>
    <t>JARA</t>
  </si>
  <si>
    <t>SANDOVAL</t>
  </si>
  <si>
    <t>SEPULVEDA H.</t>
  </si>
  <si>
    <t>SOTO</t>
  </si>
  <si>
    <t>TAPIA</t>
  </si>
  <si>
    <t>TORRES</t>
  </si>
  <si>
    <t>WEISS</t>
  </si>
  <si>
    <t>SELECCIONADO
AFICIONADO</t>
  </si>
  <si>
    <t>BASELLI</t>
  </si>
  <si>
    <t>CAMPOS G.</t>
  </si>
  <si>
    <t>GALLARDO S.</t>
  </si>
  <si>
    <t>ORELLANA</t>
  </si>
  <si>
    <t>OTSU</t>
  </si>
  <si>
    <t>PINTO</t>
  </si>
  <si>
    <t>REINOSO</t>
  </si>
  <si>
    <t>CONSULTORIAS</t>
  </si>
  <si>
    <t>CAMPOS O.</t>
  </si>
  <si>
    <t>DE LA BARRERA</t>
  </si>
  <si>
    <t xml:space="preserve">DE LA FUENTE </t>
  </si>
  <si>
    <t>GALLARDO V.</t>
  </si>
  <si>
    <t>GONZALEZ B.</t>
  </si>
  <si>
    <t>HARDY</t>
  </si>
  <si>
    <t>JAIME</t>
  </si>
  <si>
    <t>PIZARRO</t>
  </si>
  <si>
    <t>PUENTES</t>
  </si>
  <si>
    <t>RIOS G.</t>
  </si>
  <si>
    <t>RIOS P.</t>
  </si>
  <si>
    <t>ROMAN</t>
  </si>
  <si>
    <t>JEFE DE CATEDRAS 
FACULTADES</t>
  </si>
  <si>
    <t>MAYNE-NICHOLLS</t>
  </si>
  <si>
    <t>PERUCCI</t>
  </si>
  <si>
    <t>ACTIVIDADES
PROFESIONALES</t>
  </si>
  <si>
    <t>TOTAL</t>
  </si>
  <si>
    <t>ARELLANO</t>
  </si>
  <si>
    <t>NOMBRAMIENTO
ANUAL</t>
  </si>
  <si>
    <t>N°</t>
  </si>
  <si>
    <t>NOMBRES</t>
  </si>
  <si>
    <t>DETALLE DE EVENTUALES RENUNCIAS</t>
  </si>
  <si>
    <t>SUELDO MENSUAL</t>
  </si>
  <si>
    <t>VALOR RENUNCIA</t>
  </si>
  <si>
    <t>SUELDO FINAL</t>
  </si>
  <si>
    <t>GARCIA Q.</t>
  </si>
  <si>
    <t>ACT DOCENTE
ACADEMICA</t>
  </si>
  <si>
    <t>TOTAL MENSUAL RENUNCIAS:</t>
  </si>
  <si>
    <t>TOTAL 10 MESES RENUNCIAS: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</si>
</sst>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[$$-340A]* #,##0_ ;_ [$$-340A]* \-#,##0_ ;_ [$$-340A]* &quot;-&quot;??_ ;_ @_ 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 applyProtection="1">
      <protection locked="0"/>
    </xf>
    <xf numFmtId="0" fontId="1" fillId="0" borderId="0" xfId="0" applyFont="1"/>
    <xf numFmtId="0" fontId="2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64" fontId="1" fillId="0" borderId="0" xfId="0" applyNumberFormat="1" applyFont="1"/>
    <xf numFmtId="0" fontId="3" fillId="0" borderId="1" xfId="0" applyFont="1" applyBorder="1" applyAlignment="1" applyProtection="1">
      <alignment horizontal="center" vertical="top"/>
      <protection locked="0"/>
    </xf>
    <xf numFmtId="164" fontId="1" fillId="0" borderId="1" xfId="0" applyNumberFormat="1" applyFont="1" applyBorder="1" applyProtection="1">
      <protection locked="0"/>
    </xf>
    <xf numFmtId="164" fontId="1" fillId="0" borderId="1" xfId="0" applyNumberFormat="1" applyFont="1" applyBorder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8"/>
  <sheetViews>
    <sheetView tabSelected="1" view="pageBreakPreview" topLeftCell="A28" zoomScale="80" zoomScaleNormal="100" zoomScaleSheetLayoutView="80" workbookViewId="0">
      <selection activeCell="K49" sqref="K48:K49"/>
    </sheetView>
  </sheetViews>
  <sheetFormatPr baseColWidth="10" defaultRowHeight="15" x14ac:dyDescent="0.2"/>
  <cols>
    <col min="1" max="1" width="6" style="2" customWidth="1"/>
    <col min="2" max="2" width="27" style="2" customWidth="1"/>
    <col min="3" max="3" width="19.5703125" style="2" customWidth="1"/>
    <col min="4" max="4" width="19" style="2" customWidth="1"/>
    <col min="5" max="5" width="19.7109375" style="2" customWidth="1"/>
    <col min="6" max="6" width="20" style="2" customWidth="1"/>
    <col min="7" max="7" width="19" style="2" customWidth="1"/>
    <col min="8" max="8" width="17.7109375" style="2" customWidth="1"/>
    <col min="9" max="9" width="17.140625" style="2" customWidth="1"/>
    <col min="10" max="10" width="9.42578125" style="2" customWidth="1"/>
    <col min="11" max="11" width="21.85546875" style="2" customWidth="1"/>
    <col min="12" max="12" width="15.140625" style="2" customWidth="1"/>
    <col min="13" max="13" width="15.42578125" style="2" customWidth="1"/>
    <col min="14" max="14" width="17.42578125" style="2" customWidth="1"/>
    <col min="15" max="16" width="12.140625" style="2" bestFit="1" customWidth="1"/>
    <col min="17" max="16384" width="11.42578125" style="2"/>
  </cols>
  <sheetData>
    <row r="2" spans="1:16" ht="15.75" x14ac:dyDescent="0.25">
      <c r="D2" s="3" t="s">
        <v>61</v>
      </c>
    </row>
    <row r="4" spans="1:16" ht="45" x14ac:dyDescent="0.2">
      <c r="A4" s="4" t="s">
        <v>59</v>
      </c>
      <c r="B4" s="5" t="s">
        <v>60</v>
      </c>
      <c r="C4" s="6" t="s">
        <v>66</v>
      </c>
      <c r="D4" s="5" t="s">
        <v>13</v>
      </c>
      <c r="E4" s="6" t="s">
        <v>16</v>
      </c>
      <c r="F4" s="6" t="s">
        <v>31</v>
      </c>
      <c r="G4" s="6" t="s">
        <v>39</v>
      </c>
      <c r="H4" s="6" t="s">
        <v>52</v>
      </c>
      <c r="I4" s="6" t="s">
        <v>55</v>
      </c>
      <c r="J4" s="6" t="s">
        <v>56</v>
      </c>
      <c r="K4" s="6" t="s">
        <v>58</v>
      </c>
      <c r="L4" s="6" t="s">
        <v>62</v>
      </c>
      <c r="M4" s="6" t="s">
        <v>63</v>
      </c>
      <c r="N4" s="6" t="s">
        <v>64</v>
      </c>
    </row>
    <row r="5" spans="1:16" x14ac:dyDescent="0.2">
      <c r="A5" s="7">
        <v>1</v>
      </c>
      <c r="B5" s="8" t="s">
        <v>15</v>
      </c>
      <c r="C5" s="9"/>
      <c r="D5" s="8">
        <v>2</v>
      </c>
      <c r="E5" s="8"/>
      <c r="F5" s="8"/>
      <c r="G5" s="8"/>
      <c r="H5" s="8"/>
      <c r="I5" s="8"/>
      <c r="J5" s="5">
        <f t="shared" ref="J5:J37" si="0">SUM(C5:I5)</f>
        <v>2</v>
      </c>
      <c r="K5" s="8">
        <v>32</v>
      </c>
      <c r="L5" s="12">
        <v>2201104</v>
      </c>
      <c r="M5" s="12">
        <v>135754</v>
      </c>
      <c r="N5" s="13">
        <f>L5-M5</f>
        <v>2065350</v>
      </c>
    </row>
    <row r="6" spans="1:16" x14ac:dyDescent="0.2">
      <c r="A6" s="7">
        <v>2</v>
      </c>
      <c r="B6" s="11" t="s">
        <v>57</v>
      </c>
      <c r="C6" s="9"/>
      <c r="D6" s="8"/>
      <c r="E6" s="8">
        <v>2</v>
      </c>
      <c r="F6" s="8"/>
      <c r="G6" s="8"/>
      <c r="H6" s="8"/>
      <c r="I6" s="8"/>
      <c r="J6" s="5">
        <f t="shared" si="0"/>
        <v>2</v>
      </c>
      <c r="K6" s="8">
        <v>12</v>
      </c>
      <c r="L6" s="12">
        <v>615068</v>
      </c>
      <c r="M6" s="13">
        <v>101011</v>
      </c>
      <c r="N6" s="13">
        <f t="shared" ref="N6:N56" si="1">L6-M6</f>
        <v>514057</v>
      </c>
    </row>
    <row r="7" spans="1:16" x14ac:dyDescent="0.2">
      <c r="A7" s="7">
        <v>3</v>
      </c>
      <c r="B7" s="11" t="s">
        <v>32</v>
      </c>
      <c r="C7" s="9"/>
      <c r="D7" s="8"/>
      <c r="E7" s="8"/>
      <c r="F7" s="8">
        <v>2</v>
      </c>
      <c r="G7" s="8"/>
      <c r="H7" s="8"/>
      <c r="I7" s="8"/>
      <c r="J7" s="5">
        <f t="shared" si="0"/>
        <v>2</v>
      </c>
      <c r="K7" s="8">
        <v>10</v>
      </c>
      <c r="L7" s="12">
        <v>624537</v>
      </c>
      <c r="M7" s="13">
        <v>124907</v>
      </c>
      <c r="N7" s="13">
        <f t="shared" si="1"/>
        <v>499630</v>
      </c>
    </row>
    <row r="8" spans="1:16" ht="15.75" x14ac:dyDescent="0.25">
      <c r="A8" s="7">
        <v>4</v>
      </c>
      <c r="B8" s="11" t="s">
        <v>17</v>
      </c>
      <c r="C8" s="9"/>
      <c r="D8" s="8"/>
      <c r="E8" s="8">
        <v>1</v>
      </c>
      <c r="F8" s="8">
        <v>1</v>
      </c>
      <c r="G8" s="8"/>
      <c r="H8" s="8"/>
      <c r="I8" s="8"/>
      <c r="J8" s="5">
        <f t="shared" si="0"/>
        <v>2</v>
      </c>
      <c r="K8" s="8">
        <v>29</v>
      </c>
      <c r="L8" s="13">
        <v>2179144</v>
      </c>
      <c r="M8" s="1">
        <v>150286</v>
      </c>
      <c r="N8" s="13">
        <f t="shared" si="1"/>
        <v>2028858</v>
      </c>
    </row>
    <row r="9" spans="1:16" x14ac:dyDescent="0.2">
      <c r="A9" s="7">
        <v>5</v>
      </c>
      <c r="B9" s="11" t="s">
        <v>33</v>
      </c>
      <c r="C9" s="9"/>
      <c r="D9" s="8"/>
      <c r="E9" s="8"/>
      <c r="F9" s="8">
        <v>2</v>
      </c>
      <c r="G9" s="8"/>
      <c r="H9" s="8"/>
      <c r="I9" s="8"/>
      <c r="J9" s="5">
        <f t="shared" si="0"/>
        <v>2</v>
      </c>
      <c r="K9" s="8">
        <v>12</v>
      </c>
      <c r="L9" s="13">
        <v>896633</v>
      </c>
      <c r="M9" s="13">
        <v>150286</v>
      </c>
      <c r="N9" s="13">
        <f t="shared" si="1"/>
        <v>746347</v>
      </c>
    </row>
    <row r="10" spans="1:16" x14ac:dyDescent="0.2">
      <c r="A10" s="7">
        <v>6</v>
      </c>
      <c r="B10" s="11" t="s">
        <v>40</v>
      </c>
      <c r="C10" s="9"/>
      <c r="D10" s="8"/>
      <c r="E10" s="8"/>
      <c r="F10" s="8"/>
      <c r="G10" s="8">
        <v>2</v>
      </c>
      <c r="H10" s="8"/>
      <c r="I10" s="8"/>
      <c r="J10" s="5">
        <f t="shared" si="0"/>
        <v>2</v>
      </c>
      <c r="K10" s="8">
        <v>29</v>
      </c>
      <c r="L10" s="13">
        <v>1702520</v>
      </c>
      <c r="M10" s="13">
        <v>116795</v>
      </c>
      <c r="N10" s="13">
        <f t="shared" si="1"/>
        <v>1585725</v>
      </c>
    </row>
    <row r="11" spans="1:16" x14ac:dyDescent="0.2">
      <c r="A11" s="7">
        <v>7</v>
      </c>
      <c r="B11" s="8" t="s">
        <v>0</v>
      </c>
      <c r="C11" s="8">
        <v>1</v>
      </c>
      <c r="D11" s="8"/>
      <c r="E11" s="8"/>
      <c r="F11" s="8"/>
      <c r="G11" s="8"/>
      <c r="H11" s="8"/>
      <c r="I11" s="8"/>
      <c r="J11" s="5">
        <f t="shared" si="0"/>
        <v>1</v>
      </c>
      <c r="K11" s="8">
        <v>34</v>
      </c>
      <c r="L11" s="13">
        <v>2771772</v>
      </c>
      <c r="M11" s="13">
        <v>81839</v>
      </c>
      <c r="N11" s="13">
        <f t="shared" si="1"/>
        <v>2689933</v>
      </c>
    </row>
    <row r="12" spans="1:16" ht="15.75" x14ac:dyDescent="0.25">
      <c r="A12" s="7">
        <v>8</v>
      </c>
      <c r="B12" s="8" t="s">
        <v>1</v>
      </c>
      <c r="C12" s="8">
        <v>1</v>
      </c>
      <c r="D12" s="8"/>
      <c r="E12" s="8"/>
      <c r="F12" s="8"/>
      <c r="G12" s="8">
        <v>5</v>
      </c>
      <c r="H12" s="8">
        <v>1</v>
      </c>
      <c r="I12" s="8"/>
      <c r="J12" s="5">
        <f t="shared" si="0"/>
        <v>7</v>
      </c>
      <c r="K12" s="8">
        <v>33</v>
      </c>
      <c r="L12" s="1">
        <v>2799910</v>
      </c>
      <c r="M12" s="13">
        <v>583175</v>
      </c>
      <c r="N12" s="13">
        <f t="shared" si="1"/>
        <v>2216735</v>
      </c>
      <c r="P12" s="10"/>
    </row>
    <row r="13" spans="1:16" x14ac:dyDescent="0.2">
      <c r="A13" s="7">
        <v>9</v>
      </c>
      <c r="B13" s="8" t="s">
        <v>18</v>
      </c>
      <c r="C13" s="8"/>
      <c r="D13" s="8"/>
      <c r="E13" s="8">
        <v>2</v>
      </c>
      <c r="F13" s="8"/>
      <c r="G13" s="8"/>
      <c r="H13" s="8"/>
      <c r="I13" s="8"/>
      <c r="J13" s="5">
        <f t="shared" si="0"/>
        <v>2</v>
      </c>
      <c r="K13" s="8">
        <v>23</v>
      </c>
      <c r="L13" s="13">
        <v>1586670</v>
      </c>
      <c r="M13" s="13">
        <v>132577</v>
      </c>
      <c r="N13" s="13">
        <f t="shared" si="1"/>
        <v>1454093</v>
      </c>
    </row>
    <row r="14" spans="1:16" x14ac:dyDescent="0.2">
      <c r="A14" s="7">
        <v>10</v>
      </c>
      <c r="B14" s="8" t="s">
        <v>19</v>
      </c>
      <c r="C14" s="8"/>
      <c r="D14" s="8"/>
      <c r="E14" s="8">
        <v>1</v>
      </c>
      <c r="F14" s="8"/>
      <c r="G14" s="8"/>
      <c r="H14" s="8"/>
      <c r="I14" s="8"/>
      <c r="J14" s="5">
        <f t="shared" si="0"/>
        <v>1</v>
      </c>
      <c r="K14" s="8">
        <v>17</v>
      </c>
      <c r="L14" s="13">
        <v>1001753</v>
      </c>
      <c r="M14" s="13">
        <v>58397</v>
      </c>
      <c r="N14" s="13">
        <f t="shared" si="1"/>
        <v>943356</v>
      </c>
    </row>
    <row r="15" spans="1:16" x14ac:dyDescent="0.2">
      <c r="A15" s="7">
        <v>11</v>
      </c>
      <c r="B15" s="8" t="s">
        <v>41</v>
      </c>
      <c r="C15" s="8"/>
      <c r="D15" s="8"/>
      <c r="E15" s="8"/>
      <c r="F15" s="8"/>
      <c r="G15" s="8">
        <v>2</v>
      </c>
      <c r="H15" s="8"/>
      <c r="I15" s="8"/>
      <c r="J15" s="5">
        <f t="shared" si="0"/>
        <v>2</v>
      </c>
      <c r="K15" s="8">
        <v>32</v>
      </c>
      <c r="L15" s="13">
        <v>2382767</v>
      </c>
      <c r="M15" s="13">
        <v>148361</v>
      </c>
      <c r="N15" s="13">
        <f t="shared" si="1"/>
        <v>2234406</v>
      </c>
    </row>
    <row r="16" spans="1:16" x14ac:dyDescent="0.2">
      <c r="A16" s="7">
        <v>12</v>
      </c>
      <c r="B16" s="8" t="s">
        <v>42</v>
      </c>
      <c r="C16" s="8"/>
      <c r="D16" s="8"/>
      <c r="E16" s="8"/>
      <c r="F16" s="8"/>
      <c r="G16" s="8">
        <v>2</v>
      </c>
      <c r="H16" s="8"/>
      <c r="I16" s="8"/>
      <c r="J16" s="5">
        <f t="shared" si="0"/>
        <v>2</v>
      </c>
      <c r="K16" s="8">
        <v>19</v>
      </c>
      <c r="L16" s="13">
        <v>1088558</v>
      </c>
      <c r="M16" s="13">
        <v>113638</v>
      </c>
      <c r="N16" s="13">
        <f t="shared" si="1"/>
        <v>974920</v>
      </c>
    </row>
    <row r="17" spans="1:15" x14ac:dyDescent="0.2">
      <c r="A17" s="7">
        <v>13</v>
      </c>
      <c r="B17" s="8" t="s">
        <v>2</v>
      </c>
      <c r="C17" s="8">
        <v>1</v>
      </c>
      <c r="D17" s="8"/>
      <c r="E17" s="8"/>
      <c r="F17" s="8"/>
      <c r="G17" s="8"/>
      <c r="H17" s="8"/>
      <c r="I17" s="8"/>
      <c r="J17" s="5">
        <f t="shared" si="0"/>
        <v>1</v>
      </c>
      <c r="K17" s="8">
        <v>28</v>
      </c>
      <c r="L17" s="13">
        <v>2367695</v>
      </c>
      <c r="M17" s="13">
        <v>84561</v>
      </c>
      <c r="N17" s="13">
        <f t="shared" si="1"/>
        <v>2283134</v>
      </c>
    </row>
    <row r="18" spans="1:15" x14ac:dyDescent="0.2">
      <c r="A18" s="7">
        <v>14</v>
      </c>
      <c r="B18" s="8" t="s">
        <v>20</v>
      </c>
      <c r="C18" s="8"/>
      <c r="D18" s="8"/>
      <c r="E18" s="8">
        <v>1</v>
      </c>
      <c r="F18" s="8"/>
      <c r="G18" s="8"/>
      <c r="H18" s="8"/>
      <c r="I18" s="8"/>
      <c r="J18" s="5">
        <f t="shared" si="0"/>
        <v>1</v>
      </c>
      <c r="K18" s="8">
        <v>10</v>
      </c>
      <c r="L18" s="13">
        <v>624538</v>
      </c>
      <c r="M18" s="13">
        <v>61554</v>
      </c>
      <c r="N18" s="13">
        <f t="shared" si="1"/>
        <v>562984</v>
      </c>
    </row>
    <row r="19" spans="1:15" x14ac:dyDescent="0.2">
      <c r="A19" s="7">
        <v>15</v>
      </c>
      <c r="B19" s="8" t="s">
        <v>34</v>
      </c>
      <c r="C19" s="8"/>
      <c r="D19" s="8"/>
      <c r="E19" s="8"/>
      <c r="F19" s="8">
        <v>2</v>
      </c>
      <c r="G19" s="8"/>
      <c r="H19" s="8"/>
      <c r="I19" s="8"/>
      <c r="J19" s="5">
        <f t="shared" si="0"/>
        <v>2</v>
      </c>
      <c r="K19" s="8">
        <v>13</v>
      </c>
      <c r="L19" s="13">
        <v>542465</v>
      </c>
      <c r="M19" s="13">
        <v>82072</v>
      </c>
      <c r="N19" s="13">
        <f t="shared" si="1"/>
        <v>460393</v>
      </c>
    </row>
    <row r="20" spans="1:15" x14ac:dyDescent="0.2">
      <c r="A20" s="7">
        <v>16</v>
      </c>
      <c r="B20" s="8" t="s">
        <v>43</v>
      </c>
      <c r="C20" s="8"/>
      <c r="D20" s="8"/>
      <c r="E20" s="8"/>
      <c r="F20" s="8"/>
      <c r="G20" s="8">
        <v>2</v>
      </c>
      <c r="H20" s="8"/>
      <c r="I20" s="8"/>
      <c r="J20" s="5">
        <f t="shared" si="0"/>
        <v>2</v>
      </c>
      <c r="K20" s="8">
        <v>21</v>
      </c>
      <c r="L20" s="13">
        <v>1235339</v>
      </c>
      <c r="M20" s="13">
        <v>116795</v>
      </c>
      <c r="N20" s="13">
        <f t="shared" si="1"/>
        <v>1118544</v>
      </c>
    </row>
    <row r="21" spans="1:15" ht="15.75" x14ac:dyDescent="0.25">
      <c r="A21" s="7">
        <v>17</v>
      </c>
      <c r="B21" s="8" t="s">
        <v>3</v>
      </c>
      <c r="C21" s="8">
        <v>1</v>
      </c>
      <c r="D21" s="8"/>
      <c r="E21" s="8"/>
      <c r="F21" s="8"/>
      <c r="G21" s="8"/>
      <c r="H21" s="8"/>
      <c r="I21" s="8"/>
      <c r="J21" s="5">
        <f t="shared" si="0"/>
        <v>1</v>
      </c>
      <c r="K21" s="8">
        <v>15</v>
      </c>
      <c r="L21" s="1">
        <v>1300317</v>
      </c>
      <c r="M21" s="13">
        <v>83311</v>
      </c>
      <c r="N21" s="13">
        <f t="shared" si="1"/>
        <v>1217006</v>
      </c>
    </row>
    <row r="22" spans="1:15" x14ac:dyDescent="0.2">
      <c r="A22" s="7">
        <v>18</v>
      </c>
      <c r="B22" s="8" t="s">
        <v>21</v>
      </c>
      <c r="C22" s="8"/>
      <c r="D22" s="8"/>
      <c r="E22" s="8">
        <v>1</v>
      </c>
      <c r="F22" s="8"/>
      <c r="G22" s="8"/>
      <c r="H22" s="8"/>
      <c r="I22" s="8"/>
      <c r="J22" s="5">
        <f t="shared" si="0"/>
        <v>1</v>
      </c>
      <c r="K22" s="8">
        <v>33</v>
      </c>
      <c r="L22" s="13">
        <v>2380233</v>
      </c>
      <c r="M22" s="13">
        <v>72602</v>
      </c>
      <c r="N22" s="13">
        <f t="shared" si="1"/>
        <v>2307631</v>
      </c>
    </row>
    <row r="23" spans="1:15" x14ac:dyDescent="0.2">
      <c r="A23" s="7">
        <v>19</v>
      </c>
      <c r="B23" s="8" t="s">
        <v>65</v>
      </c>
      <c r="C23" s="8">
        <v>1</v>
      </c>
      <c r="D23" s="8"/>
      <c r="E23" s="8"/>
      <c r="F23" s="8"/>
      <c r="G23" s="8"/>
      <c r="H23" s="8"/>
      <c r="I23" s="8"/>
      <c r="J23" s="5">
        <v>1</v>
      </c>
      <c r="K23" s="8">
        <v>12</v>
      </c>
      <c r="L23" s="13">
        <v>1050385</v>
      </c>
      <c r="M23" s="13">
        <v>83311</v>
      </c>
      <c r="N23" s="13">
        <f t="shared" si="1"/>
        <v>967074</v>
      </c>
    </row>
    <row r="24" spans="1:15" x14ac:dyDescent="0.2">
      <c r="A24" s="7">
        <v>20</v>
      </c>
      <c r="B24" s="8" t="s">
        <v>44</v>
      </c>
      <c r="C24" s="8"/>
      <c r="D24" s="8"/>
      <c r="E24" s="8"/>
      <c r="F24" s="8"/>
      <c r="G24" s="8">
        <v>6</v>
      </c>
      <c r="H24" s="8"/>
      <c r="I24" s="8"/>
      <c r="J24" s="5">
        <f t="shared" si="0"/>
        <v>6</v>
      </c>
      <c r="K24" s="8">
        <v>42</v>
      </c>
      <c r="L24" s="13">
        <v>3084276</v>
      </c>
      <c r="M24" s="13">
        <v>435611</v>
      </c>
      <c r="N24" s="13">
        <f t="shared" si="1"/>
        <v>2648665</v>
      </c>
    </row>
    <row r="25" spans="1:15" ht="15.75" x14ac:dyDescent="0.25">
      <c r="A25" s="7">
        <v>21</v>
      </c>
      <c r="B25" s="8" t="s">
        <v>22</v>
      </c>
      <c r="C25" s="8"/>
      <c r="D25" s="8"/>
      <c r="E25" s="8">
        <v>1</v>
      </c>
      <c r="F25" s="8"/>
      <c r="G25" s="8"/>
      <c r="H25" s="8">
        <v>2</v>
      </c>
      <c r="I25" s="8"/>
      <c r="J25" s="5">
        <f t="shared" si="0"/>
        <v>3</v>
      </c>
      <c r="K25" s="8">
        <v>40</v>
      </c>
      <c r="L25" s="1">
        <v>3102475</v>
      </c>
      <c r="M25" s="13">
        <v>232011</v>
      </c>
      <c r="N25" s="13">
        <f t="shared" si="1"/>
        <v>2870464</v>
      </c>
    </row>
    <row r="26" spans="1:15" x14ac:dyDescent="0.2">
      <c r="A26" s="7">
        <v>22</v>
      </c>
      <c r="B26" s="8" t="s">
        <v>23</v>
      </c>
      <c r="C26" s="8"/>
      <c r="D26" s="8"/>
      <c r="E26" s="8">
        <v>1</v>
      </c>
      <c r="F26" s="8"/>
      <c r="G26" s="8"/>
      <c r="H26" s="8"/>
      <c r="I26" s="8"/>
      <c r="J26" s="5">
        <f t="shared" si="0"/>
        <v>1</v>
      </c>
      <c r="K26" s="8">
        <v>42</v>
      </c>
      <c r="L26" s="13">
        <v>2783465.4166666665</v>
      </c>
      <c r="M26" s="13">
        <v>129420</v>
      </c>
      <c r="N26" s="13">
        <f t="shared" si="1"/>
        <v>2654045.4166666665</v>
      </c>
      <c r="O26" s="10"/>
    </row>
    <row r="27" spans="1:15" x14ac:dyDescent="0.2">
      <c r="A27" s="7">
        <v>23</v>
      </c>
      <c r="B27" s="8" t="s">
        <v>45</v>
      </c>
      <c r="C27" s="8"/>
      <c r="D27" s="8"/>
      <c r="E27" s="8"/>
      <c r="F27" s="8"/>
      <c r="G27" s="8">
        <v>2</v>
      </c>
      <c r="H27" s="8">
        <v>1</v>
      </c>
      <c r="I27" s="8"/>
      <c r="J27" s="5">
        <f t="shared" si="0"/>
        <v>3</v>
      </c>
      <c r="K27" s="8">
        <v>38</v>
      </c>
      <c r="L27" s="13">
        <v>2587943</v>
      </c>
      <c r="M27" s="13">
        <v>203601</v>
      </c>
      <c r="N27" s="13">
        <f t="shared" si="1"/>
        <v>2384342</v>
      </c>
    </row>
    <row r="28" spans="1:15" x14ac:dyDescent="0.2">
      <c r="A28" s="7">
        <v>24</v>
      </c>
      <c r="B28" s="8" t="s">
        <v>46</v>
      </c>
      <c r="C28" s="8"/>
      <c r="D28" s="8"/>
      <c r="E28" s="8"/>
      <c r="F28" s="8"/>
      <c r="G28" s="8">
        <v>4</v>
      </c>
      <c r="H28" s="8">
        <v>1</v>
      </c>
      <c r="I28" s="8"/>
      <c r="J28" s="5">
        <f t="shared" si="0"/>
        <v>5</v>
      </c>
      <c r="K28" s="8">
        <v>40</v>
      </c>
      <c r="L28" s="13">
        <v>2471149</v>
      </c>
      <c r="M28" s="13">
        <v>307769</v>
      </c>
      <c r="N28" s="13">
        <f t="shared" si="1"/>
        <v>2163380</v>
      </c>
    </row>
    <row r="29" spans="1:15" x14ac:dyDescent="0.2">
      <c r="A29" s="7">
        <v>25</v>
      </c>
      <c r="B29" s="8" t="s">
        <v>24</v>
      </c>
      <c r="C29" s="8"/>
      <c r="D29" s="8"/>
      <c r="E29" s="8">
        <v>2</v>
      </c>
      <c r="F29" s="8"/>
      <c r="G29" s="8"/>
      <c r="H29" s="8"/>
      <c r="I29" s="8"/>
      <c r="J29" s="5">
        <f t="shared" si="0"/>
        <v>2</v>
      </c>
      <c r="K29" s="8">
        <v>18</v>
      </c>
      <c r="L29" s="13">
        <v>1420379</v>
      </c>
      <c r="M29" s="13">
        <v>156820</v>
      </c>
      <c r="N29" s="13">
        <f t="shared" si="1"/>
        <v>1263559</v>
      </c>
    </row>
    <row r="30" spans="1:15" x14ac:dyDescent="0.2">
      <c r="A30" s="7">
        <v>26</v>
      </c>
      <c r="B30" s="8" t="s">
        <v>14</v>
      </c>
      <c r="C30" s="8"/>
      <c r="D30" s="8">
        <v>3</v>
      </c>
      <c r="E30" s="8"/>
      <c r="F30" s="8"/>
      <c r="G30" s="8">
        <v>3</v>
      </c>
      <c r="H30" s="8">
        <v>2</v>
      </c>
      <c r="I30" s="8"/>
      <c r="J30" s="5">
        <f t="shared" si="0"/>
        <v>8</v>
      </c>
      <c r="K30" s="8">
        <v>44</v>
      </c>
      <c r="L30" s="13">
        <v>3550708</v>
      </c>
      <c r="M30" s="13">
        <v>649947</v>
      </c>
      <c r="N30" s="13">
        <f t="shared" si="1"/>
        <v>2900761</v>
      </c>
    </row>
    <row r="31" spans="1:15" x14ac:dyDescent="0.2">
      <c r="A31" s="7">
        <v>27</v>
      </c>
      <c r="B31" s="8" t="s">
        <v>4</v>
      </c>
      <c r="C31" s="8">
        <v>1</v>
      </c>
      <c r="D31" s="8"/>
      <c r="E31" s="8"/>
      <c r="F31" s="8"/>
      <c r="G31" s="8"/>
      <c r="H31" s="8"/>
      <c r="I31" s="8">
        <v>3</v>
      </c>
      <c r="J31" s="5">
        <f t="shared" si="0"/>
        <v>4</v>
      </c>
      <c r="K31" s="8">
        <v>44</v>
      </c>
      <c r="L31" s="13">
        <v>3700667</v>
      </c>
      <c r="M31" s="13">
        <v>333244</v>
      </c>
      <c r="N31" s="13">
        <f t="shared" si="1"/>
        <v>3367423</v>
      </c>
      <c r="O31" s="10"/>
    </row>
    <row r="32" spans="1:15" x14ac:dyDescent="0.2">
      <c r="A32" s="7">
        <v>28</v>
      </c>
      <c r="B32" s="8" t="s">
        <v>53</v>
      </c>
      <c r="C32" s="8"/>
      <c r="D32" s="8"/>
      <c r="E32" s="8"/>
      <c r="F32" s="8"/>
      <c r="G32" s="8"/>
      <c r="H32" s="8">
        <v>1</v>
      </c>
      <c r="I32" s="8"/>
      <c r="J32" s="5">
        <f t="shared" si="0"/>
        <v>1</v>
      </c>
      <c r="K32" s="8">
        <v>40</v>
      </c>
      <c r="L32" s="13">
        <v>2939072</v>
      </c>
      <c r="M32" s="13">
        <v>72602</v>
      </c>
      <c r="N32" s="13">
        <f t="shared" si="1"/>
        <v>2866470</v>
      </c>
    </row>
    <row r="33" spans="1:14" x14ac:dyDescent="0.2">
      <c r="A33" s="7">
        <v>29</v>
      </c>
      <c r="B33" s="8" t="s">
        <v>5</v>
      </c>
      <c r="C33" s="8">
        <v>1</v>
      </c>
      <c r="D33" s="8"/>
      <c r="E33" s="8"/>
      <c r="F33" s="8"/>
      <c r="G33" s="8"/>
      <c r="H33" s="8">
        <v>1</v>
      </c>
      <c r="I33" s="8"/>
      <c r="J33" s="5">
        <f t="shared" si="0"/>
        <v>2</v>
      </c>
      <c r="K33" s="8">
        <v>11</v>
      </c>
      <c r="L33" s="13">
        <v>826571</v>
      </c>
      <c r="M33" s="13">
        <v>150286</v>
      </c>
      <c r="N33" s="13">
        <f t="shared" si="1"/>
        <v>676285</v>
      </c>
    </row>
    <row r="34" spans="1:14" x14ac:dyDescent="0.2">
      <c r="A34" s="7">
        <v>30</v>
      </c>
      <c r="B34" s="8" t="s">
        <v>35</v>
      </c>
      <c r="C34" s="8"/>
      <c r="D34" s="8"/>
      <c r="E34" s="8"/>
      <c r="F34" s="8">
        <v>2</v>
      </c>
      <c r="G34" s="8"/>
      <c r="H34" s="8"/>
      <c r="I34" s="8"/>
      <c r="J34" s="5">
        <f t="shared" si="0"/>
        <v>2</v>
      </c>
      <c r="K34" s="8">
        <v>11</v>
      </c>
      <c r="L34" s="13">
        <v>651369</v>
      </c>
      <c r="M34" s="13">
        <v>116794</v>
      </c>
      <c r="N34" s="13">
        <f t="shared" si="1"/>
        <v>534575</v>
      </c>
    </row>
    <row r="35" spans="1:14" x14ac:dyDescent="0.2">
      <c r="A35" s="7">
        <v>31</v>
      </c>
      <c r="B35" s="8" t="s">
        <v>36</v>
      </c>
      <c r="C35" s="8"/>
      <c r="D35" s="8"/>
      <c r="E35" s="8"/>
      <c r="F35" s="8">
        <v>2</v>
      </c>
      <c r="G35" s="8"/>
      <c r="H35" s="8"/>
      <c r="I35" s="8"/>
      <c r="J35" s="5">
        <f t="shared" si="0"/>
        <v>2</v>
      </c>
      <c r="K35" s="8">
        <v>30</v>
      </c>
      <c r="L35" s="13">
        <v>2147914</v>
      </c>
      <c r="M35" s="13">
        <v>138890</v>
      </c>
      <c r="N35" s="13">
        <f t="shared" si="1"/>
        <v>2009024</v>
      </c>
    </row>
    <row r="36" spans="1:14" x14ac:dyDescent="0.2">
      <c r="A36" s="7">
        <v>32</v>
      </c>
      <c r="B36" s="8" t="s">
        <v>54</v>
      </c>
      <c r="C36" s="8"/>
      <c r="D36" s="8"/>
      <c r="E36" s="8"/>
      <c r="F36" s="8"/>
      <c r="G36" s="8"/>
      <c r="H36" s="8">
        <v>1</v>
      </c>
      <c r="I36" s="8"/>
      <c r="J36" s="5">
        <f t="shared" si="0"/>
        <v>1</v>
      </c>
      <c r="K36" s="8">
        <v>22</v>
      </c>
      <c r="L36" s="13">
        <v>911789</v>
      </c>
      <c r="M36" s="13">
        <v>41036</v>
      </c>
      <c r="N36" s="13">
        <f t="shared" si="1"/>
        <v>870753</v>
      </c>
    </row>
    <row r="37" spans="1:14" x14ac:dyDescent="0.2">
      <c r="A37" s="7">
        <v>33</v>
      </c>
      <c r="B37" s="8" t="s">
        <v>37</v>
      </c>
      <c r="C37" s="8"/>
      <c r="D37" s="8"/>
      <c r="E37" s="8"/>
      <c r="F37" s="8">
        <v>2</v>
      </c>
      <c r="G37" s="8"/>
      <c r="H37" s="8">
        <v>1</v>
      </c>
      <c r="I37" s="8"/>
      <c r="J37" s="5">
        <f t="shared" si="0"/>
        <v>3</v>
      </c>
      <c r="K37" s="8">
        <v>30</v>
      </c>
      <c r="L37" s="13">
        <v>1855614</v>
      </c>
      <c r="M37" s="13">
        <v>184661</v>
      </c>
      <c r="N37" s="13">
        <f t="shared" si="1"/>
        <v>1670953</v>
      </c>
    </row>
    <row r="38" spans="1:14" x14ac:dyDescent="0.2">
      <c r="A38" s="7">
        <v>34</v>
      </c>
      <c r="B38" s="8" t="s">
        <v>47</v>
      </c>
      <c r="C38" s="8"/>
      <c r="D38" s="8"/>
      <c r="E38" s="8"/>
      <c r="F38" s="8"/>
      <c r="G38" s="8">
        <v>2</v>
      </c>
      <c r="H38" s="8"/>
      <c r="I38" s="8"/>
      <c r="J38" s="5">
        <f t="shared" ref="J38:J55" si="2">SUM(C38:I38)</f>
        <v>2</v>
      </c>
      <c r="K38" s="8">
        <v>23</v>
      </c>
      <c r="L38" s="13">
        <v>1404695</v>
      </c>
      <c r="M38" s="13">
        <v>116795</v>
      </c>
      <c r="N38" s="13">
        <f t="shared" si="1"/>
        <v>1287900</v>
      </c>
    </row>
    <row r="39" spans="1:14" x14ac:dyDescent="0.2">
      <c r="A39" s="7">
        <v>35</v>
      </c>
      <c r="B39" s="8" t="s">
        <v>48</v>
      </c>
      <c r="C39" s="8"/>
      <c r="D39" s="8"/>
      <c r="E39" s="8"/>
      <c r="F39" s="8"/>
      <c r="G39" s="8">
        <v>2</v>
      </c>
      <c r="H39" s="8"/>
      <c r="I39" s="8"/>
      <c r="J39" s="5">
        <f t="shared" si="2"/>
        <v>2</v>
      </c>
      <c r="K39" s="8">
        <v>13</v>
      </c>
      <c r="L39" s="13">
        <v>583503</v>
      </c>
      <c r="M39" s="13">
        <v>88385</v>
      </c>
      <c r="N39" s="13">
        <f t="shared" si="1"/>
        <v>495118</v>
      </c>
    </row>
    <row r="40" spans="1:14" x14ac:dyDescent="0.2">
      <c r="A40" s="7">
        <v>36</v>
      </c>
      <c r="B40" s="8" t="s">
        <v>38</v>
      </c>
      <c r="C40" s="8"/>
      <c r="D40" s="8"/>
      <c r="E40" s="8"/>
      <c r="F40" s="8">
        <v>2</v>
      </c>
      <c r="G40" s="8"/>
      <c r="H40" s="8"/>
      <c r="I40" s="8"/>
      <c r="J40" s="5">
        <f t="shared" si="2"/>
        <v>2</v>
      </c>
      <c r="K40" s="8">
        <v>23</v>
      </c>
      <c r="L40" s="13">
        <v>1134332</v>
      </c>
      <c r="M40" s="13">
        <v>97855</v>
      </c>
      <c r="N40" s="13">
        <f t="shared" si="1"/>
        <v>1036477</v>
      </c>
    </row>
    <row r="41" spans="1:14" x14ac:dyDescent="0.2">
      <c r="A41" s="7">
        <v>37</v>
      </c>
      <c r="B41" s="8" t="s">
        <v>49</v>
      </c>
      <c r="C41" s="8"/>
      <c r="D41" s="8"/>
      <c r="E41" s="8"/>
      <c r="F41" s="8"/>
      <c r="G41" s="8">
        <v>2</v>
      </c>
      <c r="H41" s="8">
        <v>1</v>
      </c>
      <c r="I41" s="8"/>
      <c r="J41" s="5">
        <f t="shared" si="2"/>
        <v>3</v>
      </c>
      <c r="K41" s="8">
        <v>38</v>
      </c>
      <c r="L41" s="13">
        <v>2467997</v>
      </c>
      <c r="M41" s="13">
        <v>194131</v>
      </c>
      <c r="N41" s="13">
        <f t="shared" si="1"/>
        <v>2273866</v>
      </c>
    </row>
    <row r="42" spans="1:14" x14ac:dyDescent="0.2">
      <c r="A42" s="7">
        <v>38</v>
      </c>
      <c r="B42" s="8" t="s">
        <v>50</v>
      </c>
      <c r="C42" s="8"/>
      <c r="D42" s="8"/>
      <c r="E42" s="8"/>
      <c r="F42" s="8"/>
      <c r="G42" s="8">
        <v>3</v>
      </c>
      <c r="H42" s="8"/>
      <c r="I42" s="8"/>
      <c r="J42" s="5">
        <f t="shared" si="2"/>
        <v>3</v>
      </c>
      <c r="K42" s="8">
        <v>27</v>
      </c>
      <c r="L42" s="13">
        <v>1116967</v>
      </c>
      <c r="M42" s="13">
        <v>123107</v>
      </c>
      <c r="N42" s="13">
        <f t="shared" si="1"/>
        <v>993860</v>
      </c>
    </row>
    <row r="43" spans="1:14" x14ac:dyDescent="0.2">
      <c r="A43" s="7">
        <v>39</v>
      </c>
      <c r="B43" s="8" t="s">
        <v>6</v>
      </c>
      <c r="C43" s="8">
        <v>2</v>
      </c>
      <c r="D43" s="8"/>
      <c r="E43" s="8"/>
      <c r="F43" s="8"/>
      <c r="G43" s="8">
        <v>1</v>
      </c>
      <c r="H43" s="8"/>
      <c r="I43" s="8"/>
      <c r="J43" s="5">
        <f t="shared" si="2"/>
        <v>3</v>
      </c>
      <c r="K43" s="8">
        <v>31</v>
      </c>
      <c r="L43" s="13">
        <v>2504295</v>
      </c>
      <c r="M43" s="13">
        <v>241481</v>
      </c>
      <c r="N43" s="13">
        <f t="shared" si="1"/>
        <v>2262814</v>
      </c>
    </row>
    <row r="44" spans="1:14" x14ac:dyDescent="0.2">
      <c r="A44" s="7">
        <v>40</v>
      </c>
      <c r="B44" s="8" t="s">
        <v>51</v>
      </c>
      <c r="C44" s="8"/>
      <c r="D44" s="8"/>
      <c r="E44" s="8"/>
      <c r="F44" s="8"/>
      <c r="G44" s="8">
        <v>2</v>
      </c>
      <c r="H44" s="8"/>
      <c r="I44" s="8"/>
      <c r="J44" s="5">
        <f t="shared" si="2"/>
        <v>2</v>
      </c>
      <c r="K44" s="8">
        <v>26</v>
      </c>
      <c r="L44" s="13">
        <v>2047212</v>
      </c>
      <c r="M44" s="13">
        <v>160987</v>
      </c>
      <c r="N44" s="13">
        <f t="shared" si="1"/>
        <v>1886225</v>
      </c>
    </row>
    <row r="45" spans="1:14" x14ac:dyDescent="0.2">
      <c r="A45" s="7">
        <v>41</v>
      </c>
      <c r="B45" s="8" t="s">
        <v>25</v>
      </c>
      <c r="C45" s="8"/>
      <c r="D45" s="8"/>
      <c r="E45" s="8">
        <v>1</v>
      </c>
      <c r="F45" s="8"/>
      <c r="G45" s="8"/>
      <c r="H45" s="8"/>
      <c r="I45" s="8"/>
      <c r="J45" s="5">
        <f t="shared" si="2"/>
        <v>1</v>
      </c>
      <c r="K45" s="8">
        <v>18</v>
      </c>
      <c r="L45" s="13">
        <v>904374</v>
      </c>
      <c r="M45" s="13">
        <v>48927</v>
      </c>
      <c r="N45" s="13">
        <f t="shared" si="1"/>
        <v>855447</v>
      </c>
    </row>
    <row r="46" spans="1:14" x14ac:dyDescent="0.2">
      <c r="A46" s="7">
        <v>42</v>
      </c>
      <c r="B46" s="8" t="s">
        <v>26</v>
      </c>
      <c r="C46" s="8">
        <v>1</v>
      </c>
      <c r="D46" s="8"/>
      <c r="E46" s="8">
        <v>1</v>
      </c>
      <c r="F46" s="8"/>
      <c r="G46" s="8"/>
      <c r="H46" s="8"/>
      <c r="I46" s="8"/>
      <c r="J46" s="5">
        <f t="shared" si="2"/>
        <v>2</v>
      </c>
      <c r="K46" s="8">
        <v>37</v>
      </c>
      <c r="L46" s="13">
        <v>2910171</v>
      </c>
      <c r="M46" s="13">
        <v>165821</v>
      </c>
      <c r="N46" s="13">
        <f t="shared" si="1"/>
        <v>2744350</v>
      </c>
    </row>
    <row r="47" spans="1:14" x14ac:dyDescent="0.2">
      <c r="A47" s="7">
        <v>43</v>
      </c>
      <c r="B47" s="8" t="s">
        <v>7</v>
      </c>
      <c r="C47" s="8">
        <v>1</v>
      </c>
      <c r="D47" s="8"/>
      <c r="E47" s="8"/>
      <c r="F47" s="8"/>
      <c r="G47" s="8"/>
      <c r="H47" s="8">
        <v>2</v>
      </c>
      <c r="I47" s="8"/>
      <c r="J47" s="5">
        <f t="shared" si="2"/>
        <v>3</v>
      </c>
      <c r="K47" s="8">
        <v>31</v>
      </c>
      <c r="L47" s="13">
        <v>2582632</v>
      </c>
      <c r="M47" s="13">
        <v>249932</v>
      </c>
      <c r="N47" s="13">
        <f t="shared" si="1"/>
        <v>2332700</v>
      </c>
    </row>
    <row r="48" spans="1:14" x14ac:dyDescent="0.2">
      <c r="A48" s="7">
        <v>44</v>
      </c>
      <c r="B48" s="8" t="s">
        <v>8</v>
      </c>
      <c r="C48" s="8">
        <v>2</v>
      </c>
      <c r="D48" s="8"/>
      <c r="E48" s="8"/>
      <c r="F48" s="8"/>
      <c r="G48" s="8"/>
      <c r="H48" s="8">
        <v>2</v>
      </c>
      <c r="I48" s="8"/>
      <c r="J48" s="5">
        <f t="shared" si="2"/>
        <v>4</v>
      </c>
      <c r="K48" s="8">
        <v>43</v>
      </c>
      <c r="L48" s="13">
        <v>3534830</v>
      </c>
      <c r="M48" s="13">
        <v>333242</v>
      </c>
      <c r="N48" s="13">
        <f t="shared" si="1"/>
        <v>3201588</v>
      </c>
    </row>
    <row r="49" spans="1:14" x14ac:dyDescent="0.2">
      <c r="A49" s="7">
        <v>45</v>
      </c>
      <c r="B49" s="8" t="s">
        <v>9</v>
      </c>
      <c r="C49" s="8">
        <v>2</v>
      </c>
      <c r="D49" s="8"/>
      <c r="E49" s="8"/>
      <c r="F49" s="8"/>
      <c r="G49" s="8"/>
      <c r="H49" s="8"/>
      <c r="I49" s="8"/>
      <c r="J49" s="5">
        <f t="shared" si="2"/>
        <v>2</v>
      </c>
      <c r="K49" s="8">
        <v>24</v>
      </c>
      <c r="L49" s="13">
        <v>1726813</v>
      </c>
      <c r="M49" s="13">
        <v>145203</v>
      </c>
      <c r="N49" s="13">
        <f t="shared" si="1"/>
        <v>1581610</v>
      </c>
    </row>
    <row r="50" spans="1:14" x14ac:dyDescent="0.2">
      <c r="A50" s="7">
        <v>46</v>
      </c>
      <c r="B50" s="8" t="s">
        <v>27</v>
      </c>
      <c r="C50" s="8"/>
      <c r="D50" s="8"/>
      <c r="E50" s="8">
        <v>2</v>
      </c>
      <c r="F50" s="8"/>
      <c r="G50" s="8"/>
      <c r="H50" s="8">
        <v>1</v>
      </c>
      <c r="I50" s="8"/>
      <c r="J50" s="5">
        <f t="shared" si="2"/>
        <v>3</v>
      </c>
      <c r="K50" s="8">
        <v>36</v>
      </c>
      <c r="L50" s="13">
        <v>2765818</v>
      </c>
      <c r="M50" s="13">
        <v>227275</v>
      </c>
      <c r="N50" s="13">
        <f t="shared" si="1"/>
        <v>2538543</v>
      </c>
    </row>
    <row r="51" spans="1:14" x14ac:dyDescent="0.2">
      <c r="A51" s="7">
        <v>47</v>
      </c>
      <c r="B51" s="8" t="s">
        <v>28</v>
      </c>
      <c r="C51" s="8"/>
      <c r="D51" s="8"/>
      <c r="E51" s="8">
        <v>2</v>
      </c>
      <c r="F51" s="8"/>
      <c r="G51" s="8"/>
      <c r="H51" s="8"/>
      <c r="I51" s="8"/>
      <c r="J51" s="5">
        <f t="shared" si="2"/>
        <v>2</v>
      </c>
      <c r="K51" s="8">
        <v>11</v>
      </c>
      <c r="L51" s="13">
        <v>738175</v>
      </c>
      <c r="M51" s="13">
        <v>132577</v>
      </c>
      <c r="N51" s="13">
        <f t="shared" si="1"/>
        <v>605598</v>
      </c>
    </row>
    <row r="52" spans="1:14" x14ac:dyDescent="0.2">
      <c r="A52" s="7">
        <v>48</v>
      </c>
      <c r="B52" s="8" t="s">
        <v>29</v>
      </c>
      <c r="C52" s="8"/>
      <c r="D52" s="8"/>
      <c r="E52" s="8">
        <v>2</v>
      </c>
      <c r="F52" s="8"/>
      <c r="G52" s="8"/>
      <c r="H52" s="8"/>
      <c r="I52" s="8"/>
      <c r="J52" s="5">
        <f t="shared" si="2"/>
        <v>2</v>
      </c>
      <c r="K52" s="8">
        <v>13</v>
      </c>
      <c r="L52" s="13">
        <v>985857</v>
      </c>
      <c r="M52" s="13">
        <v>150286</v>
      </c>
      <c r="N52" s="13">
        <f t="shared" si="1"/>
        <v>835571</v>
      </c>
    </row>
    <row r="53" spans="1:14" x14ac:dyDescent="0.2">
      <c r="A53" s="7">
        <v>49</v>
      </c>
      <c r="B53" s="8" t="s">
        <v>10</v>
      </c>
      <c r="C53" s="8">
        <v>1</v>
      </c>
      <c r="D53" s="8"/>
      <c r="E53" s="8"/>
      <c r="F53" s="8"/>
      <c r="G53" s="8"/>
      <c r="H53" s="8"/>
      <c r="I53" s="8"/>
      <c r="J53" s="5">
        <f t="shared" si="2"/>
        <v>1</v>
      </c>
      <c r="K53" s="8">
        <v>7</v>
      </c>
      <c r="L53" s="13">
        <v>477045</v>
      </c>
      <c r="M53" s="13">
        <v>80494</v>
      </c>
      <c r="N53" s="13">
        <f t="shared" si="1"/>
        <v>396551</v>
      </c>
    </row>
    <row r="54" spans="1:14" x14ac:dyDescent="0.2">
      <c r="A54" s="7">
        <v>50</v>
      </c>
      <c r="B54" s="8" t="s">
        <v>11</v>
      </c>
      <c r="C54" s="8">
        <v>1</v>
      </c>
      <c r="D54" s="8"/>
      <c r="E54" s="8"/>
      <c r="F54" s="8"/>
      <c r="G54" s="8"/>
      <c r="H54" s="8">
        <v>1</v>
      </c>
      <c r="I54" s="8"/>
      <c r="J54" s="5">
        <f t="shared" si="2"/>
        <v>2</v>
      </c>
      <c r="K54" s="8">
        <v>10</v>
      </c>
      <c r="L54" s="13">
        <v>833109</v>
      </c>
      <c r="M54" s="13">
        <v>166622</v>
      </c>
      <c r="N54" s="13">
        <f t="shared" si="1"/>
        <v>666487</v>
      </c>
    </row>
    <row r="55" spans="1:14" x14ac:dyDescent="0.2">
      <c r="A55" s="7">
        <v>51</v>
      </c>
      <c r="B55" s="8" t="s">
        <v>30</v>
      </c>
      <c r="C55" s="8"/>
      <c r="D55" s="8"/>
      <c r="E55" s="8">
        <v>2</v>
      </c>
      <c r="F55" s="8"/>
      <c r="G55" s="8"/>
      <c r="H55" s="8"/>
      <c r="I55" s="8"/>
      <c r="J55" s="5">
        <f t="shared" si="2"/>
        <v>2</v>
      </c>
      <c r="K55" s="8">
        <v>32</v>
      </c>
      <c r="L55" s="13">
        <v>2307632</v>
      </c>
      <c r="M55" s="13">
        <v>145204</v>
      </c>
      <c r="N55" s="13">
        <f t="shared" si="1"/>
        <v>2162428</v>
      </c>
    </row>
    <row r="56" spans="1:14" x14ac:dyDescent="0.2">
      <c r="A56" s="7">
        <v>52</v>
      </c>
      <c r="B56" s="8" t="s">
        <v>12</v>
      </c>
      <c r="C56" s="8">
        <v>2</v>
      </c>
      <c r="D56" s="8"/>
      <c r="E56" s="8"/>
      <c r="F56" s="8"/>
      <c r="G56" s="8"/>
      <c r="H56" s="8"/>
      <c r="I56" s="8"/>
      <c r="J56" s="5">
        <v>2</v>
      </c>
      <c r="K56" s="8">
        <v>29</v>
      </c>
      <c r="L56" s="13">
        <v>2466663</v>
      </c>
      <c r="M56" s="13">
        <v>171121</v>
      </c>
      <c r="N56" s="13">
        <f t="shared" si="1"/>
        <v>2295542</v>
      </c>
    </row>
    <row r="57" spans="1:14" ht="15.75" x14ac:dyDescent="0.25">
      <c r="K57" s="3" t="s">
        <v>67</v>
      </c>
      <c r="M57" s="14">
        <f>SUM(M5:M56)</f>
        <v>8673369</v>
      </c>
      <c r="N57" s="10"/>
    </row>
    <row r="58" spans="1:14" ht="15.75" x14ac:dyDescent="0.25">
      <c r="K58" s="3" t="s">
        <v>68</v>
      </c>
      <c r="M58" s="14">
        <f>M57*10</f>
        <v>86733690</v>
      </c>
    </row>
  </sheetData>
  <pageMargins left="0.70866141732283472" right="0.70866141732283472" top="0.74803149606299213" bottom="0.74803149606299213" header="0.31496062992125984" footer="0.31496062992125984"/>
  <pageSetup paperSize="41" scale="56" orientation="landscape" r:id="rId1"/>
  <colBreaks count="1" manualBreakCount="1">
    <brk id="15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12847295-9</dc:creator>
  <cp:lastModifiedBy>12847295-9</cp:lastModifiedBy>
  <cp:lastPrinted>2025-02-18T18:06:47Z</cp:lastPrinted>
  <dcterms:created xsi:type="dcterms:W3CDTF">2025-02-10T20:47:49Z</dcterms:created>
  <dcterms:modified xsi:type="dcterms:W3CDTF">2025-02-18T18:16:52Z</dcterms:modified>
</cp:coreProperties>
</file>