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3. Brigadieres\Brigadieres 2024\"/>
    </mc:Choice>
  </mc:AlternateContent>
  <bookViews>
    <workbookView xWindow="0" yWindow="0" windowWidth="21570" windowHeight="7395"/>
  </bookViews>
  <sheets>
    <sheet name="Calificación" sheetId="1" r:id="rId1"/>
    <sheet name="Puelche B EJ" sheetId="2" r:id="rId2"/>
  </sheets>
  <definedNames>
    <definedName name="_xlnm._FilterDatabase" localSheetId="0" hidden="1">Calificación!$D$1:$D$78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2" i="1"/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O48" i="2" s="1"/>
  <c r="H28" i="2"/>
  <c r="O28" i="2" s="1"/>
  <c r="N3" i="2"/>
  <c r="N4" i="2"/>
  <c r="N5" i="2"/>
  <c r="N6" i="2"/>
  <c r="N7" i="2"/>
  <c r="N8" i="2"/>
  <c r="N9" i="2"/>
  <c r="N10" i="2"/>
  <c r="N11" i="2"/>
  <c r="N12" i="2"/>
  <c r="N13" i="2"/>
  <c r="O13" i="2" s="1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9" i="2"/>
  <c r="N30" i="2"/>
  <c r="O30" i="2" s="1"/>
  <c r="N31" i="2"/>
  <c r="N32" i="2"/>
  <c r="N33" i="2"/>
  <c r="N34" i="2"/>
  <c r="N35" i="2"/>
  <c r="N36" i="2"/>
  <c r="N37" i="2"/>
  <c r="N38" i="2"/>
  <c r="O38" i="2" s="1"/>
  <c r="N39" i="2"/>
  <c r="N40" i="2"/>
  <c r="N41" i="2"/>
  <c r="N42" i="2"/>
  <c r="N43" i="2"/>
  <c r="N44" i="2"/>
  <c r="N45" i="2"/>
  <c r="N46" i="2"/>
  <c r="N47" i="2"/>
  <c r="N48" i="2"/>
  <c r="N28" i="2"/>
  <c r="O18" i="2" l="1"/>
  <c r="O43" i="2"/>
  <c r="O29" i="2"/>
  <c r="O32" i="2"/>
  <c r="O35" i="2"/>
  <c r="O17" i="2"/>
  <c r="O9" i="2"/>
  <c r="O34" i="2"/>
  <c r="O21" i="2"/>
  <c r="O10" i="2"/>
  <c r="O40" i="2"/>
  <c r="O22" i="2"/>
  <c r="O41" i="2"/>
  <c r="O42" i="2"/>
  <c r="O39" i="2"/>
  <c r="O6" i="2"/>
  <c r="O46" i="2"/>
  <c r="O45" i="2"/>
  <c r="O5" i="2"/>
  <c r="O37" i="2"/>
  <c r="O47" i="2"/>
  <c r="O26" i="2"/>
  <c r="O33" i="2"/>
  <c r="O31" i="2"/>
  <c r="O44" i="2"/>
  <c r="O36" i="2"/>
  <c r="O24" i="2"/>
  <c r="O7" i="2"/>
  <c r="O15" i="2"/>
  <c r="O20" i="2"/>
  <c r="O12" i="2"/>
  <c r="O4" i="2"/>
  <c r="O8" i="2"/>
  <c r="O23" i="2"/>
  <c r="O25" i="2"/>
  <c r="O27" i="2"/>
  <c r="O19" i="2"/>
  <c r="O11" i="2"/>
  <c r="O3" i="2"/>
  <c r="O14" i="2"/>
  <c r="O16" i="2"/>
</calcChain>
</file>

<file path=xl/sharedStrings.xml><?xml version="1.0" encoding="utf-8"?>
<sst xmlns="http://schemas.openxmlformats.org/spreadsheetml/2006/main" count="346" uniqueCount="172">
  <si>
    <t>Apellidos</t>
  </si>
  <si>
    <t>Nombre</t>
  </si>
  <si>
    <t>AIROLA AHUMADA</t>
  </si>
  <si>
    <t>RENATO ANDRES</t>
  </si>
  <si>
    <t>AIROLA BASUALTO</t>
  </si>
  <si>
    <t>TOMAS FRANCISCO</t>
  </si>
  <si>
    <t>ALCANTARA TORRES</t>
  </si>
  <si>
    <t>PABLO IGNACIO</t>
  </si>
  <si>
    <t>ARAVENA ALARCON</t>
  </si>
  <si>
    <t>MAKARENA ALEJANDRA</t>
  </si>
  <si>
    <t>ASTUDILLO GOMEZ</t>
  </si>
  <si>
    <t>JORGE ARTURO</t>
  </si>
  <si>
    <t>BARRA SUAREZ</t>
  </si>
  <si>
    <t>SOFIA MONSERRAT</t>
  </si>
  <si>
    <t>CANCINO ALVAREZ</t>
  </si>
  <si>
    <t>ENRIQUE IGNACIO</t>
  </si>
  <si>
    <t>CUEVAS JARA</t>
  </si>
  <si>
    <t>JAVIERA CONSTANZA</t>
  </si>
  <si>
    <t>ESCOBAR MONTECINO</t>
  </si>
  <si>
    <t>CARMEN PAZ</t>
  </si>
  <si>
    <t>GACITUA YEVENES</t>
  </si>
  <si>
    <t>JOAQUIN ESTEBAN</t>
  </si>
  <si>
    <t>GAINZA KEYER</t>
  </si>
  <si>
    <t>AGUSTIN ANDRES</t>
  </si>
  <si>
    <t>GARCIA MADRID</t>
  </si>
  <si>
    <t>TOMAS MANUEL</t>
  </si>
  <si>
    <t>GENSKOWSKI BAEZA</t>
  </si>
  <si>
    <t>GERMAN ALONSO</t>
  </si>
  <si>
    <t>GONZALEZ RODRIGUEZ</t>
  </si>
  <si>
    <t>AGUSTIN FELIPE</t>
  </si>
  <si>
    <t>HERNANDEZ TORRES</t>
  </si>
  <si>
    <t>IGNACIO SEBASTIAN</t>
  </si>
  <si>
    <t>HORMAZABAL SALDIAS</t>
  </si>
  <si>
    <t>LUIS FELIPE</t>
  </si>
  <si>
    <t>INOSTROZA CORTES</t>
  </si>
  <si>
    <t>SEBASTIAN IGNACIO</t>
  </si>
  <si>
    <t>LATORRE ARROYO</t>
  </si>
  <si>
    <t>CARLOS BENJAMIN</t>
  </si>
  <si>
    <t>LEIVA GONZALEZ</t>
  </si>
  <si>
    <t>DIEGO IGNACIO</t>
  </si>
  <si>
    <t>LEMARI LEMARI</t>
  </si>
  <si>
    <t>VICTOR HUGO</t>
  </si>
  <si>
    <t>LILLO JARAMI</t>
  </si>
  <si>
    <t>BENJAMIN TOMAS</t>
  </si>
  <si>
    <t>MATAMALA SANHUEZA</t>
  </si>
  <si>
    <t xml:space="preserve">FELIPE IGNACIO </t>
  </si>
  <si>
    <t>MEDIC PARIS</t>
  </si>
  <si>
    <t>ANDRO BENJAMIN</t>
  </si>
  <si>
    <t>MORALES CASTILLO</t>
  </si>
  <si>
    <t>TOMAS RAIMUNDO</t>
  </si>
  <si>
    <t>MORALES CONCHA</t>
  </si>
  <si>
    <t>CRISTOBAL RAUL</t>
  </si>
  <si>
    <t>ORDENES GUEVARA</t>
  </si>
  <si>
    <t>PABLO ANDRES</t>
  </si>
  <si>
    <t>PARRAGUEZ ROA</t>
  </si>
  <si>
    <t>VICENTE EDUARDO</t>
  </si>
  <si>
    <t>PAVEZ MARCHANT</t>
  </si>
  <si>
    <t xml:space="preserve">KATYA VALENTINA </t>
  </si>
  <si>
    <t>PONCE FERNANDEZ</t>
  </si>
  <si>
    <t>JOAQUIN IGNACIO</t>
  </si>
  <si>
    <t>REYES ALTAMIRANO</t>
  </si>
  <si>
    <t>JOAQUIN ANDRES</t>
  </si>
  <si>
    <t>REYES MARCHANT</t>
  </si>
  <si>
    <t xml:space="preserve">LUCAS ANTONIO </t>
  </si>
  <si>
    <t>ROCA ZEREGA</t>
  </si>
  <si>
    <t>PEDRO PABLO</t>
  </si>
  <si>
    <t>RODRIGUEZ VALENCIA</t>
  </si>
  <si>
    <t>PERCIVAL IGNACIO</t>
  </si>
  <si>
    <t>ROJAS JELDRES</t>
  </si>
  <si>
    <t>SANZ DIAZ</t>
  </si>
  <si>
    <t>STEPHANE ESTER</t>
  </si>
  <si>
    <t>SILVA DIAZ</t>
  </si>
  <si>
    <t>ARMANDO JESUS</t>
  </si>
  <si>
    <t>STUARDO MARCHANT</t>
  </si>
  <si>
    <t>LAURA SOFIA</t>
  </si>
  <si>
    <t>TAPIA MERCADO</t>
  </si>
  <si>
    <t>FRANCISCA PAOLA</t>
  </si>
  <si>
    <t>TOSO HODGKINSON</t>
  </si>
  <si>
    <t>JORGE IGNACIO</t>
  </si>
  <si>
    <t>URRUCELQUI PERALTA</t>
  </si>
  <si>
    <t>ANDRE ENRIQUE</t>
  </si>
  <si>
    <t>VALENZUELA BERRIOS</t>
  </si>
  <si>
    <t>FERNANDA JOSE</t>
  </si>
  <si>
    <t>VALLE SUAREZ</t>
  </si>
  <si>
    <t xml:space="preserve">CRISTOBAL </t>
  </si>
  <si>
    <t>VICUÑA COVARRUBIAS</t>
  </si>
  <si>
    <t>ARTURO IGNACIO</t>
  </si>
  <si>
    <t>VIDAL BECKER</t>
  </si>
  <si>
    <t>VICENTE ARTURO</t>
  </si>
  <si>
    <t>VIELMA OJEDA</t>
  </si>
  <si>
    <t>JORGE PABLO</t>
  </si>
  <si>
    <t>VILLEGAS QUIÑONES</t>
  </si>
  <si>
    <t>MARTIN ALEXANDER</t>
  </si>
  <si>
    <t>ALFARO VERGARA</t>
  </si>
  <si>
    <t>NICOLAS ANTONIO</t>
  </si>
  <si>
    <t>ALVARADO FUENTES</t>
  </si>
  <si>
    <t>MATIAS IGNACIO</t>
  </si>
  <si>
    <t>BRUNA FERRER</t>
  </si>
  <si>
    <t>RAIMUNDO JOSE</t>
  </si>
  <si>
    <t>CABEZAS RUIZ</t>
  </si>
  <si>
    <t>DEL VALLE MUÑOZ</t>
  </si>
  <si>
    <t>TOMAS IGNACIO</t>
  </si>
  <si>
    <t>FEHRMANN CRUZ</t>
  </si>
  <si>
    <t>NICOLAS ALFONSO</t>
  </si>
  <si>
    <t>FUENTES GONZALEZ</t>
  </si>
  <si>
    <t>ERIC NICOLAS</t>
  </si>
  <si>
    <t>LARRAIN SOTO</t>
  </si>
  <si>
    <t xml:space="preserve">SANTIAGO </t>
  </si>
  <si>
    <t>OLIVA ALARCON</t>
  </si>
  <si>
    <t>HECTOR ANDRES</t>
  </si>
  <si>
    <t>VASQUEZ DIAZ</t>
  </si>
  <si>
    <t xml:space="preserve">JULIAN </t>
  </si>
  <si>
    <t>ACEVEDO FUENTES</t>
  </si>
  <si>
    <t>OSCAR IGNACIO</t>
  </si>
  <si>
    <t>ALARCON DIAZ</t>
  </si>
  <si>
    <t>FABIAN EZEQUIEL</t>
  </si>
  <si>
    <t>AVENDAÑO MORGADO</t>
  </si>
  <si>
    <t xml:space="preserve">MARTIN AMARO </t>
  </si>
  <si>
    <t>FERNANDEZ ABURTO</t>
  </si>
  <si>
    <t xml:space="preserve">MAXIMILIANO </t>
  </si>
  <si>
    <t>GAETE SOTO</t>
  </si>
  <si>
    <t>SEBASTIAN ALEJANDRO</t>
  </si>
  <si>
    <t>MARRO ARENAS</t>
  </si>
  <si>
    <t>MARIA PAZ</t>
  </si>
  <si>
    <t>MIRANDA ABALLAY</t>
  </si>
  <si>
    <t>NORAMBUENA AGURTO</t>
  </si>
  <si>
    <t>JAVIER MAXIMILIANO</t>
  </si>
  <si>
    <t>ORTIZ TOLEDO</t>
  </si>
  <si>
    <t>FRANCISCA ANTONELLA</t>
  </si>
  <si>
    <t>VERA RAMOS</t>
  </si>
  <si>
    <t>MARTIN ALONZO</t>
  </si>
  <si>
    <t>ARAYA MONTENEGRO</t>
  </si>
  <si>
    <t>SOFIA CATALINA</t>
  </si>
  <si>
    <t>AROS SOTO</t>
  </si>
  <si>
    <t>FERNANDA GABRIELA</t>
  </si>
  <si>
    <t>CALABRANO CANALES</t>
  </si>
  <si>
    <t xml:space="preserve">GIANNI ALBERTO </t>
  </si>
  <si>
    <t>CONTRERAS REYES</t>
  </si>
  <si>
    <t>ESTEBAN DAMIAN</t>
  </si>
  <si>
    <t>LARA FUENZALIDA</t>
  </si>
  <si>
    <t>JAZMIN ELENA</t>
  </si>
  <si>
    <t>MELLA VILLEGAS</t>
  </si>
  <si>
    <t xml:space="preserve">CATALINA ANAISS </t>
  </si>
  <si>
    <t>OÑATE SOLOAGA</t>
  </si>
  <si>
    <t>VALENTINA JAVIERA</t>
  </si>
  <si>
    <t>PEREZ .</t>
  </si>
  <si>
    <t>EDWIN ADDEL</t>
  </si>
  <si>
    <t>PEREZ MINIÑO</t>
  </si>
  <si>
    <t>CONSTANZA ISABEL</t>
  </si>
  <si>
    <t>SAAVEDRA GARRIDO</t>
  </si>
  <si>
    <t xml:space="preserve">VICENTE </t>
  </si>
  <si>
    <t>VALENCIA RIVERA</t>
  </si>
  <si>
    <t>DANIELA ALEJANDRA</t>
  </si>
  <si>
    <t>Calificación</t>
  </si>
  <si>
    <t>Curso</t>
  </si>
  <si>
    <t>AB</t>
  </si>
  <si>
    <t>EJ</t>
  </si>
  <si>
    <t>IM</t>
  </si>
  <si>
    <t>LT</t>
  </si>
  <si>
    <t>APELLIDO</t>
  </si>
  <si>
    <t>NOMBRE</t>
  </si>
  <si>
    <t>OP</t>
  </si>
  <si>
    <t>BM</t>
  </si>
  <si>
    <t>RADAR</t>
  </si>
  <si>
    <t>CARTA</t>
  </si>
  <si>
    <t>ALIDADA</t>
  </si>
  <si>
    <t>EMBARCO 1</t>
  </si>
  <si>
    <t>EMBARCO 2</t>
  </si>
  <si>
    <t>NOTA FINAL</t>
  </si>
  <si>
    <t>NOTA</t>
  </si>
  <si>
    <t>Segundo Semestre</t>
  </si>
  <si>
    <t>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</si>
</sst>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0" fontId="0" fillId="2" borderId="2" xfId="0" applyFill="1" applyBorder="1" applyAlignment="1">
      <alignment horizontal="center" vertical="center"/>
    </xf>
    <xf numFmtId="0" fontId="0" fillId="3" borderId="1" xfId="0" applyFill="1" applyBorder="1" applyProtection="1">
      <protection locked="0"/>
    </xf>
    <xf numFmtId="2" fontId="0" fillId="0" borderId="1" xfId="0" applyNumberFormat="1" applyBorder="1"/>
    <xf numFmtId="2" fontId="0" fillId="3" borderId="1" xfId="0" applyNumberFormat="1" applyFill="1" applyBorder="1"/>
    <xf numFmtId="0" fontId="0" fillId="0" borderId="1" xfId="0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4" borderId="1" xfId="0" applyFill="1" applyBorder="1" applyProtection="1">
      <protection locked="0"/>
    </xf>
    <xf numFmtId="0" fontId="0" fillId="5" borderId="1" xfId="0" applyFill="1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5" borderId="3" xfId="0" applyFill="1" applyBorder="1"/>
    <xf numFmtId="0" fontId="0" fillId="4" borderId="3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7" xfId="0" applyBorder="1" applyAlignment="1">
      <alignment horizontal="center"/>
    </xf>
    <xf numFmtId="0" fontId="1" fillId="0" borderId="8" xfId="0" applyFont="1" applyBorder="1" applyAlignment="1">
      <alignment horizontal="center"/>
    </xf>
    <xf numFmtId="164" fontId="1" fillId="0" borderId="16" xfId="0" applyNumberFormat="1" applyFon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6" borderId="1" xfId="0" applyFill="1" applyBorder="1" applyProtection="1">
      <protection locked="0"/>
    </xf>
    <xf numFmtId="2" fontId="0" fillId="6" borderId="1" xfId="0" applyNumberFormat="1" applyFill="1" applyBorder="1"/>
    <xf numFmtId="0" fontId="0" fillId="6" borderId="1" xfId="0" applyFill="1" applyBorder="1" applyAlignment="1">
      <alignment horizontal="right"/>
    </xf>
    <xf numFmtId="0" fontId="0" fillId="6" borderId="1" xfId="0" applyFill="1" applyBorder="1"/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workbookViewId="0">
      <selection activeCell="K31" sqref="K31"/>
    </sheetView>
  </sheetViews>
  <sheetFormatPr baseColWidth="10" defaultRowHeight="15" x14ac:dyDescent="0.25"/>
  <cols>
    <col min="1" max="1" width="21.28515625" customWidth="1"/>
    <col min="2" max="2" width="22.85546875" customWidth="1"/>
    <col min="3" max="3" width="18" customWidth="1"/>
    <col min="4" max="4" width="13.7109375" customWidth="1"/>
    <col min="5" max="5" width="19.28515625" customWidth="1"/>
  </cols>
  <sheetData>
    <row r="1" spans="1:6" x14ac:dyDescent="0.25">
      <c r="A1" s="1" t="s">
        <v>0</v>
      </c>
      <c r="B1" s="1" t="s">
        <v>1</v>
      </c>
      <c r="C1" s="3" t="s">
        <v>153</v>
      </c>
      <c r="D1" s="1" t="s">
        <v>154</v>
      </c>
      <c r="E1" s="1" t="s">
        <v>170</v>
      </c>
      <c r="F1" s="1" t="s">
        <v>171</v>
      </c>
    </row>
    <row r="2" spans="1:6" x14ac:dyDescent="0.25">
      <c r="A2" s="4" t="s">
        <v>81</v>
      </c>
      <c r="B2" s="4" t="s">
        <v>82</v>
      </c>
      <c r="C2" s="6">
        <v>9.59</v>
      </c>
      <c r="D2" s="8" t="s">
        <v>156</v>
      </c>
      <c r="E2" s="26">
        <v>9.3699999999999992</v>
      </c>
      <c r="F2" s="25">
        <f>(C2+E2)/2</f>
        <v>9.48</v>
      </c>
    </row>
    <row r="3" spans="1:6" x14ac:dyDescent="0.25">
      <c r="A3" s="4" t="s">
        <v>44</v>
      </c>
      <c r="B3" s="4" t="s">
        <v>45</v>
      </c>
      <c r="C3" s="6">
        <v>9.2200000000000006</v>
      </c>
      <c r="D3" s="8" t="s">
        <v>156</v>
      </c>
      <c r="E3" s="26">
        <v>9.2100000000000009</v>
      </c>
      <c r="F3" s="25">
        <f t="shared" ref="F3:F66" si="0">(C3+E3)/2</f>
        <v>9.2149999999999999</v>
      </c>
    </row>
    <row r="4" spans="1:6" x14ac:dyDescent="0.25">
      <c r="A4" s="4" t="s">
        <v>79</v>
      </c>
      <c r="B4" s="4" t="s">
        <v>80</v>
      </c>
      <c r="C4" s="6">
        <v>9.19</v>
      </c>
      <c r="D4" s="8" t="s">
        <v>156</v>
      </c>
      <c r="E4" s="26">
        <v>9.1300000000000008</v>
      </c>
      <c r="F4" s="25">
        <f t="shared" si="0"/>
        <v>9.16</v>
      </c>
    </row>
    <row r="5" spans="1:6" x14ac:dyDescent="0.25">
      <c r="A5" s="4" t="s">
        <v>151</v>
      </c>
      <c r="B5" s="4" t="s">
        <v>152</v>
      </c>
      <c r="C5" s="6">
        <v>9.1</v>
      </c>
      <c r="D5" s="8" t="s">
        <v>158</v>
      </c>
      <c r="E5" s="25">
        <v>8.6</v>
      </c>
      <c r="F5" s="25">
        <f t="shared" si="0"/>
        <v>8.85</v>
      </c>
    </row>
    <row r="6" spans="1:6" x14ac:dyDescent="0.25">
      <c r="A6" s="4" t="s">
        <v>42</v>
      </c>
      <c r="B6" s="4" t="s">
        <v>43</v>
      </c>
      <c r="C6" s="6">
        <v>9.02</v>
      </c>
      <c r="D6" s="8" t="s">
        <v>156</v>
      </c>
      <c r="E6" s="25">
        <v>8.65</v>
      </c>
      <c r="F6" s="25">
        <f t="shared" si="0"/>
        <v>8.8350000000000009</v>
      </c>
    </row>
    <row r="7" spans="1:6" x14ac:dyDescent="0.25">
      <c r="A7" s="4" t="s">
        <v>112</v>
      </c>
      <c r="B7" s="4" t="s">
        <v>113</v>
      </c>
      <c r="C7" s="6">
        <v>9</v>
      </c>
      <c r="D7" s="8" t="s">
        <v>155</v>
      </c>
      <c r="E7" s="25">
        <v>8.7100000000000009</v>
      </c>
      <c r="F7" s="25">
        <f t="shared" si="0"/>
        <v>8.8550000000000004</v>
      </c>
    </row>
    <row r="8" spans="1:6" x14ac:dyDescent="0.25">
      <c r="A8" s="27" t="s">
        <v>6</v>
      </c>
      <c r="B8" s="27" t="s">
        <v>7</v>
      </c>
      <c r="C8" s="28">
        <v>8.98</v>
      </c>
      <c r="D8" s="29" t="s">
        <v>156</v>
      </c>
      <c r="E8" s="30"/>
      <c r="F8" s="30">
        <f t="shared" si="0"/>
        <v>4.49</v>
      </c>
    </row>
    <row r="9" spans="1:6" x14ac:dyDescent="0.25">
      <c r="A9" s="2" t="s">
        <v>71</v>
      </c>
      <c r="B9" s="2" t="s">
        <v>72</v>
      </c>
      <c r="C9" s="5">
        <v>8.8800000000000008</v>
      </c>
      <c r="D9" s="7" t="s">
        <v>156</v>
      </c>
      <c r="E9" s="25">
        <v>8</v>
      </c>
      <c r="F9" s="25">
        <f t="shared" si="0"/>
        <v>8.4400000000000013</v>
      </c>
    </row>
    <row r="10" spans="1:6" x14ac:dyDescent="0.25">
      <c r="A10" s="2" t="s">
        <v>125</v>
      </c>
      <c r="B10" s="2" t="s">
        <v>126</v>
      </c>
      <c r="C10" s="5">
        <v>8.8699999999999992</v>
      </c>
      <c r="D10" s="7" t="s">
        <v>155</v>
      </c>
      <c r="E10" s="25">
        <v>8.9600000000000009</v>
      </c>
      <c r="F10" s="25">
        <f t="shared" si="0"/>
        <v>8.9149999999999991</v>
      </c>
    </row>
    <row r="11" spans="1:6" x14ac:dyDescent="0.25">
      <c r="A11" s="2" t="s">
        <v>97</v>
      </c>
      <c r="B11" s="2" t="s">
        <v>98</v>
      </c>
      <c r="C11" s="5">
        <v>8.84</v>
      </c>
      <c r="D11" s="7" t="s">
        <v>157</v>
      </c>
      <c r="E11" s="25">
        <v>8.15</v>
      </c>
      <c r="F11" s="25">
        <f t="shared" si="0"/>
        <v>8.495000000000001</v>
      </c>
    </row>
    <row r="12" spans="1:6" x14ac:dyDescent="0.25">
      <c r="A12" s="2" t="s">
        <v>4</v>
      </c>
      <c r="B12" s="2" t="s">
        <v>5</v>
      </c>
      <c r="C12" s="5">
        <v>8.82</v>
      </c>
      <c r="D12" s="7" t="s">
        <v>156</v>
      </c>
      <c r="E12" s="5">
        <v>8.6</v>
      </c>
      <c r="F12" s="25">
        <f t="shared" si="0"/>
        <v>8.7100000000000009</v>
      </c>
    </row>
    <row r="13" spans="1:6" x14ac:dyDescent="0.25">
      <c r="A13" s="2" t="s">
        <v>108</v>
      </c>
      <c r="B13" s="2" t="s">
        <v>109</v>
      </c>
      <c r="C13" s="5">
        <v>8.81</v>
      </c>
      <c r="D13" s="7" t="s">
        <v>157</v>
      </c>
      <c r="E13" s="25">
        <v>8.7799999999999994</v>
      </c>
      <c r="F13" s="25">
        <f t="shared" si="0"/>
        <v>8.7949999999999999</v>
      </c>
    </row>
    <row r="14" spans="1:6" x14ac:dyDescent="0.25">
      <c r="A14" s="2" t="s">
        <v>131</v>
      </c>
      <c r="B14" s="2" t="s">
        <v>132</v>
      </c>
      <c r="C14" s="5">
        <v>8.81</v>
      </c>
      <c r="D14" s="7" t="s">
        <v>158</v>
      </c>
      <c r="E14" s="25">
        <v>7.51</v>
      </c>
      <c r="F14" s="25">
        <f t="shared" si="0"/>
        <v>8.16</v>
      </c>
    </row>
    <row r="15" spans="1:6" x14ac:dyDescent="0.25">
      <c r="A15" s="2" t="s">
        <v>18</v>
      </c>
      <c r="B15" s="2" t="s">
        <v>19</v>
      </c>
      <c r="C15" s="5">
        <v>8.9600000000000009</v>
      </c>
      <c r="D15" s="7" t="s">
        <v>156</v>
      </c>
      <c r="E15" s="26">
        <v>9.09</v>
      </c>
      <c r="F15" s="25">
        <f t="shared" si="0"/>
        <v>9.0250000000000004</v>
      </c>
    </row>
    <row r="16" spans="1:6" x14ac:dyDescent="0.25">
      <c r="A16" s="2" t="s">
        <v>52</v>
      </c>
      <c r="B16" s="2" t="s">
        <v>53</v>
      </c>
      <c r="C16" s="5">
        <v>8.74</v>
      </c>
      <c r="D16" s="7" t="s">
        <v>156</v>
      </c>
      <c r="E16" s="25">
        <v>8.7200000000000006</v>
      </c>
      <c r="F16" s="25">
        <f t="shared" si="0"/>
        <v>8.73</v>
      </c>
    </row>
    <row r="17" spans="1:6" x14ac:dyDescent="0.25">
      <c r="A17" s="2" t="s">
        <v>64</v>
      </c>
      <c r="B17" s="2" t="s">
        <v>65</v>
      </c>
      <c r="C17" s="5">
        <v>8.74</v>
      </c>
      <c r="D17" s="7" t="s">
        <v>156</v>
      </c>
      <c r="E17" s="25">
        <v>8.3699999999999992</v>
      </c>
      <c r="F17" s="25">
        <f t="shared" si="0"/>
        <v>8.5549999999999997</v>
      </c>
    </row>
    <row r="18" spans="1:6" x14ac:dyDescent="0.25">
      <c r="A18" s="2" t="s">
        <v>149</v>
      </c>
      <c r="B18" s="2" t="s">
        <v>150</v>
      </c>
      <c r="C18" s="5">
        <v>8.6999999999999993</v>
      </c>
      <c r="D18" s="7" t="s">
        <v>158</v>
      </c>
      <c r="E18" s="25">
        <v>8.2100000000000009</v>
      </c>
      <c r="F18" s="25">
        <f t="shared" si="0"/>
        <v>8.4550000000000001</v>
      </c>
    </row>
    <row r="19" spans="1:6" x14ac:dyDescent="0.25">
      <c r="A19" s="2" t="s">
        <v>137</v>
      </c>
      <c r="B19" s="2" t="s">
        <v>138</v>
      </c>
      <c r="C19" s="5">
        <v>8.69</v>
      </c>
      <c r="D19" s="7" t="s">
        <v>158</v>
      </c>
      <c r="E19" s="25">
        <v>8.6199999999999992</v>
      </c>
      <c r="F19" s="25">
        <f t="shared" si="0"/>
        <v>8.6549999999999994</v>
      </c>
    </row>
    <row r="20" spans="1:6" x14ac:dyDescent="0.25">
      <c r="A20" s="2" t="s">
        <v>68</v>
      </c>
      <c r="B20" s="2" t="s">
        <v>61</v>
      </c>
      <c r="C20" s="5">
        <v>8.68</v>
      </c>
      <c r="D20" s="7" t="s">
        <v>156</v>
      </c>
      <c r="E20" s="25">
        <v>8.52</v>
      </c>
      <c r="F20" s="25">
        <f t="shared" si="0"/>
        <v>8.6</v>
      </c>
    </row>
    <row r="21" spans="1:6" x14ac:dyDescent="0.25">
      <c r="A21" s="2" t="s">
        <v>77</v>
      </c>
      <c r="B21" s="2" t="s">
        <v>78</v>
      </c>
      <c r="C21" s="5">
        <v>8.6300000000000008</v>
      </c>
      <c r="D21" s="7" t="s">
        <v>156</v>
      </c>
      <c r="E21" s="25">
        <v>8.5</v>
      </c>
      <c r="F21" s="25">
        <f t="shared" si="0"/>
        <v>8.5650000000000013</v>
      </c>
    </row>
    <row r="22" spans="1:6" x14ac:dyDescent="0.25">
      <c r="A22" s="2" t="s">
        <v>87</v>
      </c>
      <c r="B22" s="2" t="s">
        <v>88</v>
      </c>
      <c r="C22" s="5">
        <v>8.6199999999999992</v>
      </c>
      <c r="D22" s="7" t="s">
        <v>156</v>
      </c>
      <c r="E22" s="25">
        <v>8.34</v>
      </c>
      <c r="F22" s="25">
        <f t="shared" si="0"/>
        <v>8.48</v>
      </c>
    </row>
    <row r="23" spans="1:6" x14ac:dyDescent="0.25">
      <c r="A23" s="2" t="s">
        <v>85</v>
      </c>
      <c r="B23" s="2" t="s">
        <v>86</v>
      </c>
      <c r="C23" s="5">
        <v>8.56</v>
      </c>
      <c r="D23" s="7" t="s">
        <v>156</v>
      </c>
      <c r="E23" s="25">
        <v>8.68</v>
      </c>
      <c r="F23" s="25">
        <f t="shared" si="0"/>
        <v>8.620000000000001</v>
      </c>
    </row>
    <row r="24" spans="1:6" x14ac:dyDescent="0.25">
      <c r="A24" s="2" t="s">
        <v>110</v>
      </c>
      <c r="B24" s="2" t="s">
        <v>111</v>
      </c>
      <c r="C24" s="5">
        <v>8.5</v>
      </c>
      <c r="D24" s="7" t="s">
        <v>157</v>
      </c>
      <c r="E24" s="25">
        <v>8.5500000000000007</v>
      </c>
      <c r="F24" s="25">
        <f t="shared" si="0"/>
        <v>8.5250000000000004</v>
      </c>
    </row>
    <row r="25" spans="1:6" x14ac:dyDescent="0.25">
      <c r="A25" s="2" t="s">
        <v>127</v>
      </c>
      <c r="B25" s="2" t="s">
        <v>128</v>
      </c>
      <c r="C25" s="5">
        <v>8.49</v>
      </c>
      <c r="D25" s="7" t="s">
        <v>155</v>
      </c>
      <c r="E25" s="25">
        <v>8.5399999999999991</v>
      </c>
      <c r="F25" s="25">
        <f t="shared" si="0"/>
        <v>8.5150000000000006</v>
      </c>
    </row>
    <row r="26" spans="1:6" x14ac:dyDescent="0.25">
      <c r="A26" s="2" t="s">
        <v>36</v>
      </c>
      <c r="B26" s="2" t="s">
        <v>37</v>
      </c>
      <c r="C26" s="5">
        <v>8.48</v>
      </c>
      <c r="D26" s="7" t="s">
        <v>156</v>
      </c>
      <c r="E26" s="25">
        <v>8.69</v>
      </c>
      <c r="F26" s="25">
        <f t="shared" si="0"/>
        <v>8.5850000000000009</v>
      </c>
    </row>
    <row r="27" spans="1:6" x14ac:dyDescent="0.25">
      <c r="A27" s="2" t="s">
        <v>122</v>
      </c>
      <c r="B27" s="2" t="s">
        <v>123</v>
      </c>
      <c r="C27" s="5">
        <v>8.4600000000000009</v>
      </c>
      <c r="D27" s="7" t="s">
        <v>155</v>
      </c>
      <c r="E27" s="25">
        <v>8.02</v>
      </c>
      <c r="F27" s="25">
        <f t="shared" si="0"/>
        <v>8.24</v>
      </c>
    </row>
    <row r="28" spans="1:6" x14ac:dyDescent="0.25">
      <c r="A28" s="2" t="s">
        <v>104</v>
      </c>
      <c r="B28" s="2" t="s">
        <v>105</v>
      </c>
      <c r="C28" s="5">
        <v>8.42</v>
      </c>
      <c r="D28" s="7" t="s">
        <v>157</v>
      </c>
      <c r="E28" s="25">
        <v>8.57</v>
      </c>
      <c r="F28" s="25">
        <f t="shared" si="0"/>
        <v>8.495000000000001</v>
      </c>
    </row>
    <row r="29" spans="1:6" x14ac:dyDescent="0.25">
      <c r="A29" s="2" t="s">
        <v>24</v>
      </c>
      <c r="B29" s="2" t="s">
        <v>25</v>
      </c>
      <c r="C29" s="5">
        <v>8.3800000000000008</v>
      </c>
      <c r="D29" s="7" t="s">
        <v>156</v>
      </c>
      <c r="E29" s="25">
        <v>8.67</v>
      </c>
      <c r="F29" s="25">
        <f t="shared" si="0"/>
        <v>8.5250000000000004</v>
      </c>
    </row>
    <row r="30" spans="1:6" x14ac:dyDescent="0.25">
      <c r="A30" s="2" t="s">
        <v>34</v>
      </c>
      <c r="B30" s="2" t="s">
        <v>35</v>
      </c>
      <c r="C30" s="5">
        <v>8.3699999999999992</v>
      </c>
      <c r="D30" s="7" t="s">
        <v>156</v>
      </c>
      <c r="E30" s="25">
        <v>8.4</v>
      </c>
      <c r="F30" s="25">
        <f t="shared" si="0"/>
        <v>8.3849999999999998</v>
      </c>
    </row>
    <row r="31" spans="1:6" x14ac:dyDescent="0.25">
      <c r="A31" s="2" t="s">
        <v>135</v>
      </c>
      <c r="B31" s="2" t="s">
        <v>136</v>
      </c>
      <c r="C31" s="5">
        <v>8.33</v>
      </c>
      <c r="D31" s="7" t="s">
        <v>158</v>
      </c>
      <c r="E31" s="25">
        <v>8.42</v>
      </c>
      <c r="F31" s="25">
        <f t="shared" si="0"/>
        <v>8.375</v>
      </c>
    </row>
    <row r="32" spans="1:6" x14ac:dyDescent="0.25">
      <c r="A32" s="2" t="s">
        <v>83</v>
      </c>
      <c r="B32" s="2" t="s">
        <v>84</v>
      </c>
      <c r="C32" s="5">
        <v>8.32</v>
      </c>
      <c r="D32" s="7" t="s">
        <v>156</v>
      </c>
      <c r="E32" s="25">
        <v>8.48</v>
      </c>
      <c r="F32" s="25">
        <f t="shared" si="0"/>
        <v>8.4</v>
      </c>
    </row>
    <row r="33" spans="1:6" x14ac:dyDescent="0.25">
      <c r="A33" s="2" t="s">
        <v>91</v>
      </c>
      <c r="B33" s="2" t="s">
        <v>92</v>
      </c>
      <c r="C33" s="5">
        <v>8.2799999999999994</v>
      </c>
      <c r="D33" s="7" t="s">
        <v>156</v>
      </c>
      <c r="E33" s="25">
        <v>7.64</v>
      </c>
      <c r="F33" s="25">
        <f t="shared" si="0"/>
        <v>7.9599999999999991</v>
      </c>
    </row>
    <row r="34" spans="1:6" x14ac:dyDescent="0.25">
      <c r="A34" s="2" t="s">
        <v>38</v>
      </c>
      <c r="B34" s="2" t="s">
        <v>39</v>
      </c>
      <c r="C34" s="5">
        <v>8.26</v>
      </c>
      <c r="D34" s="7" t="s">
        <v>156</v>
      </c>
      <c r="E34" s="25">
        <v>8.4600000000000009</v>
      </c>
      <c r="F34" s="25">
        <f t="shared" si="0"/>
        <v>8.36</v>
      </c>
    </row>
    <row r="35" spans="1:6" x14ac:dyDescent="0.25">
      <c r="A35" s="2" t="s">
        <v>143</v>
      </c>
      <c r="B35" s="2" t="s">
        <v>144</v>
      </c>
      <c r="C35" s="5">
        <v>8.23</v>
      </c>
      <c r="D35" s="7" t="s">
        <v>158</v>
      </c>
      <c r="E35" s="25">
        <v>8.02</v>
      </c>
      <c r="F35" s="25">
        <f t="shared" si="0"/>
        <v>8.125</v>
      </c>
    </row>
    <row r="36" spans="1:6" x14ac:dyDescent="0.25">
      <c r="A36" s="2" t="s">
        <v>32</v>
      </c>
      <c r="B36" s="2" t="s">
        <v>33</v>
      </c>
      <c r="C36" s="5">
        <v>8.2200000000000006</v>
      </c>
      <c r="D36" s="7" t="s">
        <v>156</v>
      </c>
      <c r="E36" s="25">
        <v>8.58</v>
      </c>
      <c r="F36" s="25">
        <f t="shared" si="0"/>
        <v>8.4</v>
      </c>
    </row>
    <row r="37" spans="1:6" x14ac:dyDescent="0.25">
      <c r="A37" s="2" t="s">
        <v>147</v>
      </c>
      <c r="B37" s="2" t="s">
        <v>148</v>
      </c>
      <c r="C37" s="5">
        <v>8.2200000000000006</v>
      </c>
      <c r="D37" s="7" t="s">
        <v>158</v>
      </c>
      <c r="E37" s="25">
        <v>7.86</v>
      </c>
      <c r="F37" s="25">
        <f t="shared" si="0"/>
        <v>8.0400000000000009</v>
      </c>
    </row>
    <row r="38" spans="1:6" x14ac:dyDescent="0.25">
      <c r="A38" s="2" t="s">
        <v>28</v>
      </c>
      <c r="B38" s="2" t="s">
        <v>29</v>
      </c>
      <c r="C38" s="5">
        <v>8.2100000000000009</v>
      </c>
      <c r="D38" s="7" t="s">
        <v>156</v>
      </c>
      <c r="E38" s="25">
        <v>8.4600000000000009</v>
      </c>
      <c r="F38" s="25">
        <f t="shared" si="0"/>
        <v>8.3350000000000009</v>
      </c>
    </row>
    <row r="39" spans="1:6" x14ac:dyDescent="0.25">
      <c r="A39" s="2" t="s">
        <v>56</v>
      </c>
      <c r="B39" s="2" t="s">
        <v>57</v>
      </c>
      <c r="C39" s="5">
        <v>8.2100000000000009</v>
      </c>
      <c r="D39" s="7" t="s">
        <v>156</v>
      </c>
      <c r="E39" s="25">
        <v>8.3000000000000007</v>
      </c>
      <c r="F39" s="25">
        <f t="shared" si="0"/>
        <v>8.2550000000000008</v>
      </c>
    </row>
    <row r="40" spans="1:6" x14ac:dyDescent="0.25">
      <c r="A40" s="2" t="s">
        <v>54</v>
      </c>
      <c r="B40" s="2" t="s">
        <v>55</v>
      </c>
      <c r="C40" s="5">
        <v>8.17</v>
      </c>
      <c r="D40" s="7" t="s">
        <v>156</v>
      </c>
      <c r="E40" s="25">
        <v>8.24</v>
      </c>
      <c r="F40" s="25">
        <f t="shared" si="0"/>
        <v>8.2050000000000001</v>
      </c>
    </row>
    <row r="41" spans="1:6" x14ac:dyDescent="0.25">
      <c r="A41" s="2" t="s">
        <v>58</v>
      </c>
      <c r="B41" s="2" t="s">
        <v>59</v>
      </c>
      <c r="C41" s="5">
        <v>8.16</v>
      </c>
      <c r="D41" s="7" t="s">
        <v>156</v>
      </c>
      <c r="E41" s="25">
        <v>8.26</v>
      </c>
      <c r="F41" s="25">
        <f t="shared" si="0"/>
        <v>8.2100000000000009</v>
      </c>
    </row>
    <row r="42" spans="1:6" x14ac:dyDescent="0.25">
      <c r="A42" s="2" t="s">
        <v>66</v>
      </c>
      <c r="B42" s="2" t="s">
        <v>67</v>
      </c>
      <c r="C42" s="5">
        <v>8.16</v>
      </c>
      <c r="D42" s="7" t="s">
        <v>156</v>
      </c>
      <c r="E42" s="25">
        <v>8.17</v>
      </c>
      <c r="F42" s="25">
        <f t="shared" si="0"/>
        <v>8.1649999999999991</v>
      </c>
    </row>
    <row r="43" spans="1:6" x14ac:dyDescent="0.25">
      <c r="A43" s="2" t="s">
        <v>145</v>
      </c>
      <c r="B43" s="2" t="s">
        <v>146</v>
      </c>
      <c r="C43" s="5">
        <v>8.15</v>
      </c>
      <c r="D43" s="7" t="s">
        <v>158</v>
      </c>
      <c r="E43" s="25">
        <v>7.8</v>
      </c>
      <c r="F43" s="25">
        <f t="shared" si="0"/>
        <v>7.9749999999999996</v>
      </c>
    </row>
    <row r="44" spans="1:6" x14ac:dyDescent="0.25">
      <c r="A44" s="2" t="s">
        <v>16</v>
      </c>
      <c r="B44" s="2" t="s">
        <v>17</v>
      </c>
      <c r="C44" s="5">
        <v>8.14</v>
      </c>
      <c r="D44" s="7" t="s">
        <v>156</v>
      </c>
      <c r="E44" s="25">
        <v>8.0299999999999994</v>
      </c>
      <c r="F44" s="25">
        <f t="shared" si="0"/>
        <v>8.0850000000000009</v>
      </c>
    </row>
    <row r="45" spans="1:6" x14ac:dyDescent="0.25">
      <c r="A45" s="2" t="s">
        <v>95</v>
      </c>
      <c r="B45" s="2" t="s">
        <v>96</v>
      </c>
      <c r="C45" s="5">
        <v>8.1199999999999992</v>
      </c>
      <c r="D45" s="7" t="s">
        <v>157</v>
      </c>
      <c r="E45" s="25">
        <v>8.18</v>
      </c>
      <c r="F45" s="25">
        <f t="shared" si="0"/>
        <v>8.1499999999999986</v>
      </c>
    </row>
    <row r="46" spans="1:6" x14ac:dyDescent="0.25">
      <c r="A46" s="2" t="s">
        <v>22</v>
      </c>
      <c r="B46" s="2" t="s">
        <v>23</v>
      </c>
      <c r="C46" s="5">
        <v>8.11</v>
      </c>
      <c r="D46" s="7" t="s">
        <v>156</v>
      </c>
      <c r="E46" s="25">
        <v>8.09</v>
      </c>
      <c r="F46" s="25">
        <f t="shared" si="0"/>
        <v>8.1</v>
      </c>
    </row>
    <row r="47" spans="1:6" x14ac:dyDescent="0.25">
      <c r="A47" s="2" t="s">
        <v>93</v>
      </c>
      <c r="B47" s="2" t="s">
        <v>94</v>
      </c>
      <c r="C47" s="5">
        <v>8.09</v>
      </c>
      <c r="D47" s="7" t="s">
        <v>157</v>
      </c>
      <c r="E47" s="25">
        <v>7.73</v>
      </c>
      <c r="F47" s="25">
        <f t="shared" si="0"/>
        <v>7.91</v>
      </c>
    </row>
    <row r="48" spans="1:6" x14ac:dyDescent="0.25">
      <c r="A48" s="2" t="s">
        <v>50</v>
      </c>
      <c r="B48" s="2" t="s">
        <v>51</v>
      </c>
      <c r="C48" s="5">
        <v>8.07</v>
      </c>
      <c r="D48" s="7" t="s">
        <v>156</v>
      </c>
      <c r="E48" s="25">
        <v>8.68</v>
      </c>
      <c r="F48" s="25">
        <f t="shared" si="0"/>
        <v>8.375</v>
      </c>
    </row>
    <row r="49" spans="1:6" x14ac:dyDescent="0.25">
      <c r="A49" s="2" t="s">
        <v>116</v>
      </c>
      <c r="B49" s="2" t="s">
        <v>117</v>
      </c>
      <c r="C49" s="5">
        <v>8.06</v>
      </c>
      <c r="D49" s="7" t="s">
        <v>155</v>
      </c>
      <c r="E49" s="25">
        <v>8.11</v>
      </c>
      <c r="F49" s="25">
        <f t="shared" si="0"/>
        <v>8.0850000000000009</v>
      </c>
    </row>
    <row r="50" spans="1:6" x14ac:dyDescent="0.25">
      <c r="A50" s="2" t="s">
        <v>141</v>
      </c>
      <c r="B50" s="2" t="s">
        <v>142</v>
      </c>
      <c r="C50" s="5">
        <v>8.06</v>
      </c>
      <c r="D50" s="7" t="s">
        <v>158</v>
      </c>
      <c r="E50" s="25">
        <v>8.0299999999999994</v>
      </c>
      <c r="F50" s="25">
        <f t="shared" si="0"/>
        <v>8.0449999999999999</v>
      </c>
    </row>
    <row r="51" spans="1:6" x14ac:dyDescent="0.25">
      <c r="A51" s="2" t="s">
        <v>46</v>
      </c>
      <c r="B51" s="2" t="s">
        <v>47</v>
      </c>
      <c r="C51" s="5">
        <v>8.02</v>
      </c>
      <c r="D51" s="7" t="s">
        <v>156</v>
      </c>
      <c r="E51" s="25">
        <v>7.75</v>
      </c>
      <c r="F51" s="25">
        <f t="shared" si="0"/>
        <v>7.8849999999999998</v>
      </c>
    </row>
    <row r="52" spans="1:6" x14ac:dyDescent="0.25">
      <c r="A52" s="2" t="s">
        <v>129</v>
      </c>
      <c r="B52" s="2" t="s">
        <v>130</v>
      </c>
      <c r="C52" s="5">
        <v>8</v>
      </c>
      <c r="D52" s="7" t="s">
        <v>155</v>
      </c>
      <c r="E52" s="25">
        <v>7.7</v>
      </c>
      <c r="F52" s="25">
        <f t="shared" si="0"/>
        <v>7.85</v>
      </c>
    </row>
    <row r="53" spans="1:6" x14ac:dyDescent="0.25">
      <c r="A53" s="2" t="s">
        <v>20</v>
      </c>
      <c r="B53" s="2" t="s">
        <v>21</v>
      </c>
      <c r="C53" s="5">
        <v>8</v>
      </c>
      <c r="D53" s="7" t="s">
        <v>156</v>
      </c>
      <c r="E53" s="25">
        <v>8.0299999999999994</v>
      </c>
      <c r="F53" s="25">
        <f t="shared" si="0"/>
        <v>8.0150000000000006</v>
      </c>
    </row>
    <row r="54" spans="1:6" x14ac:dyDescent="0.25">
      <c r="A54" s="2" t="s">
        <v>124</v>
      </c>
      <c r="B54" s="2" t="s">
        <v>17</v>
      </c>
      <c r="C54" s="5">
        <v>8</v>
      </c>
      <c r="D54" s="7" t="s">
        <v>155</v>
      </c>
      <c r="E54" s="25">
        <v>7.86</v>
      </c>
      <c r="F54" s="25">
        <f t="shared" si="0"/>
        <v>7.93</v>
      </c>
    </row>
    <row r="55" spans="1:6" x14ac:dyDescent="0.25">
      <c r="A55" s="2" t="s">
        <v>62</v>
      </c>
      <c r="B55" s="2" t="s">
        <v>63</v>
      </c>
      <c r="C55" s="5">
        <v>7.96</v>
      </c>
      <c r="D55" s="7" t="s">
        <v>156</v>
      </c>
      <c r="E55" s="25">
        <v>8.3000000000000007</v>
      </c>
      <c r="F55" s="25">
        <f t="shared" si="0"/>
        <v>8.1300000000000008</v>
      </c>
    </row>
    <row r="56" spans="1:6" x14ac:dyDescent="0.25">
      <c r="A56" s="2" t="s">
        <v>48</v>
      </c>
      <c r="B56" s="2" t="s">
        <v>49</v>
      </c>
      <c r="C56" s="5">
        <v>7.92</v>
      </c>
      <c r="D56" s="7" t="s">
        <v>156</v>
      </c>
      <c r="E56" s="25">
        <v>7.67</v>
      </c>
      <c r="F56" s="25">
        <f t="shared" si="0"/>
        <v>7.7949999999999999</v>
      </c>
    </row>
    <row r="57" spans="1:6" x14ac:dyDescent="0.25">
      <c r="A57" s="2" t="s">
        <v>60</v>
      </c>
      <c r="B57" s="2" t="s">
        <v>61</v>
      </c>
      <c r="C57" s="5">
        <v>7.91</v>
      </c>
      <c r="D57" s="7" t="s">
        <v>156</v>
      </c>
      <c r="E57" s="25">
        <v>8.0399999999999991</v>
      </c>
      <c r="F57" s="25">
        <f t="shared" si="0"/>
        <v>7.9749999999999996</v>
      </c>
    </row>
    <row r="58" spans="1:6" x14ac:dyDescent="0.25">
      <c r="A58" s="2" t="s">
        <v>100</v>
      </c>
      <c r="B58" s="2" t="s">
        <v>101</v>
      </c>
      <c r="C58" s="5">
        <v>7.88</v>
      </c>
      <c r="D58" s="7" t="s">
        <v>157</v>
      </c>
      <c r="E58" s="25">
        <v>7.68</v>
      </c>
      <c r="F58" s="25">
        <f t="shared" si="0"/>
        <v>7.7799999999999994</v>
      </c>
    </row>
    <row r="59" spans="1:6" x14ac:dyDescent="0.25">
      <c r="A59" s="2" t="s">
        <v>133</v>
      </c>
      <c r="B59" s="2" t="s">
        <v>134</v>
      </c>
      <c r="C59" s="5">
        <v>7.88</v>
      </c>
      <c r="D59" s="7" t="s">
        <v>158</v>
      </c>
      <c r="E59" s="25">
        <v>7.51</v>
      </c>
      <c r="F59" s="25">
        <f t="shared" si="0"/>
        <v>7.6950000000000003</v>
      </c>
    </row>
    <row r="60" spans="1:6" x14ac:dyDescent="0.25">
      <c r="A60" s="2" t="s">
        <v>139</v>
      </c>
      <c r="B60" s="2" t="s">
        <v>140</v>
      </c>
      <c r="C60" s="5">
        <v>7.88</v>
      </c>
      <c r="D60" s="7" t="s">
        <v>158</v>
      </c>
      <c r="E60" s="25">
        <v>7.67</v>
      </c>
      <c r="F60" s="25">
        <f t="shared" si="0"/>
        <v>7.7750000000000004</v>
      </c>
    </row>
    <row r="61" spans="1:6" x14ac:dyDescent="0.25">
      <c r="A61" s="2" t="s">
        <v>114</v>
      </c>
      <c r="B61" s="2" t="s">
        <v>115</v>
      </c>
      <c r="C61" s="5">
        <v>7.84</v>
      </c>
      <c r="D61" s="7" t="s">
        <v>155</v>
      </c>
      <c r="E61" s="25">
        <v>8.31</v>
      </c>
      <c r="F61" s="25">
        <f t="shared" si="0"/>
        <v>8.0749999999999993</v>
      </c>
    </row>
    <row r="62" spans="1:6" x14ac:dyDescent="0.25">
      <c r="A62" s="2" t="s">
        <v>8</v>
      </c>
      <c r="B62" s="2" t="s">
        <v>9</v>
      </c>
      <c r="C62" s="5">
        <v>7.81</v>
      </c>
      <c r="D62" s="7" t="s">
        <v>156</v>
      </c>
      <c r="E62" s="25">
        <v>8.01</v>
      </c>
      <c r="F62" s="25">
        <f t="shared" si="0"/>
        <v>7.91</v>
      </c>
    </row>
    <row r="63" spans="1:6" x14ac:dyDescent="0.25">
      <c r="A63" s="2" t="s">
        <v>75</v>
      </c>
      <c r="B63" s="2" t="s">
        <v>76</v>
      </c>
      <c r="C63" s="5">
        <v>7.78</v>
      </c>
      <c r="D63" s="7" t="s">
        <v>156</v>
      </c>
      <c r="E63" s="25">
        <v>8.08</v>
      </c>
      <c r="F63" s="25">
        <f t="shared" si="0"/>
        <v>7.93</v>
      </c>
    </row>
    <row r="64" spans="1:6" x14ac:dyDescent="0.25">
      <c r="A64" s="2" t="s">
        <v>26</v>
      </c>
      <c r="B64" s="2" t="s">
        <v>27</v>
      </c>
      <c r="C64" s="5">
        <v>7.77</v>
      </c>
      <c r="D64" s="7" t="s">
        <v>156</v>
      </c>
      <c r="E64" s="25">
        <v>7.49</v>
      </c>
      <c r="F64" s="25">
        <f t="shared" si="0"/>
        <v>7.63</v>
      </c>
    </row>
    <row r="65" spans="1:6" x14ac:dyDescent="0.25">
      <c r="A65" s="2" t="s">
        <v>40</v>
      </c>
      <c r="B65" s="2" t="s">
        <v>41</v>
      </c>
      <c r="C65" s="5">
        <v>7.71</v>
      </c>
      <c r="D65" s="7" t="s">
        <v>156</v>
      </c>
      <c r="E65" s="25">
        <v>7.6</v>
      </c>
      <c r="F65" s="25">
        <f t="shared" si="0"/>
        <v>7.6549999999999994</v>
      </c>
    </row>
    <row r="66" spans="1:6" x14ac:dyDescent="0.25">
      <c r="A66" s="2" t="s">
        <v>2</v>
      </c>
      <c r="B66" s="2" t="s">
        <v>3</v>
      </c>
      <c r="C66" s="5">
        <v>7.7</v>
      </c>
      <c r="D66" s="7" t="s">
        <v>156</v>
      </c>
      <c r="E66" s="5">
        <v>8</v>
      </c>
      <c r="F66" s="25">
        <f t="shared" si="0"/>
        <v>7.85</v>
      </c>
    </row>
    <row r="67" spans="1:6" x14ac:dyDescent="0.25">
      <c r="A67" s="2" t="s">
        <v>12</v>
      </c>
      <c r="B67" s="2" t="s">
        <v>13</v>
      </c>
      <c r="C67" s="5">
        <v>7.62</v>
      </c>
      <c r="D67" s="7" t="s">
        <v>156</v>
      </c>
      <c r="E67" s="25">
        <v>7.63</v>
      </c>
      <c r="F67" s="25">
        <f t="shared" ref="F67:F78" si="1">(C67+E67)/2</f>
        <v>7.625</v>
      </c>
    </row>
    <row r="68" spans="1:6" x14ac:dyDescent="0.25">
      <c r="A68" s="2" t="s">
        <v>73</v>
      </c>
      <c r="B68" s="2" t="s">
        <v>74</v>
      </c>
      <c r="C68" s="5">
        <v>7.61</v>
      </c>
      <c r="D68" s="7" t="s">
        <v>156</v>
      </c>
      <c r="E68" s="25">
        <v>8.4600000000000009</v>
      </c>
      <c r="F68" s="25">
        <f t="shared" si="1"/>
        <v>8.0350000000000001</v>
      </c>
    </row>
    <row r="69" spans="1:6" x14ac:dyDescent="0.25">
      <c r="A69" s="2" t="s">
        <v>99</v>
      </c>
      <c r="B69" s="2" t="s">
        <v>41</v>
      </c>
      <c r="C69" s="5">
        <v>7.54</v>
      </c>
      <c r="D69" s="7" t="s">
        <v>157</v>
      </c>
      <c r="E69" s="25">
        <v>8.99</v>
      </c>
      <c r="F69" s="25">
        <f t="shared" si="1"/>
        <v>8.2650000000000006</v>
      </c>
    </row>
    <row r="70" spans="1:6" x14ac:dyDescent="0.25">
      <c r="A70" s="2" t="s">
        <v>14</v>
      </c>
      <c r="B70" s="2" t="s">
        <v>15</v>
      </c>
      <c r="C70" s="5">
        <v>7.54</v>
      </c>
      <c r="D70" s="7" t="s">
        <v>156</v>
      </c>
      <c r="E70" s="25">
        <v>7.75</v>
      </c>
      <c r="F70" s="25">
        <f t="shared" si="1"/>
        <v>7.6449999999999996</v>
      </c>
    </row>
    <row r="71" spans="1:6" x14ac:dyDescent="0.25">
      <c r="A71" s="2" t="s">
        <v>69</v>
      </c>
      <c r="B71" s="2" t="s">
        <v>70</v>
      </c>
      <c r="C71" s="5">
        <v>7.52</v>
      </c>
      <c r="D71" s="7" t="s">
        <v>156</v>
      </c>
      <c r="E71" s="25">
        <v>7.86</v>
      </c>
      <c r="F71" s="25">
        <f t="shared" si="1"/>
        <v>7.6899999999999995</v>
      </c>
    </row>
    <row r="72" spans="1:6" x14ac:dyDescent="0.25">
      <c r="A72" s="2" t="s">
        <v>120</v>
      </c>
      <c r="B72" s="2" t="s">
        <v>121</v>
      </c>
      <c r="C72" s="5">
        <v>7.51</v>
      </c>
      <c r="D72" s="7" t="s">
        <v>155</v>
      </c>
      <c r="E72" s="25">
        <v>7.13</v>
      </c>
      <c r="F72" s="25">
        <f t="shared" si="1"/>
        <v>7.32</v>
      </c>
    </row>
    <row r="73" spans="1:6" x14ac:dyDescent="0.25">
      <c r="A73" s="2" t="s">
        <v>118</v>
      </c>
      <c r="B73" s="2" t="s">
        <v>119</v>
      </c>
      <c r="C73" s="5">
        <v>7.47</v>
      </c>
      <c r="D73" s="7" t="s">
        <v>155</v>
      </c>
      <c r="E73" s="25">
        <v>6.79</v>
      </c>
      <c r="F73" s="25">
        <f t="shared" si="1"/>
        <v>7.13</v>
      </c>
    </row>
    <row r="74" spans="1:6" x14ac:dyDescent="0.25">
      <c r="A74" s="2" t="s">
        <v>102</v>
      </c>
      <c r="B74" s="2" t="s">
        <v>103</v>
      </c>
      <c r="C74" s="5">
        <v>7.45</v>
      </c>
      <c r="D74" s="7" t="s">
        <v>157</v>
      </c>
      <c r="E74" s="25">
        <v>7.21</v>
      </c>
      <c r="F74" s="25">
        <f t="shared" si="1"/>
        <v>7.33</v>
      </c>
    </row>
    <row r="75" spans="1:6" x14ac:dyDescent="0.25">
      <c r="A75" s="2" t="s">
        <v>10</v>
      </c>
      <c r="B75" s="2" t="s">
        <v>11</v>
      </c>
      <c r="C75" s="5">
        <v>7.28</v>
      </c>
      <c r="D75" s="7" t="s">
        <v>156</v>
      </c>
      <c r="E75" s="25">
        <v>7.33</v>
      </c>
      <c r="F75" s="25">
        <f t="shared" si="1"/>
        <v>7.3049999999999997</v>
      </c>
    </row>
    <row r="76" spans="1:6" x14ac:dyDescent="0.25">
      <c r="A76" s="2" t="s">
        <v>89</v>
      </c>
      <c r="B76" s="2" t="s">
        <v>90</v>
      </c>
      <c r="C76" s="5">
        <v>7.09</v>
      </c>
      <c r="D76" s="7" t="s">
        <v>156</v>
      </c>
      <c r="E76" s="25">
        <v>6.63</v>
      </c>
      <c r="F76" s="25">
        <f t="shared" si="1"/>
        <v>6.8599999999999994</v>
      </c>
    </row>
    <row r="77" spans="1:6" x14ac:dyDescent="0.25">
      <c r="A77" s="27" t="s">
        <v>30</v>
      </c>
      <c r="B77" s="27" t="s">
        <v>31</v>
      </c>
      <c r="C77" s="28">
        <v>6.8</v>
      </c>
      <c r="D77" s="29" t="s">
        <v>156</v>
      </c>
      <c r="E77" s="30"/>
      <c r="F77" s="30">
        <f t="shared" si="1"/>
        <v>3.4</v>
      </c>
    </row>
    <row r="78" spans="1:6" x14ac:dyDescent="0.25">
      <c r="A78" s="2" t="s">
        <v>106</v>
      </c>
      <c r="B78" s="2" t="s">
        <v>107</v>
      </c>
      <c r="C78" s="5">
        <v>6.71</v>
      </c>
      <c r="D78" s="7" t="s">
        <v>157</v>
      </c>
      <c r="E78" s="25">
        <v>7.11</v>
      </c>
      <c r="F78" s="25">
        <f t="shared" si="1"/>
        <v>6.91</v>
      </c>
    </row>
  </sheetData>
  <autoFilter ref="D1:D78"/>
  <sortState ref="A2:D78">
    <sortCondition descending="1" ref="C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workbookViewId="0">
      <selection activeCell="O34" sqref="O34"/>
    </sheetView>
  </sheetViews>
  <sheetFormatPr baseColWidth="10" defaultRowHeight="15" x14ac:dyDescent="0.25"/>
  <cols>
    <col min="1" max="1" width="29.140625" customWidth="1"/>
    <col min="2" max="2" width="22.7109375" customWidth="1"/>
  </cols>
  <sheetData>
    <row r="1" spans="1:15" ht="15" customHeight="1" x14ac:dyDescent="0.25">
      <c r="C1" s="31" t="s">
        <v>166</v>
      </c>
      <c r="D1" s="32"/>
      <c r="E1" s="32"/>
      <c r="F1" s="32"/>
      <c r="G1" s="32"/>
      <c r="H1" s="33"/>
      <c r="I1" s="36" t="s">
        <v>167</v>
      </c>
      <c r="J1" s="37"/>
      <c r="K1" s="37"/>
      <c r="L1" s="37"/>
      <c r="M1" s="37"/>
      <c r="N1" s="38"/>
      <c r="O1" s="34" t="s">
        <v>168</v>
      </c>
    </row>
    <row r="2" spans="1:15" x14ac:dyDescent="0.25">
      <c r="A2" s="10" t="s">
        <v>159</v>
      </c>
      <c r="B2" s="13" t="s">
        <v>160</v>
      </c>
      <c r="C2" s="16" t="s">
        <v>161</v>
      </c>
      <c r="D2" s="11" t="s">
        <v>162</v>
      </c>
      <c r="E2" s="11" t="s">
        <v>163</v>
      </c>
      <c r="F2" s="11" t="s">
        <v>164</v>
      </c>
      <c r="G2" s="11" t="s">
        <v>165</v>
      </c>
      <c r="H2" s="17" t="s">
        <v>169</v>
      </c>
      <c r="I2" s="16" t="s">
        <v>161</v>
      </c>
      <c r="J2" s="11" t="s">
        <v>162</v>
      </c>
      <c r="K2" s="11" t="s">
        <v>163</v>
      </c>
      <c r="L2" s="11" t="s">
        <v>164</v>
      </c>
      <c r="M2" s="11" t="s">
        <v>165</v>
      </c>
      <c r="N2" s="17" t="s">
        <v>169</v>
      </c>
      <c r="O2" s="35"/>
    </row>
    <row r="3" spans="1:15" x14ac:dyDescent="0.25">
      <c r="A3" s="9" t="s">
        <v>81</v>
      </c>
      <c r="B3" s="14" t="s">
        <v>82</v>
      </c>
      <c r="C3" s="20">
        <v>9</v>
      </c>
      <c r="D3" s="12">
        <v>8</v>
      </c>
      <c r="E3" s="12">
        <v>9</v>
      </c>
      <c r="F3" s="12">
        <v>9</v>
      </c>
      <c r="G3" s="12">
        <v>10</v>
      </c>
      <c r="H3" s="21">
        <f t="shared" ref="H3:H27" si="0">((C3*0.3)+(D3*0.2)+(E3*0.1)+(F3*0.1)+(G3*0.1)+(10*0.2))</f>
        <v>9.1000000000000014</v>
      </c>
      <c r="I3" s="20">
        <v>9.5</v>
      </c>
      <c r="J3" s="12">
        <v>10</v>
      </c>
      <c r="K3" s="12">
        <v>10</v>
      </c>
      <c r="L3" s="12">
        <v>9.5</v>
      </c>
      <c r="M3" s="12">
        <v>10</v>
      </c>
      <c r="N3" s="21">
        <f t="shared" ref="N3:N27" si="1">((I3*0.3)+(J3*0.2)+(K3*0.1)+(L3*0.1)+(M3*0.1)+(10*0.2))</f>
        <v>9.8000000000000007</v>
      </c>
      <c r="O3" s="18">
        <f t="shared" ref="O3:O27" si="2">(H3+N3)/2</f>
        <v>9.4500000000000011</v>
      </c>
    </row>
    <row r="4" spans="1:15" x14ac:dyDescent="0.25">
      <c r="A4" s="9" t="s">
        <v>44</v>
      </c>
      <c r="B4" s="14" t="s">
        <v>45</v>
      </c>
      <c r="C4" s="20">
        <v>6.5</v>
      </c>
      <c r="D4" s="12">
        <v>7.5</v>
      </c>
      <c r="E4" s="12">
        <v>9</v>
      </c>
      <c r="F4" s="12">
        <v>8.5</v>
      </c>
      <c r="G4" s="12">
        <v>10</v>
      </c>
      <c r="H4" s="21">
        <f t="shared" si="0"/>
        <v>8.2000000000000011</v>
      </c>
      <c r="I4" s="20">
        <v>6.5</v>
      </c>
      <c r="J4" s="12">
        <v>7</v>
      </c>
      <c r="K4" s="12">
        <v>7</v>
      </c>
      <c r="L4" s="12">
        <v>5.5</v>
      </c>
      <c r="M4" s="12">
        <v>6</v>
      </c>
      <c r="N4" s="21">
        <f t="shared" si="1"/>
        <v>7.1999999999999993</v>
      </c>
      <c r="O4" s="18">
        <f t="shared" si="2"/>
        <v>7.7</v>
      </c>
    </row>
    <row r="5" spans="1:15" x14ac:dyDescent="0.25">
      <c r="A5" s="9" t="s">
        <v>79</v>
      </c>
      <c r="B5" s="14" t="s">
        <v>80</v>
      </c>
      <c r="C5" s="20">
        <v>8</v>
      </c>
      <c r="D5" s="12">
        <v>8</v>
      </c>
      <c r="E5" s="12">
        <v>8</v>
      </c>
      <c r="F5" s="12">
        <v>7.5</v>
      </c>
      <c r="G5" s="12">
        <v>8</v>
      </c>
      <c r="H5" s="21">
        <f t="shared" si="0"/>
        <v>8.35</v>
      </c>
      <c r="I5" s="20">
        <v>9</v>
      </c>
      <c r="J5" s="12">
        <v>9</v>
      </c>
      <c r="K5" s="12">
        <v>9</v>
      </c>
      <c r="L5" s="12">
        <v>7</v>
      </c>
      <c r="M5" s="12">
        <v>10</v>
      </c>
      <c r="N5" s="21">
        <f t="shared" si="1"/>
        <v>9.1000000000000014</v>
      </c>
      <c r="O5" s="18">
        <f t="shared" si="2"/>
        <v>8.7250000000000014</v>
      </c>
    </row>
    <row r="6" spans="1:15" x14ac:dyDescent="0.25">
      <c r="A6" s="9" t="s">
        <v>42</v>
      </c>
      <c r="B6" s="14" t="s">
        <v>43</v>
      </c>
      <c r="C6" s="20">
        <v>8</v>
      </c>
      <c r="D6" s="12">
        <v>8</v>
      </c>
      <c r="E6" s="12">
        <v>6</v>
      </c>
      <c r="F6" s="12">
        <v>6</v>
      </c>
      <c r="G6" s="12">
        <v>6</v>
      </c>
      <c r="H6" s="21">
        <f t="shared" si="0"/>
        <v>7.7999999999999989</v>
      </c>
      <c r="I6" s="20">
        <v>8.5</v>
      </c>
      <c r="J6" s="12">
        <v>7</v>
      </c>
      <c r="K6" s="12">
        <v>7</v>
      </c>
      <c r="L6" s="12">
        <v>8</v>
      </c>
      <c r="M6" s="12">
        <v>10</v>
      </c>
      <c r="N6" s="21">
        <f t="shared" si="1"/>
        <v>8.4499999999999993</v>
      </c>
      <c r="O6" s="18">
        <f t="shared" si="2"/>
        <v>8.125</v>
      </c>
    </row>
    <row r="7" spans="1:15" x14ac:dyDescent="0.25">
      <c r="A7" s="2" t="s">
        <v>6</v>
      </c>
      <c r="B7" s="15" t="s">
        <v>7</v>
      </c>
      <c r="C7" s="20">
        <v>6</v>
      </c>
      <c r="D7" s="12">
        <v>8</v>
      </c>
      <c r="E7" s="12">
        <v>8.5</v>
      </c>
      <c r="F7" s="12">
        <v>6</v>
      </c>
      <c r="G7" s="12">
        <v>10</v>
      </c>
      <c r="H7" s="21">
        <f t="shared" si="0"/>
        <v>7.85</v>
      </c>
      <c r="I7" s="20">
        <v>8</v>
      </c>
      <c r="J7" s="12">
        <v>8</v>
      </c>
      <c r="K7" s="12">
        <v>6</v>
      </c>
      <c r="L7" s="12">
        <v>8</v>
      </c>
      <c r="M7" s="12">
        <v>10</v>
      </c>
      <c r="N7" s="21">
        <f t="shared" si="1"/>
        <v>8.3999999999999986</v>
      </c>
      <c r="O7" s="18">
        <f t="shared" si="2"/>
        <v>8.125</v>
      </c>
    </row>
    <row r="8" spans="1:15" x14ac:dyDescent="0.25">
      <c r="A8" s="2" t="s">
        <v>71</v>
      </c>
      <c r="B8" s="15" t="s">
        <v>72</v>
      </c>
      <c r="C8" s="20">
        <v>6.5</v>
      </c>
      <c r="D8" s="12">
        <v>7</v>
      </c>
      <c r="E8" s="12">
        <v>7.5</v>
      </c>
      <c r="F8" s="12">
        <v>6.5</v>
      </c>
      <c r="G8" s="12">
        <v>8</v>
      </c>
      <c r="H8" s="21">
        <f t="shared" si="0"/>
        <v>7.55</v>
      </c>
      <c r="I8" s="20">
        <v>9</v>
      </c>
      <c r="J8" s="12">
        <v>8</v>
      </c>
      <c r="K8" s="12">
        <v>8</v>
      </c>
      <c r="L8" s="12">
        <v>8</v>
      </c>
      <c r="M8" s="12">
        <v>8</v>
      </c>
      <c r="N8" s="21">
        <f t="shared" si="1"/>
        <v>8.6999999999999993</v>
      </c>
      <c r="O8" s="18">
        <f t="shared" si="2"/>
        <v>8.125</v>
      </c>
    </row>
    <row r="9" spans="1:15" x14ac:dyDescent="0.25">
      <c r="A9" s="2" t="s">
        <v>4</v>
      </c>
      <c r="B9" s="15" t="s">
        <v>5</v>
      </c>
      <c r="C9" s="20">
        <v>6</v>
      </c>
      <c r="D9" s="12">
        <v>5</v>
      </c>
      <c r="E9" s="12">
        <v>6.5</v>
      </c>
      <c r="F9" s="12">
        <v>7.5</v>
      </c>
      <c r="G9" s="12">
        <v>6.5</v>
      </c>
      <c r="H9" s="21">
        <f t="shared" si="0"/>
        <v>6.85</v>
      </c>
      <c r="I9" s="20">
        <v>8</v>
      </c>
      <c r="J9" s="12">
        <v>8</v>
      </c>
      <c r="K9" s="12">
        <v>7</v>
      </c>
      <c r="L9" s="12">
        <v>7</v>
      </c>
      <c r="M9" s="12">
        <v>7</v>
      </c>
      <c r="N9" s="21">
        <f t="shared" si="1"/>
        <v>8.1000000000000014</v>
      </c>
      <c r="O9" s="18">
        <f t="shared" si="2"/>
        <v>7.4750000000000005</v>
      </c>
    </row>
    <row r="10" spans="1:15" x14ac:dyDescent="0.25">
      <c r="A10" s="2" t="s">
        <v>18</v>
      </c>
      <c r="B10" s="15" t="s">
        <v>19</v>
      </c>
      <c r="C10" s="20">
        <v>6.5</v>
      </c>
      <c r="D10" s="12">
        <v>7</v>
      </c>
      <c r="E10" s="12">
        <v>7</v>
      </c>
      <c r="F10" s="12">
        <v>6</v>
      </c>
      <c r="G10" s="12">
        <v>8</v>
      </c>
      <c r="H10" s="21">
        <f t="shared" si="0"/>
        <v>7.45</v>
      </c>
      <c r="I10" s="20">
        <v>7</v>
      </c>
      <c r="J10" s="12">
        <v>9</v>
      </c>
      <c r="K10" s="12">
        <v>9</v>
      </c>
      <c r="L10" s="12">
        <v>8</v>
      </c>
      <c r="M10" s="12">
        <v>10</v>
      </c>
      <c r="N10" s="21">
        <f t="shared" si="1"/>
        <v>8.6000000000000014</v>
      </c>
      <c r="O10" s="18">
        <f t="shared" si="2"/>
        <v>8.0250000000000004</v>
      </c>
    </row>
    <row r="11" spans="1:15" x14ac:dyDescent="0.25">
      <c r="A11" s="2" t="s">
        <v>52</v>
      </c>
      <c r="B11" s="15" t="s">
        <v>53</v>
      </c>
      <c r="C11" s="20">
        <v>7.5</v>
      </c>
      <c r="D11" s="12">
        <v>7</v>
      </c>
      <c r="E11" s="12">
        <v>7</v>
      </c>
      <c r="F11" s="12">
        <v>6</v>
      </c>
      <c r="G11" s="12">
        <v>6</v>
      </c>
      <c r="H11" s="21">
        <f t="shared" si="0"/>
        <v>7.5500000000000007</v>
      </c>
      <c r="I11" s="20">
        <v>8.5</v>
      </c>
      <c r="J11" s="12">
        <v>8.5</v>
      </c>
      <c r="K11" s="12">
        <v>9</v>
      </c>
      <c r="L11" s="12">
        <v>8</v>
      </c>
      <c r="M11" s="12">
        <v>8</v>
      </c>
      <c r="N11" s="21">
        <f t="shared" si="1"/>
        <v>8.75</v>
      </c>
      <c r="O11" s="18">
        <f t="shared" si="2"/>
        <v>8.15</v>
      </c>
    </row>
    <row r="12" spans="1:15" x14ac:dyDescent="0.25">
      <c r="A12" s="2" t="s">
        <v>64</v>
      </c>
      <c r="B12" s="15" t="s">
        <v>65</v>
      </c>
      <c r="C12" s="20">
        <v>8</v>
      </c>
      <c r="D12" s="12">
        <v>6</v>
      </c>
      <c r="E12" s="12">
        <v>5</v>
      </c>
      <c r="F12" s="12">
        <v>5</v>
      </c>
      <c r="G12" s="12">
        <v>9</v>
      </c>
      <c r="H12" s="21">
        <f t="shared" si="0"/>
        <v>7.5</v>
      </c>
      <c r="I12" s="20">
        <v>8</v>
      </c>
      <c r="J12" s="12">
        <v>8.5</v>
      </c>
      <c r="K12" s="12">
        <v>7.5</v>
      </c>
      <c r="L12" s="12">
        <v>8.5</v>
      </c>
      <c r="M12" s="12">
        <v>10</v>
      </c>
      <c r="N12" s="21">
        <f t="shared" si="1"/>
        <v>8.6999999999999993</v>
      </c>
      <c r="O12" s="18">
        <f t="shared" si="2"/>
        <v>8.1</v>
      </c>
    </row>
    <row r="13" spans="1:15" x14ac:dyDescent="0.25">
      <c r="A13" s="2" t="s">
        <v>68</v>
      </c>
      <c r="B13" s="15" t="s">
        <v>61</v>
      </c>
      <c r="C13" s="20">
        <v>6</v>
      </c>
      <c r="D13" s="12">
        <v>6.5</v>
      </c>
      <c r="E13" s="12">
        <v>6</v>
      </c>
      <c r="F13" s="12">
        <v>6.5</v>
      </c>
      <c r="G13" s="12">
        <v>7.5</v>
      </c>
      <c r="H13" s="21">
        <f t="shared" si="0"/>
        <v>7.1</v>
      </c>
      <c r="I13" s="20">
        <v>7.5</v>
      </c>
      <c r="J13" s="12">
        <v>8</v>
      </c>
      <c r="K13" s="12">
        <v>7.5</v>
      </c>
      <c r="L13" s="12">
        <v>8</v>
      </c>
      <c r="M13" s="12">
        <v>8</v>
      </c>
      <c r="N13" s="21">
        <f t="shared" si="1"/>
        <v>8.1999999999999993</v>
      </c>
      <c r="O13" s="18">
        <f t="shared" si="2"/>
        <v>7.6499999999999995</v>
      </c>
    </row>
    <row r="14" spans="1:15" x14ac:dyDescent="0.25">
      <c r="A14" s="2" t="s">
        <v>77</v>
      </c>
      <c r="B14" s="15" t="s">
        <v>78</v>
      </c>
      <c r="C14" s="20">
        <v>9</v>
      </c>
      <c r="D14" s="12">
        <v>8.5</v>
      </c>
      <c r="E14" s="12">
        <v>7</v>
      </c>
      <c r="F14" s="12">
        <v>8.5</v>
      </c>
      <c r="G14" s="12">
        <v>10</v>
      </c>
      <c r="H14" s="21">
        <f>((C14*0.3)+(D14*0.2)+(E14*0.1)+(F14*0.1)+(G14*0.1)+(10*0.2))</f>
        <v>8.9500000000000011</v>
      </c>
      <c r="I14" s="20">
        <v>7</v>
      </c>
      <c r="J14" s="12">
        <v>8.5</v>
      </c>
      <c r="K14" s="12">
        <v>8</v>
      </c>
      <c r="L14" s="12">
        <v>8</v>
      </c>
      <c r="M14" s="12">
        <v>10</v>
      </c>
      <c r="N14" s="21">
        <f>((I14*0.3)+(J14*0.2)+(K14*0.1)+(L14*0.1)+(M14*0.1)+(10*0.2))</f>
        <v>8.4</v>
      </c>
      <c r="O14" s="18">
        <f t="shared" si="2"/>
        <v>8.6750000000000007</v>
      </c>
    </row>
    <row r="15" spans="1:15" x14ac:dyDescent="0.25">
      <c r="A15" s="2" t="s">
        <v>87</v>
      </c>
      <c r="B15" s="15" t="s">
        <v>88</v>
      </c>
      <c r="C15" s="20">
        <v>7</v>
      </c>
      <c r="D15" s="12">
        <v>8</v>
      </c>
      <c r="E15" s="12">
        <v>9</v>
      </c>
      <c r="F15" s="12">
        <v>9</v>
      </c>
      <c r="G15" s="12">
        <v>10</v>
      </c>
      <c r="H15" s="21">
        <f t="shared" si="0"/>
        <v>8.5</v>
      </c>
      <c r="I15" s="20">
        <v>8.5</v>
      </c>
      <c r="J15" s="12">
        <v>8</v>
      </c>
      <c r="K15" s="12">
        <v>10</v>
      </c>
      <c r="L15" s="12">
        <v>8</v>
      </c>
      <c r="M15" s="12">
        <v>10</v>
      </c>
      <c r="N15" s="21">
        <f t="shared" si="1"/>
        <v>8.9499999999999993</v>
      </c>
      <c r="O15" s="18">
        <f t="shared" si="2"/>
        <v>8.7249999999999996</v>
      </c>
    </row>
    <row r="16" spans="1:15" x14ac:dyDescent="0.25">
      <c r="A16" s="2" t="s">
        <v>85</v>
      </c>
      <c r="B16" s="15" t="s">
        <v>86</v>
      </c>
      <c r="C16" s="20">
        <v>7</v>
      </c>
      <c r="D16" s="12">
        <v>8</v>
      </c>
      <c r="E16" s="12">
        <v>8</v>
      </c>
      <c r="F16" s="12">
        <v>8</v>
      </c>
      <c r="G16" s="12">
        <v>9</v>
      </c>
      <c r="H16" s="21">
        <f t="shared" si="0"/>
        <v>8.1999999999999993</v>
      </c>
      <c r="I16" s="20">
        <v>6.5</v>
      </c>
      <c r="J16" s="12">
        <v>7</v>
      </c>
      <c r="K16" s="12">
        <v>5</v>
      </c>
      <c r="L16" s="12">
        <v>5</v>
      </c>
      <c r="M16" s="12">
        <v>6</v>
      </c>
      <c r="N16" s="21">
        <f t="shared" si="1"/>
        <v>6.9499999999999993</v>
      </c>
      <c r="O16" s="18">
        <f t="shared" si="2"/>
        <v>7.5749999999999993</v>
      </c>
    </row>
    <row r="17" spans="1:15" x14ac:dyDescent="0.25">
      <c r="A17" s="2" t="s">
        <v>36</v>
      </c>
      <c r="B17" s="15" t="s">
        <v>37</v>
      </c>
      <c r="C17" s="20">
        <v>7</v>
      </c>
      <c r="D17" s="12">
        <v>7</v>
      </c>
      <c r="E17" s="12">
        <v>6</v>
      </c>
      <c r="F17" s="12">
        <v>6</v>
      </c>
      <c r="G17" s="12">
        <v>8.5</v>
      </c>
      <c r="H17" s="21">
        <f t="shared" si="0"/>
        <v>7.5499999999999989</v>
      </c>
      <c r="I17" s="20">
        <v>5</v>
      </c>
      <c r="J17" s="12">
        <v>5</v>
      </c>
      <c r="K17" s="12">
        <v>8</v>
      </c>
      <c r="L17" s="12">
        <v>8</v>
      </c>
      <c r="M17" s="12">
        <v>9</v>
      </c>
      <c r="N17" s="21">
        <f t="shared" si="1"/>
        <v>7</v>
      </c>
      <c r="O17" s="18">
        <f t="shared" si="2"/>
        <v>7.2749999999999995</v>
      </c>
    </row>
    <row r="18" spans="1:15" x14ac:dyDescent="0.25">
      <c r="A18" s="2" t="s">
        <v>24</v>
      </c>
      <c r="B18" s="15" t="s">
        <v>25</v>
      </c>
      <c r="C18" s="20">
        <v>5</v>
      </c>
      <c r="D18" s="12">
        <v>6</v>
      </c>
      <c r="E18" s="12">
        <v>6</v>
      </c>
      <c r="F18" s="12">
        <v>6</v>
      </c>
      <c r="G18" s="12">
        <v>6</v>
      </c>
      <c r="H18" s="21">
        <f t="shared" si="0"/>
        <v>6.5</v>
      </c>
      <c r="I18" s="20">
        <v>5</v>
      </c>
      <c r="J18" s="12">
        <v>6.5</v>
      </c>
      <c r="K18" s="12">
        <v>8</v>
      </c>
      <c r="L18" s="12">
        <v>7</v>
      </c>
      <c r="M18" s="12">
        <v>9</v>
      </c>
      <c r="N18" s="21">
        <f t="shared" si="1"/>
        <v>7.2</v>
      </c>
      <c r="O18" s="18">
        <f t="shared" si="2"/>
        <v>6.85</v>
      </c>
    </row>
    <row r="19" spans="1:15" x14ac:dyDescent="0.25">
      <c r="A19" s="2" t="s">
        <v>34</v>
      </c>
      <c r="B19" s="15" t="s">
        <v>35</v>
      </c>
      <c r="C19" s="20">
        <v>5</v>
      </c>
      <c r="D19" s="12">
        <v>5.5</v>
      </c>
      <c r="E19" s="12">
        <v>6.5</v>
      </c>
      <c r="F19" s="12">
        <v>6.5</v>
      </c>
      <c r="G19" s="12">
        <v>7.5</v>
      </c>
      <c r="H19" s="21">
        <f t="shared" si="0"/>
        <v>6.65</v>
      </c>
      <c r="I19" s="20">
        <v>7.5</v>
      </c>
      <c r="J19" s="12">
        <v>8</v>
      </c>
      <c r="K19" s="12">
        <v>7</v>
      </c>
      <c r="L19" s="12">
        <v>8</v>
      </c>
      <c r="M19" s="12">
        <v>8</v>
      </c>
      <c r="N19" s="21">
        <f t="shared" si="1"/>
        <v>8.1499999999999986</v>
      </c>
      <c r="O19" s="18">
        <f t="shared" si="2"/>
        <v>7.3999999999999995</v>
      </c>
    </row>
    <row r="20" spans="1:15" x14ac:dyDescent="0.25">
      <c r="A20" s="2" t="s">
        <v>83</v>
      </c>
      <c r="B20" s="15" t="s">
        <v>84</v>
      </c>
      <c r="C20" s="20">
        <v>5</v>
      </c>
      <c r="D20" s="12">
        <v>5</v>
      </c>
      <c r="E20" s="12">
        <v>4</v>
      </c>
      <c r="F20" s="12">
        <v>4</v>
      </c>
      <c r="G20" s="12">
        <v>5</v>
      </c>
      <c r="H20" s="21">
        <f t="shared" si="0"/>
        <v>5.8</v>
      </c>
      <c r="I20" s="20">
        <v>8</v>
      </c>
      <c r="J20" s="12">
        <v>6</v>
      </c>
      <c r="K20" s="12">
        <v>5</v>
      </c>
      <c r="L20" s="12">
        <v>8</v>
      </c>
      <c r="M20" s="12">
        <v>10</v>
      </c>
      <c r="N20" s="21">
        <f t="shared" si="1"/>
        <v>7.8999999999999995</v>
      </c>
      <c r="O20" s="18">
        <f t="shared" si="2"/>
        <v>6.85</v>
      </c>
    </row>
    <row r="21" spans="1:15" x14ac:dyDescent="0.25">
      <c r="A21" s="2" t="s">
        <v>91</v>
      </c>
      <c r="B21" s="15" t="s">
        <v>92</v>
      </c>
      <c r="C21" s="20">
        <v>6</v>
      </c>
      <c r="D21" s="12">
        <v>5</v>
      </c>
      <c r="E21" s="12">
        <v>5</v>
      </c>
      <c r="F21" s="12">
        <v>4</v>
      </c>
      <c r="G21" s="12">
        <v>5.5</v>
      </c>
      <c r="H21" s="21">
        <f t="shared" si="0"/>
        <v>6.25</v>
      </c>
      <c r="I21" s="20">
        <v>7.5</v>
      </c>
      <c r="J21" s="12">
        <v>8</v>
      </c>
      <c r="K21" s="12">
        <v>6</v>
      </c>
      <c r="L21" s="12">
        <v>10</v>
      </c>
      <c r="M21" s="12">
        <v>5</v>
      </c>
      <c r="N21" s="21">
        <f t="shared" si="1"/>
        <v>7.95</v>
      </c>
      <c r="O21" s="18">
        <f t="shared" si="2"/>
        <v>7.1</v>
      </c>
    </row>
    <row r="22" spans="1:15" x14ac:dyDescent="0.25">
      <c r="A22" s="2" t="s">
        <v>38</v>
      </c>
      <c r="B22" s="15" t="s">
        <v>39</v>
      </c>
      <c r="C22" s="20">
        <v>7</v>
      </c>
      <c r="D22" s="12">
        <v>8</v>
      </c>
      <c r="E22" s="12">
        <v>8</v>
      </c>
      <c r="F22" s="12">
        <v>7</v>
      </c>
      <c r="G22" s="12">
        <v>7.5</v>
      </c>
      <c r="H22" s="21">
        <f t="shared" si="0"/>
        <v>7.95</v>
      </c>
      <c r="I22" s="20">
        <v>8</v>
      </c>
      <c r="J22" s="12">
        <v>8</v>
      </c>
      <c r="K22" s="12">
        <v>10</v>
      </c>
      <c r="L22" s="12">
        <v>8</v>
      </c>
      <c r="M22" s="12">
        <v>8</v>
      </c>
      <c r="N22" s="21">
        <f t="shared" si="1"/>
        <v>8.6</v>
      </c>
      <c r="O22" s="18">
        <f t="shared" si="2"/>
        <v>8.2750000000000004</v>
      </c>
    </row>
    <row r="23" spans="1:15" x14ac:dyDescent="0.25">
      <c r="A23" s="2" t="s">
        <v>32</v>
      </c>
      <c r="B23" s="15" t="s">
        <v>33</v>
      </c>
      <c r="C23" s="20">
        <v>5.8</v>
      </c>
      <c r="D23" s="12">
        <v>6</v>
      </c>
      <c r="E23" s="12">
        <v>5</v>
      </c>
      <c r="F23" s="12">
        <v>5</v>
      </c>
      <c r="G23" s="12">
        <v>10</v>
      </c>
      <c r="H23" s="21">
        <f t="shared" si="0"/>
        <v>6.94</v>
      </c>
      <c r="I23" s="20">
        <v>6</v>
      </c>
      <c r="J23" s="12">
        <v>8</v>
      </c>
      <c r="K23" s="12">
        <v>8</v>
      </c>
      <c r="L23" s="12">
        <v>6</v>
      </c>
      <c r="M23" s="12">
        <v>10</v>
      </c>
      <c r="N23" s="21">
        <f t="shared" si="1"/>
        <v>7.8000000000000007</v>
      </c>
      <c r="O23" s="18">
        <f t="shared" si="2"/>
        <v>7.370000000000001</v>
      </c>
    </row>
    <row r="24" spans="1:15" x14ac:dyDescent="0.25">
      <c r="A24" s="2" t="s">
        <v>28</v>
      </c>
      <c r="B24" s="15" t="s">
        <v>29</v>
      </c>
      <c r="C24" s="20">
        <v>6.5</v>
      </c>
      <c r="D24" s="12">
        <v>6</v>
      </c>
      <c r="E24" s="12">
        <v>7</v>
      </c>
      <c r="F24" s="12">
        <v>6</v>
      </c>
      <c r="G24" s="12">
        <v>6.5</v>
      </c>
      <c r="H24" s="21">
        <f t="shared" si="0"/>
        <v>7.1000000000000014</v>
      </c>
      <c r="I24" s="20">
        <v>8</v>
      </c>
      <c r="J24" s="12">
        <v>9</v>
      </c>
      <c r="K24" s="12">
        <v>8</v>
      </c>
      <c r="L24" s="12">
        <v>9</v>
      </c>
      <c r="M24" s="12">
        <v>9</v>
      </c>
      <c r="N24" s="21">
        <f t="shared" si="1"/>
        <v>8.8000000000000007</v>
      </c>
      <c r="O24" s="18">
        <f t="shared" si="2"/>
        <v>7.9500000000000011</v>
      </c>
    </row>
    <row r="25" spans="1:15" x14ac:dyDescent="0.25">
      <c r="A25" s="2" t="s">
        <v>56</v>
      </c>
      <c r="B25" s="15" t="s">
        <v>57</v>
      </c>
      <c r="C25" s="20">
        <v>5.5</v>
      </c>
      <c r="D25" s="12">
        <v>7</v>
      </c>
      <c r="E25" s="12">
        <v>7.5</v>
      </c>
      <c r="F25" s="12">
        <v>8</v>
      </c>
      <c r="G25" s="12">
        <v>8</v>
      </c>
      <c r="H25" s="21">
        <f t="shared" si="0"/>
        <v>7.3999999999999995</v>
      </c>
      <c r="I25" s="20">
        <v>7.5</v>
      </c>
      <c r="J25" s="12">
        <v>7.5</v>
      </c>
      <c r="K25" s="12">
        <v>6</v>
      </c>
      <c r="L25" s="12">
        <v>6</v>
      </c>
      <c r="M25" s="12">
        <v>10</v>
      </c>
      <c r="N25" s="21">
        <f t="shared" si="1"/>
        <v>7.9499999999999993</v>
      </c>
      <c r="O25" s="18">
        <f t="shared" si="2"/>
        <v>7.6749999999999989</v>
      </c>
    </row>
    <row r="26" spans="1:15" x14ac:dyDescent="0.25">
      <c r="A26" s="2" t="s">
        <v>54</v>
      </c>
      <c r="B26" s="15" t="s">
        <v>55</v>
      </c>
      <c r="C26" s="20">
        <v>5.5</v>
      </c>
      <c r="D26" s="12">
        <v>8.5</v>
      </c>
      <c r="E26" s="12">
        <v>7</v>
      </c>
      <c r="F26" s="12">
        <v>7.5</v>
      </c>
      <c r="G26" s="12">
        <v>8.5</v>
      </c>
      <c r="H26" s="21">
        <f t="shared" si="0"/>
        <v>7.65</v>
      </c>
      <c r="I26" s="20">
        <v>7</v>
      </c>
      <c r="J26" s="12">
        <v>7.5</v>
      </c>
      <c r="K26" s="12">
        <v>6</v>
      </c>
      <c r="L26" s="12">
        <v>7</v>
      </c>
      <c r="M26" s="12">
        <v>9</v>
      </c>
      <c r="N26" s="21">
        <f t="shared" si="1"/>
        <v>7.8000000000000007</v>
      </c>
      <c r="O26" s="18">
        <f t="shared" si="2"/>
        <v>7.7250000000000005</v>
      </c>
    </row>
    <row r="27" spans="1:15" x14ac:dyDescent="0.25">
      <c r="A27" s="2" t="s">
        <v>58</v>
      </c>
      <c r="B27" s="15" t="s">
        <v>59</v>
      </c>
      <c r="C27" s="20">
        <v>6</v>
      </c>
      <c r="D27" s="12">
        <v>7</v>
      </c>
      <c r="E27" s="12">
        <v>6.5</v>
      </c>
      <c r="F27" s="12">
        <v>6</v>
      </c>
      <c r="G27" s="12">
        <v>7</v>
      </c>
      <c r="H27" s="21">
        <f t="shared" si="0"/>
        <v>7.15</v>
      </c>
      <c r="I27" s="20">
        <v>8</v>
      </c>
      <c r="J27" s="12">
        <v>7</v>
      </c>
      <c r="K27" s="12">
        <v>6</v>
      </c>
      <c r="L27" s="12">
        <v>9</v>
      </c>
      <c r="M27" s="12">
        <v>6</v>
      </c>
      <c r="N27" s="21">
        <f t="shared" si="1"/>
        <v>7.9</v>
      </c>
      <c r="O27" s="18">
        <f t="shared" si="2"/>
        <v>7.5250000000000004</v>
      </c>
    </row>
    <row r="28" spans="1:15" x14ac:dyDescent="0.25">
      <c r="A28" s="2" t="s">
        <v>66</v>
      </c>
      <c r="B28" s="15" t="s">
        <v>67</v>
      </c>
      <c r="C28" s="20">
        <v>6.5</v>
      </c>
      <c r="D28" s="12">
        <v>8</v>
      </c>
      <c r="E28" s="12">
        <v>7</v>
      </c>
      <c r="F28" s="12">
        <v>7</v>
      </c>
      <c r="G28" s="12">
        <v>9</v>
      </c>
      <c r="H28" s="21">
        <f>((C28*0.3)+(D28*0.2)+(E28*0.1)+(F28*0.1)+(G28*0.1)+(10*0.2))</f>
        <v>7.8500000000000005</v>
      </c>
      <c r="I28" s="20">
        <v>9</v>
      </c>
      <c r="J28" s="12">
        <v>8</v>
      </c>
      <c r="K28" s="12">
        <v>7.5</v>
      </c>
      <c r="L28" s="12">
        <v>7</v>
      </c>
      <c r="M28" s="12">
        <v>10</v>
      </c>
      <c r="N28" s="21">
        <f>((I28*0.3)+(J28*0.2)+(K28*0.1)+(L28*0.1)+(M28*0.1)+(10*0.2))</f>
        <v>8.75</v>
      </c>
      <c r="O28" s="18">
        <f>(H28+N28)/2</f>
        <v>8.3000000000000007</v>
      </c>
    </row>
    <row r="29" spans="1:15" x14ac:dyDescent="0.25">
      <c r="A29" s="2" t="s">
        <v>16</v>
      </c>
      <c r="B29" s="15" t="s">
        <v>17</v>
      </c>
      <c r="C29" s="20">
        <v>5</v>
      </c>
      <c r="D29" s="12">
        <v>5.5</v>
      </c>
      <c r="E29" s="12">
        <v>5</v>
      </c>
      <c r="F29" s="12">
        <v>5</v>
      </c>
      <c r="G29" s="12">
        <v>6</v>
      </c>
      <c r="H29" s="21">
        <f t="shared" ref="H29:H48" si="3">((C29*0.3)+(D29*0.2)+(E29*0.1)+(F29*0.1)+(G29*0.1)+(10*0.2))</f>
        <v>6.2</v>
      </c>
      <c r="I29" s="20">
        <v>8</v>
      </c>
      <c r="J29" s="12">
        <v>8</v>
      </c>
      <c r="K29" s="12">
        <v>5</v>
      </c>
      <c r="L29" s="12">
        <v>8</v>
      </c>
      <c r="M29" s="12">
        <v>5</v>
      </c>
      <c r="N29" s="21">
        <f t="shared" ref="N29:N48" si="4">((I29*0.3)+(J29*0.2)+(K29*0.1)+(L29*0.1)+(M29*0.1)+(10*0.2))</f>
        <v>7.8</v>
      </c>
      <c r="O29" s="18">
        <f t="shared" ref="O29:O48" si="5">(H29+N29)/2</f>
        <v>7</v>
      </c>
    </row>
    <row r="30" spans="1:15" x14ac:dyDescent="0.25">
      <c r="A30" s="2" t="s">
        <v>22</v>
      </c>
      <c r="B30" s="15" t="s">
        <v>23</v>
      </c>
      <c r="C30" s="20">
        <v>6</v>
      </c>
      <c r="D30" s="12">
        <v>6</v>
      </c>
      <c r="E30" s="12">
        <v>5.5</v>
      </c>
      <c r="F30" s="12">
        <v>7</v>
      </c>
      <c r="G30" s="12">
        <v>9</v>
      </c>
      <c r="H30" s="21">
        <f t="shared" si="3"/>
        <v>7.15</v>
      </c>
      <c r="I30" s="20">
        <v>8</v>
      </c>
      <c r="J30" s="12">
        <v>7</v>
      </c>
      <c r="K30" s="12">
        <v>6</v>
      </c>
      <c r="L30" s="12">
        <v>5.5</v>
      </c>
      <c r="M30" s="12">
        <v>10</v>
      </c>
      <c r="N30" s="21">
        <f t="shared" si="4"/>
        <v>7.95</v>
      </c>
      <c r="O30" s="18">
        <f t="shared" si="5"/>
        <v>7.5500000000000007</v>
      </c>
    </row>
    <row r="31" spans="1:15" x14ac:dyDescent="0.25">
      <c r="A31" s="2" t="s">
        <v>50</v>
      </c>
      <c r="B31" s="15" t="s">
        <v>51</v>
      </c>
      <c r="C31" s="20">
        <v>8</v>
      </c>
      <c r="D31" s="12">
        <v>7.5</v>
      </c>
      <c r="E31" s="12">
        <v>7.5</v>
      </c>
      <c r="F31" s="12">
        <v>7.5</v>
      </c>
      <c r="G31" s="12">
        <v>8.5</v>
      </c>
      <c r="H31" s="21">
        <f t="shared" si="3"/>
        <v>8.25</v>
      </c>
      <c r="I31" s="20">
        <v>8.5</v>
      </c>
      <c r="J31" s="12">
        <v>7</v>
      </c>
      <c r="K31" s="12">
        <v>6</v>
      </c>
      <c r="L31" s="12">
        <v>5</v>
      </c>
      <c r="M31" s="12">
        <v>10</v>
      </c>
      <c r="N31" s="21">
        <f t="shared" si="4"/>
        <v>8.0500000000000007</v>
      </c>
      <c r="O31" s="18">
        <f t="shared" si="5"/>
        <v>8.15</v>
      </c>
    </row>
    <row r="32" spans="1:15" x14ac:dyDescent="0.25">
      <c r="A32" s="2" t="s">
        <v>46</v>
      </c>
      <c r="B32" s="15" t="s">
        <v>47</v>
      </c>
      <c r="C32" s="20">
        <v>8</v>
      </c>
      <c r="D32" s="12">
        <v>7.5</v>
      </c>
      <c r="E32" s="12">
        <v>7.5</v>
      </c>
      <c r="F32" s="12">
        <v>7.5</v>
      </c>
      <c r="G32" s="12">
        <v>8</v>
      </c>
      <c r="H32" s="21">
        <f t="shared" si="3"/>
        <v>8.1999999999999993</v>
      </c>
      <c r="I32" s="20">
        <v>5.5</v>
      </c>
      <c r="J32" s="12">
        <v>6.5</v>
      </c>
      <c r="K32" s="12">
        <v>7</v>
      </c>
      <c r="L32" s="12">
        <v>6.5</v>
      </c>
      <c r="M32" s="12">
        <v>7</v>
      </c>
      <c r="N32" s="21">
        <f t="shared" si="4"/>
        <v>7.0000000000000009</v>
      </c>
      <c r="O32" s="18">
        <f t="shared" si="5"/>
        <v>7.6</v>
      </c>
    </row>
    <row r="33" spans="1:15" x14ac:dyDescent="0.25">
      <c r="A33" s="2" t="s">
        <v>20</v>
      </c>
      <c r="B33" s="15" t="s">
        <v>21</v>
      </c>
      <c r="C33" s="20">
        <v>6.5</v>
      </c>
      <c r="D33" s="12">
        <v>7.5</v>
      </c>
      <c r="E33" s="12">
        <v>7.5</v>
      </c>
      <c r="F33" s="12">
        <v>7</v>
      </c>
      <c r="G33" s="12">
        <v>8.5</v>
      </c>
      <c r="H33" s="21">
        <f t="shared" si="3"/>
        <v>7.75</v>
      </c>
      <c r="I33" s="20">
        <v>8</v>
      </c>
      <c r="J33" s="12">
        <v>7</v>
      </c>
      <c r="K33" s="12">
        <v>7</v>
      </c>
      <c r="L33" s="12">
        <v>6</v>
      </c>
      <c r="M33" s="12">
        <v>10</v>
      </c>
      <c r="N33" s="21">
        <f t="shared" si="4"/>
        <v>8.1</v>
      </c>
      <c r="O33" s="18">
        <f t="shared" si="5"/>
        <v>7.9249999999999998</v>
      </c>
    </row>
    <row r="34" spans="1:15" x14ac:dyDescent="0.25">
      <c r="A34" s="2" t="s">
        <v>62</v>
      </c>
      <c r="B34" s="15" t="s">
        <v>63</v>
      </c>
      <c r="C34" s="20">
        <v>6</v>
      </c>
      <c r="D34" s="12">
        <v>6.5</v>
      </c>
      <c r="E34" s="12">
        <v>5.5</v>
      </c>
      <c r="F34" s="12">
        <v>5.5</v>
      </c>
      <c r="G34" s="12">
        <v>6.5</v>
      </c>
      <c r="H34" s="21">
        <f t="shared" si="3"/>
        <v>6.85</v>
      </c>
      <c r="I34" s="20">
        <v>6</v>
      </c>
      <c r="J34" s="12">
        <v>9</v>
      </c>
      <c r="K34" s="12">
        <v>6</v>
      </c>
      <c r="L34" s="12">
        <v>8</v>
      </c>
      <c r="M34" s="12">
        <v>8</v>
      </c>
      <c r="N34" s="21">
        <f t="shared" si="4"/>
        <v>7.7999999999999989</v>
      </c>
      <c r="O34" s="18">
        <f t="shared" si="5"/>
        <v>7.3249999999999993</v>
      </c>
    </row>
    <row r="35" spans="1:15" x14ac:dyDescent="0.25">
      <c r="A35" s="2" t="s">
        <v>48</v>
      </c>
      <c r="B35" s="15" t="s">
        <v>49</v>
      </c>
      <c r="C35" s="20">
        <v>5</v>
      </c>
      <c r="D35" s="12">
        <v>5.5</v>
      </c>
      <c r="E35" s="12">
        <v>6.5</v>
      </c>
      <c r="F35" s="12">
        <v>1</v>
      </c>
      <c r="G35" s="12">
        <v>6.5</v>
      </c>
      <c r="H35" s="21">
        <f t="shared" si="3"/>
        <v>6</v>
      </c>
      <c r="I35" s="20">
        <v>7</v>
      </c>
      <c r="J35" s="12">
        <v>8</v>
      </c>
      <c r="K35" s="12">
        <v>9</v>
      </c>
      <c r="L35" s="12">
        <v>5</v>
      </c>
      <c r="M35" s="12">
        <v>5</v>
      </c>
      <c r="N35" s="21">
        <f t="shared" si="4"/>
        <v>7.6000000000000005</v>
      </c>
      <c r="O35" s="18">
        <f t="shared" si="5"/>
        <v>6.8000000000000007</v>
      </c>
    </row>
    <row r="36" spans="1:15" x14ac:dyDescent="0.25">
      <c r="A36" s="2" t="s">
        <v>60</v>
      </c>
      <c r="B36" s="15" t="s">
        <v>61</v>
      </c>
      <c r="C36" s="20">
        <v>6</v>
      </c>
      <c r="D36" s="12">
        <v>8</v>
      </c>
      <c r="E36" s="12">
        <v>7</v>
      </c>
      <c r="F36" s="12">
        <v>7</v>
      </c>
      <c r="G36" s="12">
        <v>6</v>
      </c>
      <c r="H36" s="21">
        <f t="shared" si="3"/>
        <v>7.4</v>
      </c>
      <c r="I36" s="20">
        <v>7.5</v>
      </c>
      <c r="J36" s="12">
        <v>8</v>
      </c>
      <c r="K36" s="12">
        <v>8.5</v>
      </c>
      <c r="L36" s="12">
        <v>8</v>
      </c>
      <c r="M36" s="12">
        <v>10</v>
      </c>
      <c r="N36" s="21">
        <f t="shared" si="4"/>
        <v>8.5</v>
      </c>
      <c r="O36" s="18">
        <f t="shared" si="5"/>
        <v>7.95</v>
      </c>
    </row>
    <row r="37" spans="1:15" x14ac:dyDescent="0.25">
      <c r="A37" s="2" t="s">
        <v>8</v>
      </c>
      <c r="B37" s="15" t="s">
        <v>9</v>
      </c>
      <c r="C37" s="20">
        <v>5</v>
      </c>
      <c r="D37" s="12">
        <v>9</v>
      </c>
      <c r="E37" s="12">
        <v>8.5</v>
      </c>
      <c r="F37" s="12">
        <v>6</v>
      </c>
      <c r="G37" s="12">
        <v>9</v>
      </c>
      <c r="H37" s="21">
        <f t="shared" si="3"/>
        <v>7.65</v>
      </c>
      <c r="I37" s="20">
        <v>5</v>
      </c>
      <c r="J37" s="12">
        <v>7</v>
      </c>
      <c r="K37" s="12">
        <v>7</v>
      </c>
      <c r="L37" s="12">
        <v>8</v>
      </c>
      <c r="M37" s="12">
        <v>10</v>
      </c>
      <c r="N37" s="21">
        <f t="shared" si="4"/>
        <v>7.4</v>
      </c>
      <c r="O37" s="18">
        <f t="shared" si="5"/>
        <v>7.5250000000000004</v>
      </c>
    </row>
    <row r="38" spans="1:15" x14ac:dyDescent="0.25">
      <c r="A38" s="2" t="s">
        <v>75</v>
      </c>
      <c r="B38" s="15" t="s">
        <v>76</v>
      </c>
      <c r="C38" s="20">
        <v>5.5</v>
      </c>
      <c r="D38" s="12">
        <v>8</v>
      </c>
      <c r="E38" s="12">
        <v>6</v>
      </c>
      <c r="F38" s="12">
        <v>5</v>
      </c>
      <c r="G38" s="12">
        <v>9</v>
      </c>
      <c r="H38" s="21">
        <f t="shared" si="3"/>
        <v>7.25</v>
      </c>
      <c r="I38" s="20">
        <v>8</v>
      </c>
      <c r="J38" s="12">
        <v>8</v>
      </c>
      <c r="K38" s="12">
        <v>8</v>
      </c>
      <c r="L38" s="12">
        <v>8</v>
      </c>
      <c r="M38" s="12">
        <v>6</v>
      </c>
      <c r="N38" s="21">
        <f t="shared" si="4"/>
        <v>8.1999999999999993</v>
      </c>
      <c r="O38" s="18">
        <f t="shared" si="5"/>
        <v>7.7249999999999996</v>
      </c>
    </row>
    <row r="39" spans="1:15" x14ac:dyDescent="0.25">
      <c r="A39" s="2" t="s">
        <v>26</v>
      </c>
      <c r="B39" s="15" t="s">
        <v>27</v>
      </c>
      <c r="C39" s="20">
        <v>7</v>
      </c>
      <c r="D39" s="12">
        <v>7</v>
      </c>
      <c r="E39" s="12">
        <v>8</v>
      </c>
      <c r="F39" s="12">
        <v>8</v>
      </c>
      <c r="G39" s="12">
        <v>7.5</v>
      </c>
      <c r="H39" s="21">
        <f t="shared" si="3"/>
        <v>7.85</v>
      </c>
      <c r="I39" s="20">
        <v>7.5</v>
      </c>
      <c r="J39" s="12">
        <v>8.5</v>
      </c>
      <c r="K39" s="12">
        <v>8</v>
      </c>
      <c r="L39" s="12">
        <v>8</v>
      </c>
      <c r="M39" s="12">
        <v>10</v>
      </c>
      <c r="N39" s="21">
        <f t="shared" si="4"/>
        <v>8.5500000000000007</v>
      </c>
      <c r="O39" s="18">
        <f t="shared" si="5"/>
        <v>8.1999999999999993</v>
      </c>
    </row>
    <row r="40" spans="1:15" x14ac:dyDescent="0.25">
      <c r="A40" s="2" t="s">
        <v>40</v>
      </c>
      <c r="B40" s="15" t="s">
        <v>41</v>
      </c>
      <c r="C40" s="20">
        <v>5</v>
      </c>
      <c r="D40" s="12">
        <v>6.5</v>
      </c>
      <c r="E40" s="12">
        <v>7</v>
      </c>
      <c r="F40" s="12">
        <v>7</v>
      </c>
      <c r="G40" s="12">
        <v>7</v>
      </c>
      <c r="H40" s="21">
        <f t="shared" si="3"/>
        <v>6.9</v>
      </c>
      <c r="I40" s="20">
        <v>6</v>
      </c>
      <c r="J40" s="12">
        <v>8</v>
      </c>
      <c r="K40" s="12">
        <v>8</v>
      </c>
      <c r="L40" s="12">
        <v>8</v>
      </c>
      <c r="M40" s="12">
        <v>10</v>
      </c>
      <c r="N40" s="21">
        <f t="shared" si="4"/>
        <v>8</v>
      </c>
      <c r="O40" s="18">
        <f t="shared" si="5"/>
        <v>7.45</v>
      </c>
    </row>
    <row r="41" spans="1:15" x14ac:dyDescent="0.25">
      <c r="A41" s="2" t="s">
        <v>2</v>
      </c>
      <c r="B41" s="15" t="s">
        <v>3</v>
      </c>
      <c r="C41" s="20">
        <v>7</v>
      </c>
      <c r="D41" s="12">
        <v>7.5</v>
      </c>
      <c r="E41" s="12">
        <v>8</v>
      </c>
      <c r="F41" s="12">
        <v>7</v>
      </c>
      <c r="G41" s="12">
        <v>8</v>
      </c>
      <c r="H41" s="21">
        <f t="shared" si="3"/>
        <v>7.9</v>
      </c>
      <c r="I41" s="20">
        <v>7</v>
      </c>
      <c r="J41" s="12">
        <v>7</v>
      </c>
      <c r="K41" s="12">
        <v>5</v>
      </c>
      <c r="L41" s="12">
        <v>9</v>
      </c>
      <c r="M41" s="12">
        <v>9</v>
      </c>
      <c r="N41" s="21">
        <f t="shared" si="4"/>
        <v>7.8000000000000007</v>
      </c>
      <c r="O41" s="18">
        <f t="shared" si="5"/>
        <v>7.8500000000000005</v>
      </c>
    </row>
    <row r="42" spans="1:15" x14ac:dyDescent="0.25">
      <c r="A42" s="2" t="s">
        <v>12</v>
      </c>
      <c r="B42" s="15" t="s">
        <v>13</v>
      </c>
      <c r="C42" s="20">
        <v>6</v>
      </c>
      <c r="D42" s="12">
        <v>6.5</v>
      </c>
      <c r="E42" s="12">
        <v>6</v>
      </c>
      <c r="F42" s="12">
        <v>6.5</v>
      </c>
      <c r="G42" s="12">
        <v>6.5</v>
      </c>
      <c r="H42" s="21">
        <f t="shared" si="3"/>
        <v>7</v>
      </c>
      <c r="I42" s="20">
        <v>7</v>
      </c>
      <c r="J42" s="12">
        <v>7</v>
      </c>
      <c r="K42" s="12">
        <v>5</v>
      </c>
      <c r="L42" s="12">
        <v>8</v>
      </c>
      <c r="M42" s="12">
        <v>8</v>
      </c>
      <c r="N42" s="21">
        <f t="shared" si="4"/>
        <v>7.6</v>
      </c>
      <c r="O42" s="18">
        <f t="shared" si="5"/>
        <v>7.3</v>
      </c>
    </row>
    <row r="43" spans="1:15" x14ac:dyDescent="0.25">
      <c r="A43" s="2" t="s">
        <v>73</v>
      </c>
      <c r="B43" s="15" t="s">
        <v>74</v>
      </c>
      <c r="C43" s="20">
        <v>7</v>
      </c>
      <c r="D43" s="12">
        <v>5</v>
      </c>
      <c r="E43" s="12">
        <v>8.5</v>
      </c>
      <c r="F43" s="12">
        <v>6.5</v>
      </c>
      <c r="G43" s="12">
        <v>7</v>
      </c>
      <c r="H43" s="21">
        <f t="shared" si="3"/>
        <v>7.3000000000000007</v>
      </c>
      <c r="I43" s="20">
        <v>6</v>
      </c>
      <c r="J43" s="12">
        <v>6</v>
      </c>
      <c r="K43" s="12">
        <v>6</v>
      </c>
      <c r="L43" s="12">
        <v>5</v>
      </c>
      <c r="M43" s="12">
        <v>9</v>
      </c>
      <c r="N43" s="21">
        <f t="shared" si="4"/>
        <v>7</v>
      </c>
      <c r="O43" s="18">
        <f t="shared" si="5"/>
        <v>7.15</v>
      </c>
    </row>
    <row r="44" spans="1:15" x14ac:dyDescent="0.25">
      <c r="A44" s="2" t="s">
        <v>14</v>
      </c>
      <c r="B44" s="15" t="s">
        <v>15</v>
      </c>
      <c r="C44" s="20">
        <v>7.5</v>
      </c>
      <c r="D44" s="12">
        <v>8.5</v>
      </c>
      <c r="E44" s="12">
        <v>8</v>
      </c>
      <c r="F44" s="12">
        <v>7</v>
      </c>
      <c r="G44" s="12">
        <v>8</v>
      </c>
      <c r="H44" s="21">
        <f t="shared" si="3"/>
        <v>8.25</v>
      </c>
      <c r="I44" s="20">
        <v>7</v>
      </c>
      <c r="J44" s="12">
        <v>7</v>
      </c>
      <c r="K44" s="12">
        <v>8.5</v>
      </c>
      <c r="L44" s="12">
        <v>8</v>
      </c>
      <c r="M44" s="12">
        <v>6</v>
      </c>
      <c r="N44" s="21">
        <f t="shared" si="4"/>
        <v>7.75</v>
      </c>
      <c r="O44" s="18">
        <f t="shared" si="5"/>
        <v>8</v>
      </c>
    </row>
    <row r="45" spans="1:15" x14ac:dyDescent="0.25">
      <c r="A45" s="2" t="s">
        <v>69</v>
      </c>
      <c r="B45" s="15" t="s">
        <v>70</v>
      </c>
      <c r="C45" s="20">
        <v>7</v>
      </c>
      <c r="D45" s="12">
        <v>6.5</v>
      </c>
      <c r="E45" s="12">
        <v>5</v>
      </c>
      <c r="F45" s="12">
        <v>4</v>
      </c>
      <c r="G45" s="12">
        <v>6</v>
      </c>
      <c r="H45" s="21">
        <f t="shared" si="3"/>
        <v>6.9</v>
      </c>
      <c r="I45" s="20">
        <v>5.5</v>
      </c>
      <c r="J45" s="12">
        <v>6.5</v>
      </c>
      <c r="K45" s="12">
        <v>7</v>
      </c>
      <c r="L45" s="12">
        <v>5.5</v>
      </c>
      <c r="M45" s="12">
        <v>8.5</v>
      </c>
      <c r="N45" s="21">
        <f t="shared" si="4"/>
        <v>7.0500000000000007</v>
      </c>
      <c r="O45" s="18">
        <f t="shared" si="5"/>
        <v>6.9750000000000005</v>
      </c>
    </row>
    <row r="46" spans="1:15" x14ac:dyDescent="0.25">
      <c r="A46" s="2" t="s">
        <v>10</v>
      </c>
      <c r="B46" s="15" t="s">
        <v>11</v>
      </c>
      <c r="C46" s="20">
        <v>8</v>
      </c>
      <c r="D46" s="12">
        <v>6</v>
      </c>
      <c r="E46" s="12">
        <v>6</v>
      </c>
      <c r="F46" s="12">
        <v>5</v>
      </c>
      <c r="G46" s="12">
        <v>6</v>
      </c>
      <c r="H46" s="21">
        <f t="shared" si="3"/>
        <v>7.3000000000000007</v>
      </c>
      <c r="I46" s="20">
        <v>7.5</v>
      </c>
      <c r="J46" s="12">
        <v>7</v>
      </c>
      <c r="K46" s="12">
        <v>6.5</v>
      </c>
      <c r="L46" s="12">
        <v>5</v>
      </c>
      <c r="M46" s="12">
        <v>10</v>
      </c>
      <c r="N46" s="21">
        <f t="shared" si="4"/>
        <v>7.8000000000000007</v>
      </c>
      <c r="O46" s="18">
        <f t="shared" si="5"/>
        <v>7.5500000000000007</v>
      </c>
    </row>
    <row r="47" spans="1:15" x14ac:dyDescent="0.25">
      <c r="A47" s="2" t="s">
        <v>89</v>
      </c>
      <c r="B47" s="15" t="s">
        <v>90</v>
      </c>
      <c r="C47" s="20">
        <v>6</v>
      </c>
      <c r="D47" s="12">
        <v>6</v>
      </c>
      <c r="E47" s="12">
        <v>8</v>
      </c>
      <c r="F47" s="12">
        <v>7</v>
      </c>
      <c r="G47" s="12">
        <v>10</v>
      </c>
      <c r="H47" s="21">
        <f t="shared" si="3"/>
        <v>7.5</v>
      </c>
      <c r="I47" s="20">
        <v>6</v>
      </c>
      <c r="J47" s="12">
        <v>6</v>
      </c>
      <c r="K47" s="12">
        <v>5</v>
      </c>
      <c r="L47" s="12">
        <v>4</v>
      </c>
      <c r="M47" s="12">
        <v>10</v>
      </c>
      <c r="N47" s="21">
        <f t="shared" si="4"/>
        <v>6.9</v>
      </c>
      <c r="O47" s="18">
        <f t="shared" si="5"/>
        <v>7.2</v>
      </c>
    </row>
    <row r="48" spans="1:15" ht="15.75" thickBot="1" x14ac:dyDescent="0.3">
      <c r="A48" s="2" t="s">
        <v>30</v>
      </c>
      <c r="B48" s="15" t="s">
        <v>31</v>
      </c>
      <c r="C48" s="22"/>
      <c r="D48" s="23"/>
      <c r="E48" s="23"/>
      <c r="F48" s="23"/>
      <c r="G48" s="23"/>
      <c r="H48" s="24">
        <f t="shared" si="3"/>
        <v>2</v>
      </c>
      <c r="I48" s="22"/>
      <c r="J48" s="23"/>
      <c r="K48" s="23"/>
      <c r="L48" s="23"/>
      <c r="M48" s="23"/>
      <c r="N48" s="24">
        <f t="shared" si="4"/>
        <v>2</v>
      </c>
      <c r="O48" s="19">
        <f t="shared" si="5"/>
        <v>2</v>
      </c>
    </row>
  </sheetData>
  <mergeCells count="3">
    <mergeCell ref="C1:H1"/>
    <mergeCell ref="O1:O2"/>
    <mergeCell ref="I1:N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Calificación</vt:lpstr>
      <vt:lpstr>Puelche B EJ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16812385-k</dc:creator>
  <cp:lastModifiedBy>16812385-k</cp:lastModifiedBy>
  <dcterms:created xsi:type="dcterms:W3CDTF">2024-07-01T13:19:22Z</dcterms:created>
  <dcterms:modified xsi:type="dcterms:W3CDTF">2024-11-22T13:24:52Z</dcterms:modified>
</cp:coreProperties>
</file>