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">'ACTIVIDAD 1'!$D$5:$K$10</definedName>
    <definedName name="tabla">'ACTIVIDAD 1'!$D$5:$K$10</definedName>
    <definedName name="tablaa">'ACTIVIDAD 2'!$B$6:$G$12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E9" i="2"/>
  <c r="E10" i="2"/>
  <c r="E11" i="2"/>
  <c r="H22" i="1"/>
  <c r="G12" i="2"/>
  <c r="G8" i="2"/>
  <c r="G9" i="2"/>
  <c r="G10" i="2"/>
  <c r="G11" i="2"/>
  <c r="G7" i="2"/>
  <c r="F9" i="2"/>
  <c r="F10" i="2"/>
  <c r="F11" i="2"/>
  <c r="F8" i="2"/>
  <c r="F7" i="2"/>
  <c r="R5" i="1"/>
  <c r="E8" i="2"/>
  <c r="E7" i="2"/>
  <c r="D9" i="2"/>
  <c r="D10" i="2" s="1"/>
  <c r="D11" i="2" s="1"/>
  <c r="D8" i="2"/>
  <c r="D7" i="2"/>
  <c r="C12" i="2"/>
  <c r="H21" i="1"/>
  <c r="H20" i="1"/>
  <c r="R7" i="1"/>
  <c r="R8" i="1" s="1"/>
  <c r="R9" i="1" s="1"/>
  <c r="R10" i="1" s="1"/>
  <c r="R6" i="1"/>
  <c r="Q6" i="1"/>
  <c r="Q7" i="1"/>
  <c r="Q8" i="1"/>
  <c r="Q9" i="1"/>
  <c r="Q10" i="1"/>
  <c r="Q5" i="1"/>
  <c r="P10" i="1"/>
  <c r="P7" i="1"/>
  <c r="P8" i="1" s="1"/>
  <c r="P9" i="1" s="1"/>
  <c r="P6" i="1"/>
  <c r="P5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<sst xmlns="http://schemas.openxmlformats.org/spreadsheetml/2006/main" count="58" uniqueCount="58">
  <si>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</si>
  <si>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</si>
  <si>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</si>
  <si>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</si>
  <si>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</si>
  <si>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</si>
  <si>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</si>
  <si>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</si>
  <si>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</si>
  <si>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</si>
  <si>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</si>
  <si>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</si>
  <si>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</si>
  <si>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</si>
  <si>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</si>
  <si>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</si>
  <si>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</si>
  <si>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</si>
  <si>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</si>
  <si>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</si>
  <si>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</si>
  <si>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</si>
  <si>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</si>
  <si>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</si>
  <si>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</si>
  <si>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</si>
  <si>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</si>
  <si>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</si>
  <si>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</si>
  <si>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</si>
  <si>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</si>
  <si>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</si>
  <si>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</si>
  <si>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</si>
  <si>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</si>
  <si>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</si>
  <si>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</si>
  <si>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</si>
  <si>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</si>
  <si>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</si>
  <si>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</si>
  <si>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 </t>
  </si>
  <si>
    <t>&lt;DEF: Cantidades de numeros  4 que hay en la tabla</t>
  </si>
  <si>
    <t>6 trabajadores que hicieron 5 piezas en 12 horas.</t>
  </si>
  <si>
    <t>A lo menos 28 trabajadores hicieron 6 piezas en 12 horas.</t>
  </si>
  <si>
    <t>El 13% de los trabajadores hicieron 5 piezas en  12 hoes</t>
  </si>
  <si>
    <t>a lo menos el 58% de los trabajadores hicieron 6 piezas en 12 horas</t>
  </si>
  <si>
    <t>El 50% de los trabajadores hicieron 6 piezas en 12 horas</t>
  </si>
  <si>
    <t>La  mayoría de los trssbsjsford</t>
  </si>
  <si>
    <t>el promedio de los trabajadores realizan 6 piezas en 12 horas.</t>
  </si>
  <si>
    <t>Xi*Fi</t>
  </si>
  <si>
    <t>5 familias tienen 3 hijos.</t>
  </si>
  <si>
    <t>a lo menos 42 familias tienen 2 hijos</t>
  </si>
  <si>
    <t>EL 28% de las familias tienen 1 hijo.</t>
  </si>
  <si>
    <t>A lo menos el 84% de las familias tienen 2 hijos.</t>
  </si>
  <si>
    <t>La mayoría de las familias tienen 2 hijos.</t>
  </si>
  <si>
    <t>En promedio las familias tienen 2 hijos.</t>
  </si>
  <si>
    <t>El 50% de las familias tienen 2 hijos.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</si>
</sst>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1" fontId="0" fillId="0" borderId="6" xfId="0" applyNumberFormat="1" applyFont="1" applyBorder="1"/>
    <xf numFmtId="0" fontId="7" fillId="2" borderId="2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23" xfId="1" applyFont="1" applyFill="1" applyBorder="1" applyAlignment="1">
      <alignment horizontal="center" vertical="center" wrapText="1" readingOrder="1"/>
    </xf>
    <xf numFmtId="9" fontId="9" fillId="3" borderId="7" xfId="1" applyFont="1" applyFill="1" applyBorder="1" applyAlignment="1">
      <alignment horizontal="center" vertical="center" wrapText="1" readingOrder="1"/>
    </xf>
    <xf numFmtId="2" fontId="0" fillId="0" borderId="0" xfId="0" applyNumberFormat="1"/>
    <xf numFmtId="0" fontId="0" fillId="0" borderId="1" xfId="0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C1" zoomScale="73" zoomScaleNormal="73" workbookViewId="0">
      <selection activeCell="H22" sqref="H22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2"/>
      <c r="O1" s="32"/>
      <c r="P1" s="44" t="s">
        <v>34</v>
      </c>
      <c r="Q1" s="44" t="s">
        <v>35</v>
      </c>
      <c r="R1" s="44" t="s">
        <v>36</v>
      </c>
    </row>
    <row r="2" spans="2:21" ht="18" customHeight="1" thickBot="1" x14ac:dyDescent="0.3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3"/>
      <c r="O2" s="51" t="s">
        <v>33</v>
      </c>
      <c r="P2" s="45"/>
      <c r="Q2" s="45"/>
      <c r="R2" s="45"/>
    </row>
    <row r="3" spans="2:21" ht="16.5" thickBot="1" x14ac:dyDescent="0.3">
      <c r="C3" s="53"/>
      <c r="D3" s="53"/>
      <c r="E3" s="53"/>
      <c r="F3" s="53"/>
      <c r="G3" s="53"/>
      <c r="H3" s="53"/>
      <c r="I3" s="53"/>
      <c r="J3" s="53"/>
      <c r="K3" s="53"/>
      <c r="N3" s="36" t="s">
        <v>32</v>
      </c>
      <c r="O3" s="52"/>
      <c r="P3" s="46"/>
      <c r="Q3" s="46"/>
      <c r="R3" s="46"/>
    </row>
    <row r="4" spans="2:21" ht="16.5" thickBot="1" x14ac:dyDescent="0.3">
      <c r="C4" s="53"/>
      <c r="D4" s="53"/>
      <c r="E4" s="53"/>
      <c r="F4" s="53"/>
      <c r="G4" s="53"/>
      <c r="H4" s="53"/>
      <c r="I4" s="53"/>
      <c r="J4" s="53"/>
      <c r="K4" s="53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f>O5</f>
        <v>12</v>
      </c>
      <c r="Q5" s="54">
        <f>O5/$O$11</f>
        <v>0.25</v>
      </c>
      <c r="R5" s="55">
        <f>Q5</f>
        <v>0.25</v>
      </c>
      <c r="T5" s="31" t="s">
        <v>39</v>
      </c>
      <c r="U5" s="34">
        <f>MIN(tab)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23">
        <f>O6+P5</f>
        <v>18</v>
      </c>
      <c r="Q6" s="54">
        <f t="shared" ref="Q6:Q10" si="0">O6/$O$11</f>
        <v>0.125</v>
      </c>
      <c r="R6" s="56">
        <f>Q6+R5</f>
        <v>0.375</v>
      </c>
      <c r="S6" s="1"/>
      <c r="T6" s="1"/>
      <c r="U6" t="s">
        <v>41</v>
      </c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COUNTIF(tabla,N7)</f>
        <v>10</v>
      </c>
      <c r="P7" s="23">
        <f t="shared" ref="P7:P10" si="1">O7+P6</f>
        <v>28</v>
      </c>
      <c r="Q7" s="54">
        <f t="shared" si="0"/>
        <v>0.20833333333333334</v>
      </c>
      <c r="R7" s="56">
        <f t="shared" ref="R7:R10" si="2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COUNTIF(tabla,N8)</f>
        <v>8</v>
      </c>
      <c r="P8" s="23">
        <f t="shared" si="1"/>
        <v>36</v>
      </c>
      <c r="Q8" s="54">
        <f t="shared" si="0"/>
        <v>0.16666666666666666</v>
      </c>
      <c r="R8" s="56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COUNTIF(tabla,N9)</f>
        <v>4</v>
      </c>
      <c r="P9" s="23">
        <f t="shared" si="1"/>
        <v>40</v>
      </c>
      <c r="Q9" s="54">
        <f t="shared" si="0"/>
        <v>8.3333333333333329E-2</v>
      </c>
      <c r="R9" s="56">
        <f t="shared" si="2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COUNTIF(tabla,N10)</f>
        <v>8</v>
      </c>
      <c r="P10" s="23">
        <f>O10+P9</f>
        <v>48</v>
      </c>
      <c r="Q10" s="54">
        <f t="shared" si="0"/>
        <v>0.16666666666666666</v>
      </c>
      <c r="R10" s="56">
        <f t="shared" si="2"/>
        <v>1</v>
      </c>
      <c r="T10" s="1"/>
    </row>
    <row r="11" spans="2:21" ht="16.5" thickBot="1" x14ac:dyDescent="0.3">
      <c r="C11" s="1"/>
      <c r="N11" s="30" t="s">
        <v>37</v>
      </c>
      <c r="O11" s="38">
        <f>SUM(O5:O10)</f>
        <v>48</v>
      </c>
      <c r="T11" s="1"/>
    </row>
    <row r="14" spans="2:21" ht="18" x14ac:dyDescent="0.25">
      <c r="C14" s="3" t="s">
        <v>40</v>
      </c>
      <c r="O14" t="s">
        <v>42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47" t="s">
        <v>43</v>
      </c>
      <c r="F16" s="47"/>
      <c r="G16" s="47"/>
      <c r="H16" s="47"/>
      <c r="I16" s="47"/>
      <c r="J16" s="47"/>
      <c r="K16" s="47"/>
      <c r="L16" s="47"/>
      <c r="M16" s="24"/>
    </row>
    <row r="17" spans="2:13" ht="18.95" customHeight="1" x14ac:dyDescent="0.25">
      <c r="B17" s="4">
        <v>3</v>
      </c>
      <c r="C17" s="25" t="s">
        <v>5</v>
      </c>
      <c r="D17" s="4"/>
      <c r="E17" s="47" t="s">
        <v>44</v>
      </c>
      <c r="F17" s="47"/>
      <c r="G17" s="47"/>
      <c r="H17" s="47"/>
      <c r="I17" s="47"/>
      <c r="J17" s="47"/>
      <c r="K17" s="47"/>
      <c r="L17" s="47"/>
      <c r="M17" s="24"/>
    </row>
    <row r="18" spans="2:13" ht="19.5" x14ac:dyDescent="0.35">
      <c r="B18" s="4">
        <v>4</v>
      </c>
      <c r="C18" s="25" t="s">
        <v>25</v>
      </c>
      <c r="D18" s="4"/>
      <c r="E18" s="47" t="s">
        <v>45</v>
      </c>
      <c r="F18" s="47"/>
      <c r="G18" s="47"/>
      <c r="H18" s="47"/>
      <c r="I18" s="47"/>
      <c r="J18" s="47"/>
      <c r="K18" s="47"/>
      <c r="L18" s="47"/>
      <c r="M18" s="24"/>
    </row>
    <row r="19" spans="2:13" ht="19.5" x14ac:dyDescent="0.35">
      <c r="B19" s="4">
        <v>5</v>
      </c>
      <c r="C19" s="25" t="s">
        <v>26</v>
      </c>
      <c r="D19" s="4"/>
      <c r="E19" s="47" t="s">
        <v>46</v>
      </c>
      <c r="F19" s="47"/>
      <c r="G19" s="47"/>
      <c r="H19" s="47"/>
      <c r="I19" s="47"/>
      <c r="J19" s="47"/>
      <c r="K19" s="47"/>
      <c r="L19" s="47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8" t="s">
        <v>47</v>
      </c>
      <c r="J20" s="49"/>
      <c r="K20" s="49"/>
      <c r="L20" s="50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8" t="s">
        <v>48</v>
      </c>
      <c r="J21" s="49"/>
      <c r="K21" s="49"/>
      <c r="L21" s="50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57">
        <f>AVERAGE(tabla)</f>
        <v>6.208333333333333</v>
      </c>
      <c r="I22" s="48" t="s">
        <v>49</v>
      </c>
      <c r="J22" s="49"/>
      <c r="K22" s="49"/>
      <c r="L22" s="50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zoomScale="95" zoomScaleNormal="95" workbookViewId="0">
      <selection activeCell="I21" sqref="I21"/>
    </sheetView>
  </sheetViews>
  <sheetFormatPr baseColWidth="10" defaultRowHeight="15.75" x14ac:dyDescent="0.25"/>
  <cols>
    <col min="5" max="5" width="12.375" bestFit="1" customWidth="1"/>
  </cols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58" t="s">
        <v>18</v>
      </c>
      <c r="G6" s="59" t="s">
        <v>50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61">
        <f>C7/$C$12</f>
        <v>0.16</v>
      </c>
      <c r="F7" s="62">
        <f>E7</f>
        <v>0.16</v>
      </c>
      <c r="G7" s="60">
        <f>B7*C7</f>
        <v>0</v>
      </c>
    </row>
    <row r="8" spans="1:9" ht="18.75" thickBot="1" x14ac:dyDescent="0.3">
      <c r="B8" s="12">
        <v>1</v>
      </c>
      <c r="C8" s="12">
        <v>14</v>
      </c>
      <c r="D8" s="13">
        <f>C8+D7</f>
        <v>22</v>
      </c>
      <c r="E8" s="61">
        <f t="shared" ref="E8:E11" si="0">C8/$C$12</f>
        <v>0.28000000000000003</v>
      </c>
      <c r="F8" s="63">
        <f>E8+F7</f>
        <v>0.44000000000000006</v>
      </c>
      <c r="G8" s="60">
        <f t="shared" ref="G8:G11" si="1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2">C9+D8</f>
        <v>42</v>
      </c>
      <c r="E9" s="61">
        <f>C9/$C$12</f>
        <v>0.4</v>
      </c>
      <c r="F9" s="63">
        <f t="shared" ref="F9:F11" si="3">E9+F8</f>
        <v>0.84000000000000008</v>
      </c>
      <c r="G9" s="60">
        <f t="shared" si="1"/>
        <v>40</v>
      </c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61">
        <f>C10/$C$12</f>
        <v>0.1</v>
      </c>
      <c r="F10" s="63">
        <f t="shared" si="3"/>
        <v>0.94000000000000006</v>
      </c>
      <c r="G10" s="60">
        <f t="shared" si="1"/>
        <v>15</v>
      </c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61">
        <f>C11/$C$12</f>
        <v>0.06</v>
      </c>
      <c r="F11" s="63">
        <f t="shared" si="3"/>
        <v>1</v>
      </c>
      <c r="G11" s="60">
        <f t="shared" si="1"/>
        <v>12</v>
      </c>
      <c r="H11" s="1"/>
    </row>
    <row r="12" spans="1:9" ht="18.75" thickBot="1" x14ac:dyDescent="0.3">
      <c r="B12" s="15"/>
      <c r="C12" s="16">
        <f>SUM(C7:C11)</f>
        <v>50</v>
      </c>
      <c r="D12" s="17"/>
      <c r="E12" s="17"/>
      <c r="F12" s="17"/>
      <c r="G12" s="65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 t="s">
        <v>51</v>
      </c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 t="s">
        <v>52</v>
      </c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 t="s">
        <v>53</v>
      </c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 t="s">
        <v>54</v>
      </c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  <c r="E21" s="64">
        <f>G12/C12</f>
        <v>1.62</v>
      </c>
      <c r="F21" t="s">
        <v>56</v>
      </c>
    </row>
    <row r="22" spans="1:9" ht="18.75" x14ac:dyDescent="0.3">
      <c r="A22" s="20">
        <v>7</v>
      </c>
      <c r="B22" s="5" t="s">
        <v>16</v>
      </c>
      <c r="E22">
        <v>2</v>
      </c>
      <c r="F22" t="s">
        <v>55</v>
      </c>
    </row>
    <row r="23" spans="1:9" ht="18.75" x14ac:dyDescent="0.3">
      <c r="A23" s="20">
        <v>8</v>
      </c>
      <c r="B23" s="5" t="s">
        <v>17</v>
      </c>
      <c r="E23">
        <v>2</v>
      </c>
      <c r="F2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tab</vt:lpstr>
      <vt:lpstr>tabla</vt:lpstr>
      <vt:lpstr>tablaa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2022-04-25T12:36:49Z</dcterms:created>
  <dcterms:modified xsi:type="dcterms:W3CDTF">2025-05-14T13:02:11Z</dcterms:modified>
</cp:coreProperties>
</file>