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notas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2" l="1"/>
  <c r="H25" i="2"/>
  <c r="H14" i="2"/>
  <c r="H9" i="2"/>
  <c r="H10" i="2"/>
  <c r="H11" i="2"/>
  <c r="H12" i="2"/>
  <c r="H13" i="2"/>
  <c r="H8" i="2"/>
  <c r="G13" i="2"/>
  <c r="G12" i="2"/>
  <c r="G11" i="2"/>
  <c r="G10" i="2"/>
  <c r="G9" i="2"/>
  <c r="G8" i="2"/>
  <c r="F9" i="2"/>
  <c r="F10" i="2"/>
  <c r="F11" i="2"/>
  <c r="F12" i="2"/>
  <c r="F13" i="2"/>
  <c r="F8" i="2"/>
  <c r="E13" i="2"/>
  <c r="E12" i="2"/>
  <c r="E11" i="2"/>
  <c r="E10" i="2"/>
  <c r="E9" i="2"/>
  <c r="E8" i="2"/>
  <c r="D14" i="2"/>
  <c r="Z16" i="1"/>
  <c r="Z15" i="1"/>
  <c r="W21" i="1"/>
  <c r="W20" i="1"/>
  <c r="W19" i="1"/>
  <c r="W18" i="1"/>
  <c r="W17" i="1"/>
  <c r="W16" i="1"/>
  <c r="W15" i="1"/>
  <c r="W14" i="1"/>
  <c r="V14" i="1"/>
  <c r="V15" i="1"/>
  <c r="V16" i="1"/>
  <c r="V17" i="1"/>
  <c r="V18" i="1"/>
  <c r="V19" i="1"/>
  <c r="V20" i="1"/>
  <c r="V21" i="1"/>
  <c r="U21" i="1"/>
  <c r="U20" i="1"/>
  <c r="U19" i="1"/>
  <c r="U18" i="1"/>
  <c r="U17" i="1"/>
  <c r="U16" i="1"/>
  <c r="U15" i="1"/>
  <c r="U14" i="1"/>
  <c r="T15" i="1"/>
  <c r="T16" i="1"/>
  <c r="T17" i="1"/>
  <c r="T18" i="1"/>
  <c r="T19" i="1"/>
  <c r="T20" i="1"/>
  <c r="T21" i="1"/>
  <c r="T14" i="1"/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<sst xmlns="http://schemas.openxmlformats.org/spreadsheetml/2006/main" count="48" uniqueCount="47">
  <si>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</si>
  <si>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</si>
  <si>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</si>
  <si>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</si>
  <si>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</si>
  <si>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</si>
  <si>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</si>
  <si>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</si>
  <si>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</si>
  <si>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</si>
  <si>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</si>
  <si>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</si>
  <si>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</si>
  <si>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</si>
  <si>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</si>
  <si>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</si>
  <si>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</si>
  <si>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</si>
  <si>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</si>
  <si>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</si>
  <si>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</si>
  <si>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</si>
  <si>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</si>
  <si>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</si>
  <si>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</si>
  <si>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</si>
  <si>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</si>
  <si>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</si>
  <si>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</si>
  <si>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</si>
  <si>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</si>
  <si>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</si>
  <si>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Media</t>
  </si>
  <si>
    <t>Valor</t>
  </si>
  <si>
    <t>Interpretacion</t>
  </si>
  <si>
    <t>Mediana</t>
  </si>
  <si>
    <t>Moda</t>
  </si>
  <si>
    <t>La mayor cantidad de estudiantes saco un 9 en la prueba</t>
  </si>
  <si>
    <t>El promedio de las notas de los estudiantes fue un 8</t>
  </si>
  <si>
    <t>La mitad de los estudiantes saco entre un 3 y un 8</t>
  </si>
  <si>
    <t>Las familias tienen en promedio 1 hijo</t>
  </si>
  <si>
    <t>La mitad de las familias tiene 1 hijo o menos</t>
  </si>
  <si>
    <t>la mayoria de familias no tiene hijos</t>
  </si>
  <si>
    <t xml:space="preserve">4 familias tienen 3 hijos </t>
  </si>
  <si>
    <t xml:space="preserve">75 familias tienen 2 hijos o menos </t>
  </si>
  <si>
    <t>el 0,31 de las familias tiene 1 hijo</t>
  </si>
  <si>
    <t>el 0,94 de las familias tiene 2 hijos o menos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</si>
</sst>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4" borderId="5" xfId="0" applyFill="1" applyBorder="1"/>
    <xf numFmtId="9" fontId="0" fillId="0" borderId="5" xfId="1" applyFont="1" applyBorder="1"/>
    <xf numFmtId="9" fontId="0" fillId="0" borderId="5" xfId="0" applyNumberFormat="1" applyBorder="1"/>
    <xf numFmtId="0" fontId="0" fillId="4" borderId="19" xfId="0" applyFill="1" applyBorder="1"/>
    <xf numFmtId="2" fontId="8" fillId="2" borderId="11" xfId="0" applyNumberFormat="1" applyFont="1" applyFill="1" applyBorder="1" applyAlignment="1">
      <alignment horizontal="center" vertical="center" wrapText="1" readingOrder="1"/>
    </xf>
    <xf numFmtId="2" fontId="8" fillId="2" borderId="12" xfId="0" applyNumberFormat="1" applyFont="1" applyFill="1" applyBorder="1" applyAlignment="1">
      <alignment horizontal="center" vertical="center" wrapText="1" readingOrder="1"/>
    </xf>
    <xf numFmtId="2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2"/>
  <sheetViews>
    <sheetView topLeftCell="B4" zoomScale="110" zoomScaleNormal="110" workbookViewId="0">
      <selection activeCell="AA14" sqref="AA14"/>
    </sheetView>
  </sheetViews>
  <sheetFormatPr baseColWidth="10" defaultRowHeight="15" x14ac:dyDescent="0.25"/>
  <cols>
    <col min="2" max="2" width="9" customWidth="1"/>
    <col min="4" max="21" width="3.7109375" customWidth="1"/>
    <col min="22" max="22" width="5.85546875" customWidth="1"/>
    <col min="23" max="23" width="7" customWidth="1"/>
    <col min="27" max="27" width="24" customWidth="1"/>
  </cols>
  <sheetData>
    <row r="5" spans="2:27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 x14ac:dyDescent="0.25">
      <c r="C10" s="2"/>
      <c r="T10" s="2"/>
    </row>
    <row r="13" spans="2:27" ht="18" x14ac:dyDescent="0.25">
      <c r="C13" s="12" t="s">
        <v>0</v>
      </c>
      <c r="S13" s="42" t="s">
        <v>27</v>
      </c>
      <c r="T13" s="42" t="s">
        <v>28</v>
      </c>
      <c r="U13" s="42" t="s">
        <v>29</v>
      </c>
      <c r="V13" s="42" t="s">
        <v>30</v>
      </c>
      <c r="W13" s="42" t="s">
        <v>31</v>
      </c>
      <c r="Y13" s="45"/>
      <c r="Z13" s="45" t="s">
        <v>33</v>
      </c>
      <c r="AA13" s="45" t="s">
        <v>34</v>
      </c>
    </row>
    <row r="14" spans="2:27" ht="15.75" x14ac:dyDescent="0.25">
      <c r="B14" s="30">
        <v>1</v>
      </c>
      <c r="C14" s="38" t="s">
        <v>19</v>
      </c>
      <c r="D14" s="38"/>
      <c r="E14" s="38"/>
      <c r="F14" s="38"/>
      <c r="G14" s="38"/>
      <c r="H14" s="38"/>
      <c r="I14" s="38"/>
      <c r="J14" s="38"/>
      <c r="K14" s="38"/>
      <c r="S14" s="41">
        <v>3</v>
      </c>
      <c r="T14" s="41">
        <f>COUNTIF(notas,S14)</f>
        <v>1</v>
      </c>
      <c r="U14" s="41">
        <f>SUM(T14)</f>
        <v>1</v>
      </c>
      <c r="V14" s="43">
        <f>T14/$U$21</f>
        <v>1.8518518518518517E-2</v>
      </c>
      <c r="W14" s="44">
        <f>V14</f>
        <v>1.8518518518518517E-2</v>
      </c>
      <c r="Y14" t="s">
        <v>35</v>
      </c>
      <c r="Z14">
        <v>8</v>
      </c>
      <c r="AA14" t="s">
        <v>39</v>
      </c>
    </row>
    <row r="15" spans="2:27" ht="15.75" x14ac:dyDescent="0.25">
      <c r="B15" s="30">
        <v>2</v>
      </c>
      <c r="C15" s="38" t="s">
        <v>14</v>
      </c>
      <c r="D15" s="38"/>
      <c r="E15" s="38"/>
      <c r="F15" s="38"/>
      <c r="G15" s="34"/>
      <c r="S15" s="41">
        <v>4</v>
      </c>
      <c r="T15" s="41">
        <f>COUNTIF(notas,S15)</f>
        <v>2</v>
      </c>
      <c r="U15" s="41">
        <f>SUM(T14:T15)</f>
        <v>3</v>
      </c>
      <c r="V15" s="43">
        <f t="shared" ref="V15:V21" si="2">T15/$U$21</f>
        <v>3.7037037037037035E-2</v>
      </c>
      <c r="W15" s="44">
        <f>SUM(V14:V15)</f>
        <v>5.5555555555555552E-2</v>
      </c>
      <c r="Y15" t="s">
        <v>32</v>
      </c>
      <c r="Z15">
        <f>MEDIAN(notas)</f>
        <v>8</v>
      </c>
      <c r="AA15" t="s">
        <v>38</v>
      </c>
    </row>
    <row r="16" spans="2:27" ht="15.75" x14ac:dyDescent="0.25">
      <c r="B16" s="30">
        <v>3</v>
      </c>
      <c r="C16" s="39" t="s">
        <v>13</v>
      </c>
      <c r="D16" s="39"/>
      <c r="E16" s="39"/>
      <c r="F16" s="39"/>
      <c r="G16" s="35"/>
      <c r="S16" s="41">
        <v>5</v>
      </c>
      <c r="T16" s="41">
        <f>COUNTIF(notas,S16)</f>
        <v>6</v>
      </c>
      <c r="U16" s="41">
        <f>SUM(T14:T16)</f>
        <v>9</v>
      </c>
      <c r="V16" s="43">
        <f t="shared" si="2"/>
        <v>0.1111111111111111</v>
      </c>
      <c r="W16" s="44">
        <f>SUM(V14:V16)</f>
        <v>0.16666666666666666</v>
      </c>
      <c r="Y16" t="s">
        <v>36</v>
      </c>
      <c r="Z16">
        <f>MODE(notas)</f>
        <v>9</v>
      </c>
      <c r="AA16" t="s">
        <v>37</v>
      </c>
    </row>
    <row r="17" spans="2:23" ht="15.75" x14ac:dyDescent="0.25">
      <c r="B17" s="30">
        <v>4</v>
      </c>
      <c r="C17" s="38" t="s">
        <v>15</v>
      </c>
      <c r="D17" s="38"/>
      <c r="E17" s="38"/>
      <c r="F17" s="38"/>
      <c r="G17" s="38"/>
      <c r="S17" s="41">
        <v>6</v>
      </c>
      <c r="T17" s="41">
        <f>COUNTIF(notas,S17)</f>
        <v>2</v>
      </c>
      <c r="U17" s="41">
        <f>SUM(T14:T17)</f>
        <v>11</v>
      </c>
      <c r="V17" s="43">
        <f t="shared" si="2"/>
        <v>3.7037037037037035E-2</v>
      </c>
      <c r="W17" s="44">
        <f>SUM(V14:V17)</f>
        <v>0.20370370370370369</v>
      </c>
    </row>
    <row r="18" spans="2:23" ht="15.75" x14ac:dyDescent="0.25">
      <c r="B18" s="30">
        <v>5</v>
      </c>
      <c r="C18" s="38" t="s">
        <v>16</v>
      </c>
      <c r="D18" s="38"/>
      <c r="E18" s="38"/>
      <c r="F18" s="38"/>
      <c r="G18" s="38"/>
      <c r="S18" s="41">
        <v>7</v>
      </c>
      <c r="T18" s="41">
        <f>COUNTIF(notas,S18)</f>
        <v>11</v>
      </c>
      <c r="U18" s="41">
        <f>SUM(T14:T18)</f>
        <v>22</v>
      </c>
      <c r="V18" s="43">
        <f t="shared" si="2"/>
        <v>0.20370370370370369</v>
      </c>
      <c r="W18" s="44">
        <f>SUM(V14:V18)</f>
        <v>0.40740740740740738</v>
      </c>
    </row>
    <row r="19" spans="2:23" ht="15.75" x14ac:dyDescent="0.25">
      <c r="B19" s="30">
        <v>6</v>
      </c>
      <c r="C19" s="38" t="s">
        <v>17</v>
      </c>
      <c r="D19" s="38"/>
      <c r="E19" s="38"/>
      <c r="F19" s="38"/>
      <c r="G19" s="38"/>
      <c r="S19" s="41">
        <v>8</v>
      </c>
      <c r="T19" s="41">
        <f>COUNTIF(notas,S19)</f>
        <v>13</v>
      </c>
      <c r="U19" s="41">
        <f>SUM(T14:T19)</f>
        <v>35</v>
      </c>
      <c r="V19" s="43">
        <f t="shared" si="2"/>
        <v>0.24074074074074073</v>
      </c>
      <c r="W19" s="44">
        <f>SUM(V14:V19)</f>
        <v>0.64814814814814814</v>
      </c>
    </row>
    <row r="20" spans="2:23" ht="15.75" x14ac:dyDescent="0.25">
      <c r="B20" s="30">
        <v>7</v>
      </c>
      <c r="C20" s="39" t="s">
        <v>18</v>
      </c>
      <c r="D20" s="39"/>
      <c r="E20" s="39"/>
      <c r="F20" s="39"/>
      <c r="G20" s="39"/>
      <c r="S20" s="41">
        <v>9</v>
      </c>
      <c r="T20" s="41">
        <f>COUNTIF(notas,S20)</f>
        <v>13</v>
      </c>
      <c r="U20" s="41">
        <f>SUM(T14:T20)</f>
        <v>48</v>
      </c>
      <c r="V20" s="43">
        <f t="shared" si="2"/>
        <v>0.24074074074074073</v>
      </c>
      <c r="W20" s="44">
        <f>SUM(V14:V20)</f>
        <v>0.88888888888888884</v>
      </c>
    </row>
    <row r="21" spans="2:23" ht="15.75" x14ac:dyDescent="0.25">
      <c r="B21" s="36">
        <v>8</v>
      </c>
      <c r="C21" s="40" t="s">
        <v>20</v>
      </c>
      <c r="D21" s="40"/>
      <c r="E21" s="40"/>
      <c r="F21" s="40"/>
      <c r="G21" s="40"/>
      <c r="H21" s="40"/>
      <c r="I21" s="40"/>
      <c r="S21" s="41">
        <v>10</v>
      </c>
      <c r="T21" s="41">
        <f>COUNTIF(notas,S21)</f>
        <v>6</v>
      </c>
      <c r="U21" s="41">
        <f>SUM(T14:T21)</f>
        <v>54</v>
      </c>
      <c r="V21" s="43">
        <f t="shared" si="2"/>
        <v>0.1111111111111111</v>
      </c>
      <c r="W21" s="44">
        <f>SUM(V14:V21)</f>
        <v>1</v>
      </c>
    </row>
    <row r="22" spans="2:23" ht="35.1" customHeight="1" x14ac:dyDescent="0.25">
      <c r="C22" s="40"/>
      <c r="D22" s="40"/>
      <c r="E22" s="40"/>
      <c r="F22" s="40"/>
      <c r="G22" s="40"/>
      <c r="H22" s="40"/>
      <c r="I22" s="40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topLeftCell="B13" zoomScale="150" workbookViewId="0">
      <selection activeCell="F35" sqref="F35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31" t="s">
        <v>1</v>
      </c>
      <c r="D7" s="32" t="s">
        <v>2</v>
      </c>
      <c r="E7" s="32" t="s">
        <v>3</v>
      </c>
      <c r="F7" s="33" t="s">
        <v>4</v>
      </c>
      <c r="G7" s="32" t="s">
        <v>5</v>
      </c>
      <c r="H7" s="32" t="s">
        <v>11</v>
      </c>
    </row>
    <row r="8" spans="3:9" ht="18.75" thickBot="1" x14ac:dyDescent="0.3">
      <c r="C8" s="14">
        <v>0</v>
      </c>
      <c r="D8" s="14">
        <v>30</v>
      </c>
      <c r="E8" s="15">
        <f>SUM(D8)</f>
        <v>30</v>
      </c>
      <c r="F8" s="46">
        <f>D8/$D$14</f>
        <v>0.375</v>
      </c>
      <c r="G8" s="47">
        <f>SUM(F8)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SUM(D8:D9)</f>
        <v>55</v>
      </c>
      <c r="F9" s="46">
        <f t="shared" ref="F9:F13" si="0">D9/$D$14</f>
        <v>0.3125</v>
      </c>
      <c r="G9" s="48">
        <f>SUM(F8:F9)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>SUM(D8:D10)</f>
        <v>75</v>
      </c>
      <c r="F10" s="46">
        <f t="shared" si="0"/>
        <v>0.25</v>
      </c>
      <c r="G10" s="47">
        <f>SUM(F8:F10)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>SUM(D8:D11)</f>
        <v>79</v>
      </c>
      <c r="F11" s="46">
        <f t="shared" si="0"/>
        <v>0.05</v>
      </c>
      <c r="G11" s="47">
        <f>SUM(F8:F11)</f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20">
        <f>SUM(D8:D12)</f>
        <v>80</v>
      </c>
      <c r="F12" s="46">
        <f t="shared" si="0"/>
        <v>1.2500000000000001E-2</v>
      </c>
      <c r="G12" s="48">
        <f>SUM(F8:F12)</f>
        <v>1</v>
      </c>
      <c r="H12" s="16">
        <f t="shared" si="1"/>
        <v>4</v>
      </c>
    </row>
    <row r="13" spans="3:9" ht="18.75" thickBot="1" x14ac:dyDescent="0.3">
      <c r="C13" s="21">
        <v>5</v>
      </c>
      <c r="D13" s="21">
        <v>0</v>
      </c>
      <c r="E13" s="22">
        <f>SUM(D8:D13)</f>
        <v>80</v>
      </c>
      <c r="F13" s="46">
        <f t="shared" si="0"/>
        <v>0</v>
      </c>
      <c r="G13" s="47">
        <f>SUM(F8:F13)</f>
        <v>1</v>
      </c>
      <c r="H13" s="16">
        <f t="shared" si="1"/>
        <v>0</v>
      </c>
      <c r="I13" s="2"/>
    </row>
    <row r="14" spans="3:9" ht="18.75" thickBot="1" x14ac:dyDescent="0.3">
      <c r="C14" s="23" t="s">
        <v>12</v>
      </c>
      <c r="D14" s="24">
        <f>SUM(D8:D13)</f>
        <v>80</v>
      </c>
      <c r="E14" s="25"/>
      <c r="F14" s="25"/>
      <c r="G14" s="25"/>
      <c r="H14" s="49">
        <f>SUM(H8:H13)</f>
        <v>81</v>
      </c>
      <c r="I14" s="2"/>
    </row>
    <row r="15" spans="3:9" ht="18" x14ac:dyDescent="0.25">
      <c r="C15" s="23"/>
      <c r="D15" s="23"/>
      <c r="E15" s="25"/>
      <c r="F15" s="25"/>
      <c r="G15" s="25"/>
      <c r="I15" s="2"/>
    </row>
    <row r="16" spans="3:9" x14ac:dyDescent="0.25">
      <c r="D16" s="26"/>
    </row>
    <row r="17" spans="2:9" ht="18" x14ac:dyDescent="0.25">
      <c r="C17" s="12" t="s">
        <v>0</v>
      </c>
    </row>
    <row r="18" spans="2:9" ht="18" x14ac:dyDescent="0.25">
      <c r="B18" s="37">
        <v>1</v>
      </c>
      <c r="C18" s="28" t="s">
        <v>6</v>
      </c>
      <c r="D18" s="2"/>
      <c r="E18" s="2"/>
      <c r="F18" s="2"/>
      <c r="G18" s="2"/>
      <c r="H18" s="29"/>
    </row>
    <row r="19" spans="2:9" ht="18" x14ac:dyDescent="0.25">
      <c r="B19" s="37"/>
      <c r="C19" s="28"/>
      <c r="D19" s="2"/>
      <c r="E19" s="2"/>
      <c r="F19" s="2"/>
      <c r="G19" s="2"/>
      <c r="H19" s="29"/>
    </row>
    <row r="20" spans="2:9" ht="21" x14ac:dyDescent="0.35">
      <c r="B20" s="37">
        <v>2</v>
      </c>
      <c r="C20" s="27" t="s">
        <v>22</v>
      </c>
      <c r="E20" t="s">
        <v>43</v>
      </c>
    </row>
    <row r="21" spans="2:9" ht="18" x14ac:dyDescent="0.25">
      <c r="B21" s="37">
        <v>3</v>
      </c>
      <c r="C21" s="27" t="s">
        <v>23</v>
      </c>
      <c r="E21" t="s">
        <v>44</v>
      </c>
    </row>
    <row r="22" spans="2:9" ht="21" x14ac:dyDescent="0.35">
      <c r="B22" s="37">
        <v>4</v>
      </c>
      <c r="C22" s="27" t="s">
        <v>24</v>
      </c>
      <c r="E22" t="s">
        <v>45</v>
      </c>
    </row>
    <row r="23" spans="2:9" ht="21" x14ac:dyDescent="0.35">
      <c r="B23" s="37">
        <v>5</v>
      </c>
      <c r="C23" s="27" t="s">
        <v>25</v>
      </c>
      <c r="E23" t="s">
        <v>46</v>
      </c>
    </row>
    <row r="24" spans="2:9" ht="18" x14ac:dyDescent="0.25">
      <c r="B24" s="37"/>
      <c r="C24" s="27"/>
    </row>
    <row r="25" spans="2:9" ht="18" x14ac:dyDescent="0.25">
      <c r="B25" s="37">
        <v>6</v>
      </c>
      <c r="C25" s="27" t="s">
        <v>7</v>
      </c>
      <c r="H25">
        <f>H14/D14</f>
        <v>1.0125</v>
      </c>
      <c r="I25" t="s">
        <v>40</v>
      </c>
    </row>
    <row r="26" spans="2:9" ht="18" x14ac:dyDescent="0.25">
      <c r="B26" s="37"/>
      <c r="C26" s="27"/>
    </row>
    <row r="27" spans="2:9" ht="18" x14ac:dyDescent="0.25">
      <c r="B27" s="37">
        <v>7</v>
      </c>
      <c r="C27" s="27" t="s">
        <v>8</v>
      </c>
      <c r="H27">
        <v>1</v>
      </c>
      <c r="I27" t="s">
        <v>41</v>
      </c>
    </row>
    <row r="28" spans="2:9" ht="18" x14ac:dyDescent="0.25">
      <c r="B28" s="37"/>
      <c r="C28" s="27"/>
    </row>
    <row r="29" spans="2:9" ht="18" x14ac:dyDescent="0.25">
      <c r="B29" s="37">
        <v>8</v>
      </c>
      <c r="C29" s="27" t="s">
        <v>9</v>
      </c>
      <c r="H29">
        <f>0</f>
        <v>0</v>
      </c>
      <c r="I29" t="s">
        <v>42</v>
      </c>
    </row>
    <row r="30" spans="2:9" ht="18" x14ac:dyDescent="0.25">
      <c r="B30" s="37"/>
      <c r="C30" s="27"/>
    </row>
    <row r="31" spans="2:9" ht="18" x14ac:dyDescent="0.25">
      <c r="B31" s="37">
        <v>9</v>
      </c>
      <c r="C31" s="2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2025-05-22T16:31:10Z</dcterms:modified>
</cp:coreProperties>
</file>