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ctividad 1" sheetId="1" r:id="rId4"/>
    <sheet state="visible" name="Actividad 2" sheetId="2" r:id="rId5"/>
  </sheets>
  <definedNames/>
  <calcPr/>
</workbook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<sst xmlns="http://schemas.openxmlformats.org/spreadsheetml/2006/main" count="87" uniqueCount="70">
  <si>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</si>
  <si>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</si>
  <si>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</si>
  <si>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</si>
  <si>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</si>
  <si>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</si>
  <si>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</si>
  <si>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</si>
  <si>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</si>
  <si>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</si>
  <si>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</si>
  <si>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</si>
  <si>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</si>
  <si>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</si>
  <si>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RAFAEL</t>
  </si>
  <si>
    <t>DÍAZ</t>
  </si>
  <si>
    <t>GABRIELA</t>
  </si>
  <si>
    <t>MONTERO</t>
  </si>
  <si>
    <t>MARGARITA</t>
  </si>
  <si>
    <t>LOPEZ</t>
  </si>
  <si>
    <t xml:space="preserve">ANDRÉS </t>
  </si>
  <si>
    <t>SALAS</t>
  </si>
  <si>
    <t>RAMÓN</t>
  </si>
  <si>
    <t>GARRIDO</t>
  </si>
  <si>
    <t>MATÍAS</t>
  </si>
  <si>
    <t>MORÁN</t>
  </si>
  <si>
    <t>GRACIELA</t>
  </si>
  <si>
    <t>ARIAS</t>
  </si>
  <si>
    <t>ROSARIO</t>
  </si>
  <si>
    <t>MARIN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</si>
  <si>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</si>
  <si>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</si>
  <si>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</si>
  <si>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</si>
  <si>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</si>
  <si>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</si>
  <si>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</si>
  <si>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</si>
  <si>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</si>
  <si>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</si>
  <si>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</si>
  <si>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</si>
  <si>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FRANCISCO</t>
  </si>
  <si>
    <t>CARTES</t>
  </si>
  <si>
    <t>CAMILA</t>
  </si>
  <si>
    <t>CALEB</t>
  </si>
  <si>
    <t>EDITH</t>
  </si>
  <si>
    <t>COLOMBATTI</t>
  </si>
  <si>
    <t>ROCIO</t>
  </si>
  <si>
    <t>CONTRERAS</t>
  </si>
  <si>
    <t>BLANCA</t>
  </si>
  <si>
    <t>SEBASTIAN</t>
  </si>
  <si>
    <t>DUBOIS</t>
  </si>
  <si>
    <t>ENRIQUE</t>
  </si>
  <si>
    <t>LEON</t>
  </si>
  <si>
    <t>JAVIER</t>
  </si>
  <si>
    <t>LOBOS</t>
  </si>
  <si>
    <t>NICOLAS</t>
  </si>
  <si>
    <t>MUZIO</t>
  </si>
  <si>
    <t>JOHANNA</t>
  </si>
  <si>
    <t>VERGARA</t>
  </si>
  <si>
    <t>CRISTIAN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</si>
  <si>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</si>
  <si>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</si>
  <si>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</si>
  <si>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</si>
  <si>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</si>
  <si>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</si>
  <si>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</si>
  <si>
    <t>7.OBTENGA SITUACION FINAL DE APROBADO O REPROBADO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</si>
</sst>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9">
    <font>
      <sz val="12.0"/>
      <color theme="1"/>
      <name val="Calibri"/>
      <scheme val="minor"/>
    </font>
    <font>
      <sz val="12.0"/>
      <color theme="1"/>
      <name val="Calibri"/>
    </font>
    <font>
      <b/>
      <sz val="18.0"/>
      <color theme="1"/>
      <name val="Calibri"/>
    </font>
    <font/>
    <font>
      <b/>
      <sz val="12.0"/>
      <color rgb="FFFF0000"/>
      <name val="Calibri"/>
    </font>
    <font>
      <b/>
      <color theme="1"/>
      <name val="Calibri"/>
      <scheme val="minor"/>
    </font>
    <font>
      <b/>
      <sz val="12.0"/>
      <color theme="1"/>
      <name val="Calibri"/>
    </font>
    <font>
      <color theme="1"/>
      <name val="Calibri"/>
      <scheme val="minor"/>
    </font>
    <font>
      <b/>
      <sz val="11.0"/>
      <color theme="1"/>
      <name val="Calibri"/>
    </font>
  </fonts>
  <fills count="7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D9E2F3"/>
        <bgColor rgb="FFD9E2F3"/>
      </patternFill>
    </fill>
    <fill>
      <patternFill patternType="solid">
        <fgColor rgb="FFA4C2F4"/>
        <bgColor rgb="FFA4C2F4"/>
      </patternFill>
    </fill>
    <fill>
      <patternFill patternType="solid">
        <fgColor rgb="FF9FC5E8"/>
        <bgColor rgb="FF9FC5E8"/>
      </patternFill>
    </fill>
  </fills>
  <borders count="12">
    <border/>
    <border>
      <left/>
      <right/>
      <top/>
      <bottom/>
    </border>
    <border>
      <left/>
      <right/>
      <top/>
    </border>
    <border>
      <left/>
      <right/>
    </border>
    <border>
      <left/>
      <right/>
      <bottom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top style="medium">
        <color rgb="FF000000"/>
      </top>
    </border>
    <border>
      <bottom style="thick">
        <color rgb="FF000000"/>
      </bottom>
    </border>
    <border>
      <top style="thick">
        <color rgb="FF000000"/>
      </top>
      <bottom style="thick">
        <color rgb="FF000000"/>
      </bottom>
    </border>
    <border>
      <top style="thick">
        <color rgb="FF000000"/>
      </top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1" fillId="3" fontId="1" numFmtId="0" xfId="0" applyBorder="1" applyFill="1" applyFont="1"/>
    <xf borderId="2" fillId="3" fontId="2" numFmtId="0" xfId="0" applyAlignment="1" applyBorder="1" applyFont="1">
      <alignment horizontal="center" textRotation="255" vertical="center"/>
    </xf>
    <xf borderId="3" fillId="0" fontId="3" numFmtId="0" xfId="0" applyBorder="1" applyFont="1"/>
    <xf borderId="1" fillId="4" fontId="4" numFmtId="0" xfId="0" applyBorder="1" applyFill="1" applyFont="1"/>
    <xf borderId="1" fillId="4" fontId="1" numFmtId="0" xfId="0" applyBorder="1" applyFont="1"/>
    <xf borderId="1" fillId="4" fontId="1" numFmtId="0" xfId="0" applyAlignment="1" applyBorder="1" applyFont="1">
      <alignment vertical="center"/>
    </xf>
    <xf borderId="4" fillId="0" fontId="3" numFmtId="0" xfId="0" applyBorder="1" applyFont="1"/>
    <xf borderId="0" fillId="0" fontId="5" numFmtId="0" xfId="0" applyAlignment="1" applyFont="1">
      <alignment horizontal="center" vertical="center"/>
    </xf>
    <xf borderId="0" fillId="0" fontId="6" numFmtId="9" xfId="0" applyAlignment="1" applyFont="1" applyNumberFormat="1">
      <alignment horizontal="center" vertical="center"/>
    </xf>
    <xf borderId="5" fillId="5" fontId="5" numFmtId="0" xfId="0" applyAlignment="1" applyBorder="1" applyFill="1" applyFont="1">
      <alignment horizontal="center" vertical="center"/>
    </xf>
    <xf borderId="6" fillId="0" fontId="7" numFmtId="0" xfId="0" applyAlignment="1" applyBorder="1" applyFont="1">
      <alignment horizontal="center" vertical="center"/>
    </xf>
    <xf borderId="6" fillId="0" fontId="1" numFmtId="2" xfId="0" applyAlignment="1" applyBorder="1" applyFont="1" applyNumberFormat="1">
      <alignment horizontal="center" vertical="center"/>
    </xf>
    <xf borderId="7" fillId="0" fontId="7" numFmtId="0" xfId="0" applyAlignment="1" applyBorder="1" applyFont="1">
      <alignment horizontal="center" vertical="center"/>
    </xf>
    <xf borderId="7" fillId="0" fontId="1" numFmtId="0" xfId="0" applyAlignment="1" applyBorder="1" applyFont="1">
      <alignment horizontal="center" vertical="center"/>
    </xf>
    <xf borderId="8" fillId="0" fontId="7" numFmtId="0" xfId="0" applyBorder="1" applyFont="1"/>
    <xf borderId="8" fillId="0" fontId="1" numFmtId="0" xfId="0" applyAlignment="1" applyBorder="1" applyFont="1">
      <alignment horizontal="center"/>
    </xf>
    <xf borderId="0" fillId="0" fontId="7" numFmtId="0" xfId="0" applyFont="1"/>
    <xf borderId="0" fillId="0" fontId="1" numFmtId="9" xfId="0" applyFont="1" applyNumberFormat="1"/>
    <xf borderId="0" fillId="0" fontId="1" numFmtId="9" xfId="0" applyAlignment="1" applyFont="1" applyNumberFormat="1">
      <alignment horizontal="center"/>
    </xf>
    <xf borderId="5" fillId="6" fontId="8" numFmtId="0" xfId="0" applyAlignment="1" applyBorder="1" applyFill="1" applyFont="1">
      <alignment horizontal="center"/>
    </xf>
    <xf borderId="9" fillId="0" fontId="1" numFmtId="0" xfId="0" applyAlignment="1" applyBorder="1" applyFont="1">
      <alignment horizontal="center" vertical="center"/>
    </xf>
    <xf borderId="9" fillId="0" fontId="1" numFmtId="164" xfId="0" applyAlignment="1" applyBorder="1" applyFont="1" applyNumberFormat="1">
      <alignment horizontal="center" vertical="center"/>
    </xf>
    <xf borderId="9" fillId="0" fontId="1" numFmtId="2" xfId="0" applyAlignment="1" applyBorder="1" applyFont="1" applyNumberFormat="1">
      <alignment horizontal="center" vertical="center"/>
    </xf>
    <xf borderId="10" fillId="0" fontId="7" numFmtId="0" xfId="0" applyAlignment="1" applyBorder="1" applyFont="1">
      <alignment horizontal="center" vertical="center"/>
    </xf>
    <xf borderId="10" fillId="0" fontId="1" numFmtId="164" xfId="0" applyAlignment="1" applyBorder="1" applyFont="1" applyNumberFormat="1">
      <alignment horizontal="center" vertical="center"/>
    </xf>
    <xf borderId="10" fillId="0" fontId="1" numFmtId="2" xfId="0" applyAlignment="1" applyBorder="1" applyFont="1" applyNumberFormat="1">
      <alignment horizontal="center" vertical="center"/>
    </xf>
    <xf borderId="11" fillId="0" fontId="7" numFmtId="0" xfId="0" applyBorder="1" applyFont="1"/>
  </cellXfs>
  <cellStyles count="1">
    <cellStyle xfId="0" name="Normal" builtinId="0"/>
  </cellStyles>
  <dxfs count="2">
    <dxf>
      <font>
        <color rgb="FFFF0000"/>
      </font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</xdr:row>
      <xdr:rowOff>0</xdr:rowOff>
    </xdr:from>
    <xdr:ext cx="7239000" cy="35147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6" width="10.56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ht="15.75" customHeight="1">
      <c r="A2" s="2"/>
      <c r="B2" s="1"/>
      <c r="C2" s="1"/>
      <c r="D2" s="1"/>
      <c r="E2" s="1"/>
      <c r="F2" s="1"/>
      <c r="G2" s="1"/>
      <c r="H2" s="1"/>
      <c r="I2" s="1"/>
      <c r="J2" s="1"/>
      <c r="K2" s="1"/>
    </row>
    <row r="3" ht="15.75" customHeight="1">
      <c r="A3" s="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ht="15.75" customHeight="1">
      <c r="A4" s="4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6"/>
      <c r="M4" s="6"/>
      <c r="N4" s="6"/>
      <c r="O4" s="6"/>
      <c r="P4" s="6"/>
      <c r="Q4" s="6"/>
      <c r="R4" s="6"/>
      <c r="S4" s="6"/>
    </row>
    <row r="5" ht="15.75" customHeight="1">
      <c r="A5" s="4"/>
      <c r="B5" s="1"/>
      <c r="C5" s="1"/>
      <c r="D5" s="1"/>
      <c r="E5" s="1"/>
      <c r="F5" s="1"/>
      <c r="G5" s="1"/>
      <c r="H5" s="1"/>
      <c r="I5" s="1"/>
      <c r="J5" s="1"/>
      <c r="K5" s="7" t="s">
        <v>2</v>
      </c>
      <c r="L5" s="6"/>
      <c r="M5" s="6"/>
      <c r="N5" s="6"/>
      <c r="O5" s="6"/>
      <c r="P5" s="6"/>
      <c r="Q5" s="6"/>
      <c r="R5" s="6"/>
      <c r="S5" s="6"/>
    </row>
    <row r="6" ht="15.75" customHeight="1">
      <c r="A6" s="4"/>
      <c r="B6" s="1"/>
      <c r="C6" s="1"/>
      <c r="D6" s="1"/>
      <c r="E6" s="1"/>
      <c r="F6" s="1"/>
      <c r="G6" s="1"/>
      <c r="H6" s="1"/>
      <c r="I6" s="1"/>
      <c r="J6" s="1"/>
      <c r="K6" s="7" t="s">
        <v>3</v>
      </c>
      <c r="L6" s="7"/>
      <c r="M6" s="7"/>
      <c r="N6" s="7"/>
      <c r="O6" s="7"/>
      <c r="P6" s="7"/>
      <c r="Q6" s="7"/>
      <c r="R6" s="7"/>
      <c r="S6" s="7"/>
    </row>
    <row r="7" ht="15.75" customHeight="1">
      <c r="A7" s="4"/>
      <c r="B7" s="1"/>
      <c r="C7" s="1"/>
      <c r="D7" s="1"/>
      <c r="E7" s="1"/>
      <c r="F7" s="1"/>
      <c r="G7" s="1"/>
      <c r="H7" s="1"/>
      <c r="I7" s="1"/>
      <c r="J7" s="1"/>
      <c r="K7" s="7" t="s">
        <v>4</v>
      </c>
      <c r="L7" s="7"/>
      <c r="M7" s="7"/>
      <c r="N7" s="7"/>
      <c r="O7" s="7"/>
      <c r="P7" s="7"/>
      <c r="Q7" s="7"/>
      <c r="R7" s="7"/>
      <c r="S7" s="7"/>
    </row>
    <row r="8" ht="15.75" customHeight="1">
      <c r="A8" s="4"/>
      <c r="B8" s="1"/>
      <c r="C8" s="1"/>
      <c r="D8" s="1"/>
      <c r="E8" s="1"/>
      <c r="F8" s="1"/>
      <c r="G8" s="1"/>
      <c r="H8" s="1"/>
      <c r="I8" s="1"/>
      <c r="J8" s="1"/>
      <c r="K8" s="7" t="s">
        <v>5</v>
      </c>
      <c r="L8" s="7"/>
      <c r="M8" s="7"/>
      <c r="N8" s="7"/>
      <c r="O8" s="7"/>
      <c r="P8" s="7"/>
      <c r="Q8" s="7"/>
      <c r="R8" s="7"/>
      <c r="S8" s="7"/>
    </row>
    <row r="9" ht="15.75" customHeight="1">
      <c r="A9" s="4"/>
      <c r="B9" s="1"/>
      <c r="C9" s="1"/>
      <c r="D9" s="1"/>
      <c r="E9" s="1"/>
      <c r="F9" s="1"/>
      <c r="G9" s="1"/>
      <c r="H9" s="1"/>
      <c r="I9" s="1"/>
      <c r="J9" s="1"/>
      <c r="K9" s="7" t="s">
        <v>6</v>
      </c>
      <c r="L9" s="7"/>
      <c r="M9" s="7"/>
      <c r="N9" s="7"/>
      <c r="O9" s="7"/>
      <c r="P9" s="7"/>
      <c r="Q9" s="7"/>
      <c r="R9" s="7"/>
      <c r="S9" s="7"/>
    </row>
    <row r="10" ht="15.75" customHeight="1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ht="15.75" customHeight="1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ht="15.75" customHeight="1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ht="15.75" customHeight="1">
      <c r="A13" s="8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ht="15.75" customHeight="1">
      <c r="A14" s="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ht="15.75" customHeight="1">
      <c r="A15" s="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ht="15.75" customHeight="1">
      <c r="A16" s="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ht="15.75" customHeight="1">
      <c r="A17" s="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ht="15.75" customHeight="1">
      <c r="A18" s="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ht="15.7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>
      <c r="B25" s="9"/>
      <c r="C25" s="9"/>
      <c r="D25" s="10">
        <v>0.35</v>
      </c>
      <c r="E25" s="10">
        <v>0.25</v>
      </c>
      <c r="F25" s="10">
        <v>0.1</v>
      </c>
      <c r="G25" s="10">
        <v>0.3</v>
      </c>
      <c r="H25" s="9"/>
    </row>
    <row r="26" ht="22.5" customHeight="1">
      <c r="B26" s="11" t="s">
        <v>7</v>
      </c>
      <c r="C26" s="11" t="s">
        <v>8</v>
      </c>
      <c r="D26" s="11" t="s">
        <v>9</v>
      </c>
      <c r="E26" s="11" t="s">
        <v>10</v>
      </c>
      <c r="F26" s="11" t="s">
        <v>11</v>
      </c>
      <c r="G26" s="11" t="s">
        <v>12</v>
      </c>
      <c r="H26" s="11" t="s">
        <v>13</v>
      </c>
    </row>
    <row r="27" ht="22.5" customHeight="1">
      <c r="B27" s="12" t="s">
        <v>14</v>
      </c>
      <c r="C27" s="12" t="s">
        <v>15</v>
      </c>
      <c r="D27" s="12">
        <v>8.7</v>
      </c>
      <c r="E27" s="12">
        <v>7.8</v>
      </c>
      <c r="F27" s="12">
        <v>6.9</v>
      </c>
      <c r="G27" s="12">
        <v>8.9</v>
      </c>
      <c r="H27" s="13">
        <f t="shared" ref="H27:H34" si="1">D27*$D$25+E27*$E$25+F27*$F$25+G27*$G$25</f>
        <v>8.355</v>
      </c>
    </row>
    <row r="28" ht="22.5" customHeight="1">
      <c r="B28" s="14" t="s">
        <v>16</v>
      </c>
      <c r="C28" s="14" t="s">
        <v>17</v>
      </c>
      <c r="D28" s="14">
        <v>8.9</v>
      </c>
      <c r="E28" s="14">
        <v>8.0</v>
      </c>
      <c r="F28" s="14">
        <v>8.9</v>
      </c>
      <c r="G28" s="14">
        <v>6.7</v>
      </c>
      <c r="H28" s="13">
        <f t="shared" si="1"/>
        <v>8.015</v>
      </c>
    </row>
    <row r="29" ht="22.5" customHeight="1">
      <c r="B29" s="15" t="s">
        <v>18</v>
      </c>
      <c r="C29" s="15" t="s">
        <v>19</v>
      </c>
      <c r="D29" s="15">
        <v>8.0</v>
      </c>
      <c r="E29" s="15">
        <v>9.5</v>
      </c>
      <c r="F29" s="15">
        <v>5.8</v>
      </c>
      <c r="G29" s="15">
        <v>7.5</v>
      </c>
      <c r="H29" s="13">
        <f t="shared" si="1"/>
        <v>8.005</v>
      </c>
    </row>
    <row r="30" ht="22.5" customHeight="1">
      <c r="B30" s="14" t="s">
        <v>20</v>
      </c>
      <c r="C30" s="14" t="s">
        <v>21</v>
      </c>
      <c r="D30" s="14">
        <v>5.7</v>
      </c>
      <c r="E30" s="14">
        <v>8.8</v>
      </c>
      <c r="F30" s="14">
        <v>6.8</v>
      </c>
      <c r="G30" s="14">
        <v>8.9</v>
      </c>
      <c r="H30" s="13">
        <f t="shared" si="1"/>
        <v>7.545</v>
      </c>
    </row>
    <row r="31" ht="22.5" customHeight="1">
      <c r="B31" s="14" t="s">
        <v>22</v>
      </c>
      <c r="C31" s="14" t="s">
        <v>23</v>
      </c>
      <c r="D31" s="14">
        <v>5.9</v>
      </c>
      <c r="E31" s="14">
        <v>6.9</v>
      </c>
      <c r="F31" s="14">
        <v>7.9</v>
      </c>
      <c r="G31" s="14">
        <v>7.9</v>
      </c>
      <c r="H31" s="13">
        <f t="shared" si="1"/>
        <v>6.95</v>
      </c>
    </row>
    <row r="32" ht="22.5" customHeight="1">
      <c r="B32" s="14" t="s">
        <v>24</v>
      </c>
      <c r="C32" s="14" t="s">
        <v>25</v>
      </c>
      <c r="D32" s="14">
        <v>5.8</v>
      </c>
      <c r="E32" s="14">
        <v>7.9</v>
      </c>
      <c r="F32" s="14">
        <v>8.9</v>
      </c>
      <c r="G32" s="14">
        <v>6.8</v>
      </c>
      <c r="H32" s="13">
        <f t="shared" si="1"/>
        <v>6.935</v>
      </c>
    </row>
    <row r="33" ht="22.5" customHeight="1">
      <c r="B33" s="14" t="s">
        <v>26</v>
      </c>
      <c r="C33" s="14" t="s">
        <v>27</v>
      </c>
      <c r="D33" s="14">
        <v>7.9</v>
      </c>
      <c r="E33" s="14">
        <v>6.9</v>
      </c>
      <c r="F33" s="14">
        <v>9.7</v>
      </c>
      <c r="G33" s="14">
        <v>4.6</v>
      </c>
      <c r="H33" s="13">
        <f t="shared" si="1"/>
        <v>6.84</v>
      </c>
    </row>
    <row r="34" ht="22.5" customHeight="1">
      <c r="B34" s="14" t="s">
        <v>28</v>
      </c>
      <c r="C34" s="14" t="s">
        <v>29</v>
      </c>
      <c r="D34" s="14">
        <v>6.8</v>
      </c>
      <c r="E34" s="14">
        <v>6.7</v>
      </c>
      <c r="F34" s="14">
        <v>7.8</v>
      </c>
      <c r="G34" s="14">
        <v>5.8</v>
      </c>
      <c r="H34" s="13">
        <f t="shared" si="1"/>
        <v>6.575</v>
      </c>
    </row>
    <row r="35" ht="15.75" customHeight="1">
      <c r="B35" s="16"/>
      <c r="C35" s="16"/>
      <c r="D35" s="17"/>
      <c r="E35" s="17"/>
      <c r="F35" s="17"/>
      <c r="G35" s="17"/>
      <c r="H35" s="16"/>
    </row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3:A13"/>
  </mergeCells>
  <conditionalFormatting sqref="D27:H34">
    <cfRule type="cellIs" dxfId="0" priority="1" operator="lessThan">
      <formula>6</formula>
    </cfRule>
  </conditionalFormatting>
  <conditionalFormatting sqref="H27:H34">
    <cfRule type="cellIs" dxfId="1" priority="2" operator="greaterThan">
      <formula>8</formula>
    </cfRule>
  </conditionalFormatting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26" width="10.56"/>
  </cols>
  <sheetData>
    <row r="1" ht="15.75" customHeight="1"/>
    <row r="2" ht="15.75" customHeight="1"/>
    <row r="3" ht="15.75" customHeight="1"/>
    <row r="4" ht="15.75" customHeight="1">
      <c r="F4" s="18" t="s">
        <v>30</v>
      </c>
      <c r="I4" s="19">
        <v>0.6</v>
      </c>
      <c r="K4" s="20">
        <v>0.4</v>
      </c>
    </row>
    <row r="5" ht="15.75" customHeight="1"/>
    <row r="6" ht="26.25" customHeight="1">
      <c r="B6" s="21" t="s">
        <v>31</v>
      </c>
      <c r="C6" s="21"/>
      <c r="D6" s="21" t="s">
        <v>32</v>
      </c>
      <c r="E6" s="21" t="s">
        <v>33</v>
      </c>
      <c r="F6" s="21" t="s">
        <v>34</v>
      </c>
      <c r="G6" s="21" t="s">
        <v>35</v>
      </c>
      <c r="H6" s="21" t="s">
        <v>36</v>
      </c>
      <c r="I6" s="21" t="s">
        <v>37</v>
      </c>
      <c r="J6" s="21" t="s">
        <v>38</v>
      </c>
      <c r="K6" s="21" t="s">
        <v>39</v>
      </c>
      <c r="L6" s="21" t="s">
        <v>40</v>
      </c>
      <c r="M6" s="21" t="s">
        <v>41</v>
      </c>
    </row>
    <row r="7" ht="26.25" customHeight="1">
      <c r="B7" s="22" t="s">
        <v>18</v>
      </c>
      <c r="C7" s="22" t="s">
        <v>19</v>
      </c>
      <c r="D7" s="23">
        <v>10.0</v>
      </c>
      <c r="E7" s="23">
        <v>8.0</v>
      </c>
      <c r="F7" s="23">
        <v>10.0</v>
      </c>
      <c r="G7" s="23">
        <v>7.0</v>
      </c>
      <c r="H7" s="23">
        <v>5.4</v>
      </c>
      <c r="I7" s="24">
        <f t="shared" ref="I7:I25" si="1">AVERAGE(D7:H7)</f>
        <v>8.08</v>
      </c>
      <c r="J7" s="23" t="str">
        <f t="shared" ref="J7:J25" si="2">IF(I7&gt;=8,"EXIMIDO","RINDE EXAMEN")</f>
        <v>EXIMIDO</v>
      </c>
      <c r="K7" s="23"/>
      <c r="L7" s="24">
        <f>I7</f>
        <v>8.08</v>
      </c>
      <c r="M7" s="23" t="str">
        <f t="shared" ref="M7:M25" si="3">IF(L7&gt;=6,"APROBADO","REPROBADO")</f>
        <v>APROBADO</v>
      </c>
    </row>
    <row r="8" ht="26.25" customHeight="1">
      <c r="B8" s="25" t="s">
        <v>20</v>
      </c>
      <c r="C8" s="25" t="s">
        <v>21</v>
      </c>
      <c r="D8" s="26">
        <v>8.0</v>
      </c>
      <c r="E8" s="26">
        <v>7.0</v>
      </c>
      <c r="F8" s="26">
        <v>5.4</v>
      </c>
      <c r="G8" s="26">
        <v>1.5</v>
      </c>
      <c r="H8" s="26">
        <v>5.5</v>
      </c>
      <c r="I8" s="24">
        <f t="shared" si="1"/>
        <v>5.48</v>
      </c>
      <c r="J8" s="23" t="str">
        <f t="shared" si="2"/>
        <v>RINDE EXAMEN</v>
      </c>
      <c r="K8" s="26">
        <v>8.4</v>
      </c>
      <c r="L8" s="27">
        <f t="shared" ref="L8:L14" si="4">I8*$I$4+K8*$K$4</f>
        <v>6.648</v>
      </c>
      <c r="M8" s="23" t="str">
        <f t="shared" si="3"/>
        <v>APROBADO</v>
      </c>
    </row>
    <row r="9" ht="26.25" customHeight="1">
      <c r="B9" s="25" t="s">
        <v>28</v>
      </c>
      <c r="C9" s="25" t="s">
        <v>29</v>
      </c>
      <c r="D9" s="26">
        <v>7.5</v>
      </c>
      <c r="E9" s="26">
        <v>6.0</v>
      </c>
      <c r="F9" s="26">
        <v>10.0</v>
      </c>
      <c r="G9" s="26">
        <v>5.4</v>
      </c>
      <c r="H9" s="26">
        <v>6.0</v>
      </c>
      <c r="I9" s="24">
        <f t="shared" si="1"/>
        <v>6.98</v>
      </c>
      <c r="J9" s="23" t="str">
        <f t="shared" si="2"/>
        <v>RINDE EXAMEN</v>
      </c>
      <c r="K9" s="26">
        <v>9.0</v>
      </c>
      <c r="L9" s="27">
        <f t="shared" si="4"/>
        <v>7.788</v>
      </c>
      <c r="M9" s="23" t="str">
        <f t="shared" si="3"/>
        <v>APROBADO</v>
      </c>
    </row>
    <row r="10" ht="26.25" customHeight="1">
      <c r="B10" s="25" t="s">
        <v>14</v>
      </c>
      <c r="C10" s="25" t="s">
        <v>15</v>
      </c>
      <c r="D10" s="26">
        <v>7.0</v>
      </c>
      <c r="E10" s="26">
        <v>7.2</v>
      </c>
      <c r="F10" s="26">
        <v>8.0</v>
      </c>
      <c r="G10" s="26">
        <v>8.9</v>
      </c>
      <c r="H10" s="26">
        <v>3.4</v>
      </c>
      <c r="I10" s="24">
        <f t="shared" si="1"/>
        <v>6.9</v>
      </c>
      <c r="J10" s="23" t="str">
        <f t="shared" si="2"/>
        <v>RINDE EXAMEN</v>
      </c>
      <c r="K10" s="26">
        <v>7.5</v>
      </c>
      <c r="L10" s="27">
        <f t="shared" si="4"/>
        <v>7.14</v>
      </c>
      <c r="M10" s="23" t="str">
        <f t="shared" si="3"/>
        <v>APROBADO</v>
      </c>
    </row>
    <row r="11" ht="26.25" customHeight="1">
      <c r="B11" s="25" t="s">
        <v>22</v>
      </c>
      <c r="C11" s="25" t="s">
        <v>23</v>
      </c>
      <c r="D11" s="26">
        <v>6.8</v>
      </c>
      <c r="E11" s="26">
        <v>6.0</v>
      </c>
      <c r="F11" s="26">
        <v>5.4</v>
      </c>
      <c r="G11" s="26">
        <v>7.0</v>
      </c>
      <c r="H11" s="26">
        <v>10.0</v>
      </c>
      <c r="I11" s="24">
        <f t="shared" si="1"/>
        <v>7.04</v>
      </c>
      <c r="J11" s="23" t="str">
        <f t="shared" si="2"/>
        <v>RINDE EXAMEN</v>
      </c>
      <c r="K11" s="26">
        <v>8.2</v>
      </c>
      <c r="L11" s="27">
        <f t="shared" si="4"/>
        <v>7.504</v>
      </c>
      <c r="M11" s="23" t="str">
        <f t="shared" si="3"/>
        <v>APROBADO</v>
      </c>
    </row>
    <row r="12" ht="26.25" customHeight="1">
      <c r="B12" s="25" t="s">
        <v>24</v>
      </c>
      <c r="C12" s="25" t="s">
        <v>25</v>
      </c>
      <c r="D12" s="26">
        <v>6.6</v>
      </c>
      <c r="E12" s="26">
        <v>5.5</v>
      </c>
      <c r="F12" s="26">
        <v>8.0</v>
      </c>
      <c r="G12" s="26">
        <v>10.0</v>
      </c>
      <c r="H12" s="26">
        <v>8.0</v>
      </c>
      <c r="I12" s="24">
        <f t="shared" si="1"/>
        <v>7.62</v>
      </c>
      <c r="J12" s="23" t="str">
        <f t="shared" si="2"/>
        <v>RINDE EXAMEN</v>
      </c>
      <c r="K12" s="26">
        <v>9.5</v>
      </c>
      <c r="L12" s="27">
        <f t="shared" si="4"/>
        <v>8.372</v>
      </c>
      <c r="M12" s="23" t="str">
        <f t="shared" si="3"/>
        <v>APROBADO</v>
      </c>
    </row>
    <row r="13" ht="26.25" customHeight="1">
      <c r="B13" s="25" t="s">
        <v>26</v>
      </c>
      <c r="C13" s="25" t="s">
        <v>27</v>
      </c>
      <c r="D13" s="26">
        <v>7.0</v>
      </c>
      <c r="E13" s="26">
        <v>3.4</v>
      </c>
      <c r="F13" s="26">
        <v>7.6</v>
      </c>
      <c r="G13" s="26">
        <v>8.0</v>
      </c>
      <c r="H13" s="26">
        <v>7.6</v>
      </c>
      <c r="I13" s="24">
        <f t="shared" si="1"/>
        <v>6.72</v>
      </c>
      <c r="J13" s="23" t="str">
        <f t="shared" si="2"/>
        <v>RINDE EXAMEN</v>
      </c>
      <c r="K13" s="26">
        <v>8.5</v>
      </c>
      <c r="L13" s="27">
        <f t="shared" si="4"/>
        <v>7.432</v>
      </c>
      <c r="M13" s="23" t="str">
        <f t="shared" si="3"/>
        <v>APROBADO</v>
      </c>
    </row>
    <row r="14" ht="26.25" customHeight="1">
      <c r="B14" s="25" t="s">
        <v>16</v>
      </c>
      <c r="C14" s="25" t="s">
        <v>17</v>
      </c>
      <c r="D14" s="26">
        <v>5.0</v>
      </c>
      <c r="E14" s="26">
        <v>5.6</v>
      </c>
      <c r="F14" s="26">
        <v>7.7</v>
      </c>
      <c r="G14" s="26">
        <v>7.5</v>
      </c>
      <c r="H14" s="26">
        <v>7.7</v>
      </c>
      <c r="I14" s="24">
        <f t="shared" si="1"/>
        <v>6.7</v>
      </c>
      <c r="J14" s="23" t="str">
        <f t="shared" si="2"/>
        <v>RINDE EXAMEN</v>
      </c>
      <c r="K14" s="26">
        <v>8.4</v>
      </c>
      <c r="L14" s="27">
        <f t="shared" si="4"/>
        <v>7.38</v>
      </c>
      <c r="M14" s="23" t="str">
        <f t="shared" si="3"/>
        <v>APROBADO</v>
      </c>
    </row>
    <row r="15" ht="26.25" customHeight="1">
      <c r="B15" s="25" t="s">
        <v>42</v>
      </c>
      <c r="C15" s="25" t="s">
        <v>43</v>
      </c>
      <c r="D15" s="26">
        <v>5.3</v>
      </c>
      <c r="E15" s="26">
        <v>10.0</v>
      </c>
      <c r="F15" s="26">
        <v>9.8</v>
      </c>
      <c r="G15" s="26">
        <v>7.0</v>
      </c>
      <c r="H15" s="26">
        <v>9.8</v>
      </c>
      <c r="I15" s="24">
        <f t="shared" si="1"/>
        <v>8.38</v>
      </c>
      <c r="J15" s="23" t="str">
        <f t="shared" si="2"/>
        <v>EXIMIDO</v>
      </c>
      <c r="K15" s="26"/>
      <c r="L15" s="27">
        <f>I15</f>
        <v>8.38</v>
      </c>
      <c r="M15" s="23" t="str">
        <f t="shared" si="3"/>
        <v>APROBADO</v>
      </c>
    </row>
    <row r="16" ht="26.25" customHeight="1">
      <c r="B16" s="25" t="s">
        <v>44</v>
      </c>
      <c r="C16" s="25" t="s">
        <v>45</v>
      </c>
      <c r="D16" s="26">
        <v>8.0</v>
      </c>
      <c r="E16" s="26">
        <v>5.6</v>
      </c>
      <c r="F16" s="26">
        <v>9.7</v>
      </c>
      <c r="G16" s="26">
        <v>6.8</v>
      </c>
      <c r="H16" s="26">
        <v>9.7</v>
      </c>
      <c r="I16" s="24">
        <f t="shared" si="1"/>
        <v>7.96</v>
      </c>
      <c r="J16" s="23" t="str">
        <f t="shared" si="2"/>
        <v>RINDE EXAMEN</v>
      </c>
      <c r="K16" s="26">
        <v>7.9</v>
      </c>
      <c r="L16" s="27">
        <f t="shared" ref="L16:L18" si="5">I16*$I$4+K16*$K$4</f>
        <v>7.936</v>
      </c>
      <c r="M16" s="23" t="str">
        <f t="shared" si="3"/>
        <v>APROBADO</v>
      </c>
    </row>
    <row r="17" ht="26.25" customHeight="1">
      <c r="B17" s="25" t="s">
        <v>46</v>
      </c>
      <c r="C17" s="25" t="s">
        <v>47</v>
      </c>
      <c r="D17" s="26">
        <v>9.5</v>
      </c>
      <c r="E17" s="26">
        <v>5.4</v>
      </c>
      <c r="F17" s="26">
        <v>4.5</v>
      </c>
      <c r="G17" s="26">
        <v>6.6</v>
      </c>
      <c r="H17" s="26">
        <v>4.5</v>
      </c>
      <c r="I17" s="24">
        <f t="shared" si="1"/>
        <v>6.1</v>
      </c>
      <c r="J17" s="23" t="str">
        <f t="shared" si="2"/>
        <v>RINDE EXAMEN</v>
      </c>
      <c r="K17" s="26">
        <v>8.9</v>
      </c>
      <c r="L17" s="27">
        <f t="shared" si="5"/>
        <v>7.22</v>
      </c>
      <c r="M17" s="23" t="str">
        <f t="shared" si="3"/>
        <v>APROBADO</v>
      </c>
    </row>
    <row r="18" ht="26.25" customHeight="1">
      <c r="B18" s="25" t="s">
        <v>48</v>
      </c>
      <c r="C18" s="25" t="s">
        <v>49</v>
      </c>
      <c r="D18" s="26">
        <v>1.7</v>
      </c>
      <c r="E18" s="26">
        <v>3.4</v>
      </c>
      <c r="F18" s="26">
        <v>5.6</v>
      </c>
      <c r="G18" s="26">
        <v>7.0</v>
      </c>
      <c r="H18" s="26">
        <v>5.6</v>
      </c>
      <c r="I18" s="24">
        <f t="shared" si="1"/>
        <v>4.66</v>
      </c>
      <c r="J18" s="23" t="str">
        <f t="shared" si="2"/>
        <v>RINDE EXAMEN</v>
      </c>
      <c r="K18" s="26">
        <v>4.5</v>
      </c>
      <c r="L18" s="27">
        <f t="shared" si="5"/>
        <v>4.596</v>
      </c>
      <c r="M18" s="23" t="str">
        <f t="shared" si="3"/>
        <v>REPROBADO</v>
      </c>
    </row>
    <row r="19" ht="26.25" customHeight="1">
      <c r="B19" s="25" t="s">
        <v>50</v>
      </c>
      <c r="C19" s="25" t="s">
        <v>15</v>
      </c>
      <c r="D19" s="26">
        <v>10.0</v>
      </c>
      <c r="E19" s="26">
        <v>5.0</v>
      </c>
      <c r="F19" s="26">
        <v>7.6</v>
      </c>
      <c r="G19" s="26">
        <v>10.0</v>
      </c>
      <c r="H19" s="26">
        <v>7.6</v>
      </c>
      <c r="I19" s="24">
        <f t="shared" si="1"/>
        <v>8.04</v>
      </c>
      <c r="J19" s="23" t="str">
        <f t="shared" si="2"/>
        <v>EXIMIDO</v>
      </c>
      <c r="K19" s="26"/>
      <c r="L19" s="27">
        <f>I19</f>
        <v>8.04</v>
      </c>
      <c r="M19" s="23" t="str">
        <f t="shared" si="3"/>
        <v>APROBADO</v>
      </c>
    </row>
    <row r="20" ht="26.25" customHeight="1">
      <c r="B20" s="25" t="s">
        <v>51</v>
      </c>
      <c r="C20" s="25" t="s">
        <v>52</v>
      </c>
      <c r="D20" s="26">
        <v>8.0</v>
      </c>
      <c r="E20" s="26">
        <v>4.5</v>
      </c>
      <c r="F20" s="26">
        <v>2.3</v>
      </c>
      <c r="G20" s="26">
        <v>5.3</v>
      </c>
      <c r="H20" s="26">
        <v>2.3</v>
      </c>
      <c r="I20" s="24">
        <f t="shared" si="1"/>
        <v>4.48</v>
      </c>
      <c r="J20" s="23" t="str">
        <f t="shared" si="2"/>
        <v>RINDE EXAMEN</v>
      </c>
      <c r="K20" s="26">
        <v>4.8</v>
      </c>
      <c r="L20" s="27">
        <f t="shared" ref="L20:L22" si="6">I20*$I$4+K20*$K$4</f>
        <v>4.608</v>
      </c>
      <c r="M20" s="23" t="str">
        <f t="shared" si="3"/>
        <v>REPROBADO</v>
      </c>
    </row>
    <row r="21" ht="26.25" customHeight="1">
      <c r="B21" s="25" t="s">
        <v>53</v>
      </c>
      <c r="C21" s="25" t="s">
        <v>54</v>
      </c>
      <c r="D21" s="26">
        <v>3.0</v>
      </c>
      <c r="E21" s="26">
        <v>1.2</v>
      </c>
      <c r="F21" s="26">
        <v>4.3</v>
      </c>
      <c r="G21" s="26">
        <v>8.0</v>
      </c>
      <c r="H21" s="26">
        <v>4.3</v>
      </c>
      <c r="I21" s="24">
        <f t="shared" si="1"/>
        <v>4.16</v>
      </c>
      <c r="J21" s="23" t="str">
        <f t="shared" si="2"/>
        <v>RINDE EXAMEN</v>
      </c>
      <c r="K21" s="26">
        <v>5.5</v>
      </c>
      <c r="L21" s="27">
        <f t="shared" si="6"/>
        <v>4.696</v>
      </c>
      <c r="M21" s="23" t="str">
        <f t="shared" si="3"/>
        <v>REPROBADO</v>
      </c>
    </row>
    <row r="22" ht="26.25" customHeight="1">
      <c r="B22" s="25" t="s">
        <v>55</v>
      </c>
      <c r="C22" s="25" t="s">
        <v>56</v>
      </c>
      <c r="D22" s="26">
        <v>7.8</v>
      </c>
      <c r="E22" s="26">
        <v>5.8</v>
      </c>
      <c r="F22" s="26">
        <v>5.4</v>
      </c>
      <c r="G22" s="26">
        <v>9.5</v>
      </c>
      <c r="H22" s="26">
        <v>5.4</v>
      </c>
      <c r="I22" s="24">
        <f t="shared" si="1"/>
        <v>6.78</v>
      </c>
      <c r="J22" s="23" t="str">
        <f t="shared" si="2"/>
        <v>RINDE EXAMEN</v>
      </c>
      <c r="K22" s="26">
        <v>9.4</v>
      </c>
      <c r="L22" s="27">
        <f t="shared" si="6"/>
        <v>7.828</v>
      </c>
      <c r="M22" s="23" t="str">
        <f t="shared" si="3"/>
        <v>APROBADO</v>
      </c>
    </row>
    <row r="23" ht="26.25" customHeight="1">
      <c r="B23" s="25" t="s">
        <v>57</v>
      </c>
      <c r="C23" s="25" t="s">
        <v>58</v>
      </c>
      <c r="D23" s="26">
        <v>10.0</v>
      </c>
      <c r="E23" s="26">
        <v>7.7</v>
      </c>
      <c r="F23" s="26">
        <v>7.6</v>
      </c>
      <c r="G23" s="26">
        <v>10.0</v>
      </c>
      <c r="H23" s="26">
        <v>7.6</v>
      </c>
      <c r="I23" s="24">
        <f t="shared" si="1"/>
        <v>8.58</v>
      </c>
      <c r="J23" s="23" t="str">
        <f t="shared" si="2"/>
        <v>EXIMIDO</v>
      </c>
      <c r="K23" s="26"/>
      <c r="L23" s="27">
        <f>I23</f>
        <v>8.58</v>
      </c>
      <c r="M23" s="23" t="str">
        <f t="shared" si="3"/>
        <v>APROBADO</v>
      </c>
    </row>
    <row r="24" ht="26.25" customHeight="1">
      <c r="B24" s="25" t="s">
        <v>59</v>
      </c>
      <c r="C24" s="25" t="s">
        <v>60</v>
      </c>
      <c r="D24" s="26">
        <v>0.0</v>
      </c>
      <c r="E24" s="26">
        <v>7.0</v>
      </c>
      <c r="F24" s="26">
        <v>1.2</v>
      </c>
      <c r="G24" s="26">
        <v>3.0</v>
      </c>
      <c r="H24" s="26">
        <v>1.2</v>
      </c>
      <c r="I24" s="24">
        <f t="shared" si="1"/>
        <v>2.48</v>
      </c>
      <c r="J24" s="23" t="str">
        <f t="shared" si="2"/>
        <v>RINDE EXAMEN</v>
      </c>
      <c r="K24" s="26">
        <v>4.3</v>
      </c>
      <c r="L24" s="27">
        <f>I24*$I$4+K24*$K$4</f>
        <v>3.208</v>
      </c>
      <c r="M24" s="23" t="str">
        <f t="shared" si="3"/>
        <v>REPROBADO</v>
      </c>
    </row>
    <row r="25" ht="26.25" customHeight="1">
      <c r="B25" s="25" t="s">
        <v>61</v>
      </c>
      <c r="C25" s="25" t="s">
        <v>62</v>
      </c>
      <c r="D25" s="26">
        <v>9.0</v>
      </c>
      <c r="E25" s="26">
        <v>10.0</v>
      </c>
      <c r="F25" s="26">
        <v>7.0</v>
      </c>
      <c r="G25" s="26">
        <v>8.9</v>
      </c>
      <c r="H25" s="26">
        <v>7.0</v>
      </c>
      <c r="I25" s="24">
        <f t="shared" si="1"/>
        <v>8.38</v>
      </c>
      <c r="J25" s="23" t="str">
        <f t="shared" si="2"/>
        <v>EXIMIDO</v>
      </c>
      <c r="K25" s="26"/>
      <c r="L25" s="27">
        <f>I25</f>
        <v>8.38</v>
      </c>
      <c r="M25" s="23" t="str">
        <f t="shared" si="3"/>
        <v>APROBADO</v>
      </c>
    </row>
    <row r="26" ht="15.75" customHeight="1"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</row>
    <row r="27" ht="15.75" customHeight="1">
      <c r="B27" s="18" t="s">
        <v>63</v>
      </c>
    </row>
    <row r="28" ht="15.75" customHeight="1">
      <c r="B28" s="18" t="s">
        <v>64</v>
      </c>
    </row>
    <row r="29" ht="15.75" customHeight="1">
      <c r="B29" s="18" t="s">
        <v>65</v>
      </c>
    </row>
    <row r="30" ht="15.75" customHeight="1">
      <c r="B30" s="18" t="s">
        <v>66</v>
      </c>
    </row>
    <row r="31" ht="15.75" customHeight="1">
      <c r="B31" s="18" t="s">
        <v>67</v>
      </c>
    </row>
    <row r="32" ht="15.75" customHeight="1">
      <c r="B32" s="18" t="s">
        <v>68</v>
      </c>
    </row>
    <row r="33" ht="15.75" customHeight="1">
      <c r="B33" s="18" t="s">
        <v>69</v>
      </c>
    </row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