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<sst xmlns="http://schemas.openxmlformats.org/spreadsheetml/2006/main" count="74" uniqueCount="46">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</sst>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0" applyNumberFormat="1" applyBorder="1"/>
    <xf numFmtId="164" fontId="0" fillId="4" borderId="1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6" t="s">
        <v>12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43" t="s">
        <v>1</v>
      </c>
      <c r="D4" s="44" t="s">
        <v>2</v>
      </c>
      <c r="E4" s="44" t="s">
        <v>3</v>
      </c>
      <c r="F4" s="44" t="s">
        <v>11</v>
      </c>
      <c r="G4" s="45" t="s">
        <v>13</v>
      </c>
      <c r="I4" t="s">
        <v>14</v>
      </c>
    </row>
    <row r="5" spans="2:13">
      <c r="B5" s="38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>
      <c r="B6" s="39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>
      <c r="B7" s="39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>
      <c r="B8" s="39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>
      <c r="B9" s="39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1" t="s">
        <v>19</v>
      </c>
      <c r="J9" t="s">
        <v>21</v>
      </c>
    </row>
    <row r="10" spans="2:13">
      <c r="B10" s="3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>
      <c r="B11" s="39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40" t="s">
        <v>24</v>
      </c>
      <c r="C12" s="48">
        <f>AVERAGE(C5:C11)</f>
        <v>5.5428571428571427</v>
      </c>
      <c r="D12" s="48">
        <f t="shared" ref="D12:F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33"/>
      <c r="I12" s="22" t="s">
        <v>43</v>
      </c>
      <c r="J12" s="21" t="s">
        <v>38</v>
      </c>
      <c r="K12" s="21"/>
      <c r="L12" s="21"/>
      <c r="M12" s="21"/>
    </row>
    <row r="13" spans="2:13" ht="33" customHeight="1" thickBot="1">
      <c r="B13" s="41" t="s">
        <v>27</v>
      </c>
      <c r="C13" s="49">
        <f>MAX(C5:C11)</f>
        <v>6.7</v>
      </c>
      <c r="D13" s="49">
        <f t="shared" ref="D13:F13" si="2">MAX(D5:D11)</f>
        <v>8</v>
      </c>
      <c r="E13" s="49">
        <f t="shared" si="2"/>
        <v>9</v>
      </c>
      <c r="F13" s="49">
        <f t="shared" si="2"/>
        <v>9</v>
      </c>
      <c r="G13" s="16"/>
    </row>
    <row r="14" spans="2:13" ht="33" customHeight="1" thickBot="1">
      <c r="B14" s="41" t="s">
        <v>28</v>
      </c>
      <c r="C14" s="49">
        <f>MIN(C5:C11)</f>
        <v>4.5</v>
      </c>
      <c r="D14" s="49">
        <f t="shared" ref="D14:F14" si="3">MIN(D5:D11)</f>
        <v>3.2</v>
      </c>
      <c r="E14" s="49">
        <f t="shared" si="3"/>
        <v>5.9</v>
      </c>
      <c r="F14" s="49">
        <f t="shared" si="3"/>
        <v>3.5</v>
      </c>
      <c r="G14" s="16"/>
    </row>
    <row r="15" spans="2:13" ht="33" customHeight="1" thickBot="1">
      <c r="B15" s="42" t="s">
        <v>32</v>
      </c>
      <c r="C15" s="50">
        <f>MIN(C14:F14)</f>
        <v>3.2</v>
      </c>
      <c r="D15" s="14"/>
      <c r="E15" s="14"/>
      <c r="F15" s="14"/>
      <c r="G15" s="14"/>
    </row>
    <row r="16" spans="2:13" ht="33" customHeight="1" thickBot="1">
      <c r="B16" s="42" t="s">
        <v>31</v>
      </c>
      <c r="C16" s="18">
        <f>COUNT(C5:F11)</f>
        <v>28</v>
      </c>
      <c r="D16" s="19"/>
      <c r="E16" s="19"/>
      <c r="F16" s="19"/>
      <c r="G16" s="20"/>
    </row>
    <row r="17" spans="2:7" ht="33" customHeight="1" thickBot="1">
      <c r="B17" s="42" t="s">
        <v>33</v>
      </c>
      <c r="C17" s="15">
        <f>COUNTIF(C5:C11,"&gt;=6")</f>
        <v>3</v>
      </c>
      <c r="D17" s="15">
        <f t="shared" ref="D17:F17" si="4">COUNTIF(D5:D11,"&gt;=6")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>
      <c r="B18" s="42" t="s">
        <v>34</v>
      </c>
      <c r="C18" s="51">
        <f>C17/7</f>
        <v>0.42857142857142855</v>
      </c>
      <c r="D18" s="51">
        <f t="shared" ref="D18:F18" si="5">D17/7</f>
        <v>0.5714285714285714</v>
      </c>
      <c r="E18" s="51">
        <f t="shared" si="5"/>
        <v>0.5714285714285714</v>
      </c>
      <c r="F18" s="51">
        <f t="shared" si="5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E26" sqref="E26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6" t="s">
        <v>0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5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52">
        <f t="shared" si="0"/>
        <v>4.8</v>
      </c>
      <c r="I9" t="s">
        <v>44</v>
      </c>
      <c r="J9" t="s">
        <v>21</v>
      </c>
    </row>
    <row r="10" spans="2:13" ht="15.75" thickBot="1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2">
        <f t="shared" si="0"/>
        <v>5.52</v>
      </c>
      <c r="I10" t="s">
        <v>45</v>
      </c>
      <c r="J10" t="s">
        <v>23</v>
      </c>
    </row>
    <row r="11" spans="2:13" ht="15.75" thickBot="1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2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>
      <c r="B13" s="34" t="s">
        <v>24</v>
      </c>
      <c r="C13" s="48">
        <f>AVERAGE(C6:C12)</f>
        <v>5.5428571428571427</v>
      </c>
      <c r="D13" s="48">
        <f t="shared" ref="D13:F13" si="1">AVERAGE(D6:D12)</f>
        <v>5.8857142857142861</v>
      </c>
      <c r="E13" s="48">
        <f t="shared" si="1"/>
        <v>6.871428571428571</v>
      </c>
      <c r="F13" s="48">
        <f t="shared" si="1"/>
        <v>6.3</v>
      </c>
      <c r="G13" s="33"/>
    </row>
    <row r="14" spans="2:13" ht="24" customHeight="1" thickBot="1">
      <c r="B14" s="35" t="s">
        <v>27</v>
      </c>
      <c r="C14" s="49">
        <f>MAX(C6:C12)</f>
        <v>6.7</v>
      </c>
      <c r="D14" s="49">
        <f t="shared" ref="D14:F14" si="2">MAX(D6:D12)</f>
        <v>8</v>
      </c>
      <c r="E14" s="49">
        <f t="shared" si="2"/>
        <v>9</v>
      </c>
      <c r="F14" s="49">
        <f t="shared" si="2"/>
        <v>9</v>
      </c>
      <c r="G14" s="16"/>
    </row>
    <row r="15" spans="2:13" ht="21.95" customHeight="1" thickBot="1">
      <c r="B15" s="35" t="s">
        <v>28</v>
      </c>
      <c r="C15" s="49">
        <f>MIN(C6:C12)</f>
        <v>4.5</v>
      </c>
      <c r="D15" s="49">
        <f t="shared" ref="D15:F15" si="3">MIN(D6:D12)</f>
        <v>3.2</v>
      </c>
      <c r="E15" s="49">
        <f t="shared" si="3"/>
        <v>5.9</v>
      </c>
      <c r="F15" s="49">
        <f t="shared" si="3"/>
        <v>3.5</v>
      </c>
      <c r="G15" s="16"/>
    </row>
    <row r="16" spans="2:13" ht="30.75" thickBot="1">
      <c r="B16" s="36" t="s">
        <v>32</v>
      </c>
      <c r="C16" s="50">
        <f>MIN(C15:F15)</f>
        <v>3.2</v>
      </c>
      <c r="D16" s="14"/>
      <c r="E16" s="14"/>
      <c r="F16" s="14"/>
      <c r="G16" s="14"/>
    </row>
    <row r="17" spans="2:7" ht="15.75" thickBot="1">
      <c r="B17" s="36" t="s">
        <v>31</v>
      </c>
      <c r="C17" s="18">
        <f>COUNT(C6:F12)</f>
        <v>28</v>
      </c>
      <c r="D17" s="19"/>
      <c r="E17" s="19"/>
      <c r="F17" s="19"/>
      <c r="G17" s="20"/>
    </row>
    <row r="18" spans="2:7" ht="30.75" thickBot="1">
      <c r="B18" s="36" t="s">
        <v>39</v>
      </c>
      <c r="C18" s="15">
        <f>COUNTIF(C6:C12,"&lt;6")</f>
        <v>4</v>
      </c>
      <c r="D18" s="15">
        <f t="shared" ref="D18:F18" si="4">COUNTIF(D6:D12,"&lt;6")</f>
        <v>3</v>
      </c>
      <c r="E18" s="15">
        <f t="shared" si="4"/>
        <v>3</v>
      </c>
      <c r="F18" s="15">
        <f t="shared" si="4"/>
        <v>3</v>
      </c>
      <c r="G18" s="16"/>
    </row>
    <row r="19" spans="2:7" ht="30.75" thickBot="1">
      <c r="B19" s="37" t="s">
        <v>40</v>
      </c>
      <c r="C19" s="51">
        <f>C18/7</f>
        <v>0.5714285714285714</v>
      </c>
      <c r="D19" s="51">
        <f t="shared" ref="D19:F19" si="5">D18/7</f>
        <v>0.42857142857142855</v>
      </c>
      <c r="E19" s="51">
        <f t="shared" si="5"/>
        <v>0.42857142857142855</v>
      </c>
      <c r="F19" s="51">
        <f t="shared" si="5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2025-04-21T15:06:46Z</dcterms:modified>
</cp:coreProperties>
</file>