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G15"/>
  <c r="C15"/>
  <c r="D14"/>
  <c r="E14"/>
  <c r="F14"/>
  <c r="G14"/>
  <c r="C14"/>
  <c r="D13"/>
  <c r="E13"/>
  <c r="F13"/>
  <c r="C13"/>
  <c r="G7"/>
  <c r="G8"/>
  <c r="G9"/>
  <c r="G10"/>
  <c r="G11"/>
  <c r="G12"/>
  <c r="G6"/>
  <c r="G13" s="1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E12"/>
  <c r="F12"/>
  <c r="D12"/>
  <c r="C12"/>
  <c r="G6"/>
  <c r="G7"/>
  <c r="G8"/>
  <c r="G9"/>
  <c r="G10"/>
  <c r="G5"/>
  <c r="G14" s="1"/>
  <c r="G12" l="1"/>
  <c r="G13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<sst xmlns="http://schemas.openxmlformats.org/spreadsheetml/2006/main" count="74" uniqueCount="44">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</sst>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9" fontId="0" fillId="2" borderId="18" xfId="0" applyNumberFormat="1" applyFill="1" applyBorder="1" applyAlignment="1">
      <alignment horizontal="center" vertic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4" borderId="0" xfId="0" applyFill="1" applyBorder="1"/>
    <xf numFmtId="0" fontId="0" fillId="4" borderId="25" xfId="0" applyFill="1" applyBorder="1"/>
    <xf numFmtId="0" fontId="0" fillId="4" borderId="26" xfId="0" applyFill="1" applyBorder="1"/>
    <xf numFmtId="0" fontId="0" fillId="0" borderId="26" xfId="0" applyBorder="1"/>
    <xf numFmtId="0" fontId="0" fillId="4" borderId="16" xfId="0" applyFill="1" applyBorder="1"/>
    <xf numFmtId="0" fontId="0" fillId="4" borderId="24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8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6" xfId="0" applyNumberFormat="1" applyFill="1" applyBorder="1"/>
    <xf numFmtId="164" fontId="0" fillId="3" borderId="27" xfId="0" applyNumberFormat="1" applyFill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4" borderId="25" xfId="0" applyNumberFormat="1" applyFill="1" applyBorder="1"/>
    <xf numFmtId="164" fontId="0" fillId="4" borderId="25" xfId="0" applyNumberFormat="1" applyFill="1" applyBorder="1" applyAlignment="1">
      <alignment horizontal="center"/>
    </xf>
    <xf numFmtId="164" fontId="0" fillId="4" borderId="2" xfId="0" applyNumberFormat="1" applyFill="1" applyBorder="1"/>
    <xf numFmtId="164" fontId="0" fillId="4" borderId="2" xfId="0" applyNumberForma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9" fontId="0" fillId="0" borderId="25" xfId="1" applyFont="1" applyBorder="1"/>
    <xf numFmtId="164" fontId="0" fillId="3" borderId="11" xfId="0" applyNumberFormat="1" applyFill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7">
        <v>6.7</v>
      </c>
      <c r="D5" s="18">
        <v>8</v>
      </c>
      <c r="E5" s="18">
        <v>9</v>
      </c>
      <c r="F5" s="19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19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3">
        <v>5.4</v>
      </c>
      <c r="G11" s="13">
        <v>5.6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4">
        <f>AVERAGE(C5:C11)</f>
        <v>5.5428571428571427</v>
      </c>
      <c r="D12" s="45">
        <f>AVERAGE(D5:D11)</f>
        <v>5.8857142857142861</v>
      </c>
      <c r="E12" s="45">
        <f t="shared" ref="E12:G12" si="1">AVERAGE(E5:E11)</f>
        <v>6.871428571428571</v>
      </c>
      <c r="F12" s="45">
        <f t="shared" si="1"/>
        <v>6.3</v>
      </c>
      <c r="G12" s="45">
        <f t="shared" si="1"/>
        <v>6.1535714285714302</v>
      </c>
      <c r="I12" s="29" t="s">
        <v>43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7">
        <f>MAX(C5:C11)</f>
        <v>6.7</v>
      </c>
      <c r="D13" s="47">
        <f t="shared" ref="D13:G13" si="2">MAX(D5:D11)</f>
        <v>8</v>
      </c>
      <c r="E13" s="47">
        <f t="shared" si="2"/>
        <v>9</v>
      </c>
      <c r="F13" s="47">
        <f t="shared" si="2"/>
        <v>9</v>
      </c>
      <c r="G13" s="47">
        <f t="shared" si="2"/>
        <v>8.1750000000000007</v>
      </c>
    </row>
    <row r="14" spans="2:13" ht="33" customHeight="1" thickBot="1">
      <c r="B14" s="30" t="s">
        <v>28</v>
      </c>
      <c r="C14" s="47">
        <f>MIN(C5:C11)</f>
        <v>4.5</v>
      </c>
      <c r="D14" s="47">
        <f t="shared" ref="D14:G14" si="3">MIN(D5:D11)</f>
        <v>3.2</v>
      </c>
      <c r="E14" s="47">
        <f t="shared" si="3"/>
        <v>5.9</v>
      </c>
      <c r="F14" s="47">
        <f t="shared" si="3"/>
        <v>3.5</v>
      </c>
      <c r="G14" s="47">
        <f t="shared" si="3"/>
        <v>4.8499999999999996</v>
      </c>
    </row>
    <row r="15" spans="2:13" ht="33" customHeight="1" thickBot="1">
      <c r="B15" s="31" t="s">
        <v>32</v>
      </c>
      <c r="C15" s="49">
        <f>MIN(C5:F11)</f>
        <v>3.2</v>
      </c>
      <c r="D15" s="23"/>
      <c r="E15" s="23"/>
      <c r="F15" s="23"/>
      <c r="G15" s="23"/>
    </row>
    <row r="16" spans="2:13" ht="33" customHeight="1" thickBot="1">
      <c r="B16" s="31" t="s">
        <v>31</v>
      </c>
      <c r="C16" s="50">
        <f>COUNT(C5:C11)</f>
        <v>7</v>
      </c>
      <c r="D16" s="50">
        <f t="shared" ref="D16:G16" si="4">COUNT(D5:D11)</f>
        <v>7</v>
      </c>
      <c r="E16" s="50">
        <f t="shared" si="4"/>
        <v>7</v>
      </c>
      <c r="F16" s="50">
        <f t="shared" si="4"/>
        <v>7</v>
      </c>
      <c r="G16" s="50"/>
    </row>
    <row r="17" spans="2:7" ht="33" customHeight="1" thickBot="1">
      <c r="B17" s="31" t="s">
        <v>33</v>
      </c>
      <c r="C17" s="24">
        <f>COUNTIF(C5:C11,"&gt;=6")</f>
        <v>3</v>
      </c>
      <c r="D17" s="24">
        <f t="shared" ref="D17:F17" si="5">COUNTIF(D5:D11,"&gt;=6")</f>
        <v>4</v>
      </c>
      <c r="E17" s="24">
        <f t="shared" si="5"/>
        <v>4</v>
      </c>
      <c r="F17" s="24">
        <f t="shared" si="5"/>
        <v>4</v>
      </c>
      <c r="G17" s="24"/>
    </row>
    <row r="18" spans="2:7" ht="33" customHeight="1" thickBot="1">
      <c r="B18" s="31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topLeftCell="A2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4">
        <v>0.15</v>
      </c>
      <c r="D4" s="15">
        <v>0.25</v>
      </c>
      <c r="E4" s="15">
        <v>0.25</v>
      </c>
      <c r="F4" s="16">
        <v>0.35</v>
      </c>
      <c r="I4" t="s">
        <v>14</v>
      </c>
    </row>
    <row r="5" spans="2:13" ht="15.75" thickBot="1">
      <c r="C5" s="20" t="s">
        <v>1</v>
      </c>
      <c r="D5" s="21" t="s">
        <v>2</v>
      </c>
      <c r="E5" s="21" t="s">
        <v>3</v>
      </c>
      <c r="F5" s="22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7">
        <v>6.7</v>
      </c>
      <c r="D6" s="18">
        <v>8</v>
      </c>
      <c r="E6" s="18">
        <v>9</v>
      </c>
      <c r="F6" s="19">
        <v>9</v>
      </c>
      <c r="G6" s="52">
        <f>AVERAGE(C6*$C$4+D6*$D$4+E6*$E$4+F6*$F$4)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AVERAGE(C7*$C$4+D7*$D$4+E7*$E$4+F7*$F$4)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1">
        <f>AVERAGE(C6:C12)</f>
        <v>5.5428571428571427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 t="shared" si="1"/>
        <v>6.2257142857142851</v>
      </c>
    </row>
    <row r="14" spans="2:13" ht="24" customHeight="1" thickBot="1">
      <c r="B14" s="37" t="s">
        <v>27</v>
      </c>
      <c r="C14" s="46">
        <f>MAX(C6:C12)</f>
        <v>6.7</v>
      </c>
      <c r="D14" s="46">
        <f t="shared" ref="D14:G14" si="2">MAX(D6:D12)</f>
        <v>8</v>
      </c>
      <c r="E14" s="46">
        <f t="shared" si="2"/>
        <v>9</v>
      </c>
      <c r="F14" s="46">
        <f t="shared" si="2"/>
        <v>9</v>
      </c>
      <c r="G14" s="46">
        <f t="shared" si="2"/>
        <v>8.4049999999999994</v>
      </c>
    </row>
    <row r="15" spans="2:13" ht="21.95" customHeight="1" thickBot="1">
      <c r="B15" s="37" t="s">
        <v>28</v>
      </c>
      <c r="C15" s="46">
        <f>MIN(C6:C12)</f>
        <v>4.5</v>
      </c>
      <c r="D15" s="46">
        <f t="shared" ref="D15:G15" si="3">MIN(D6:D12)</f>
        <v>3.2</v>
      </c>
      <c r="E15" s="46">
        <f t="shared" si="3"/>
        <v>5.9</v>
      </c>
      <c r="F15" s="46">
        <f t="shared" si="3"/>
        <v>3.5</v>
      </c>
      <c r="G15" s="46">
        <f t="shared" si="3"/>
        <v>4.8</v>
      </c>
    </row>
    <row r="16" spans="2:13" ht="30.75" thickBot="1">
      <c r="B16" s="38" t="s">
        <v>32</v>
      </c>
      <c r="C16" s="48">
        <f>MIN(C6:F12)</f>
        <v>3.2</v>
      </c>
      <c r="D16" s="23"/>
      <c r="E16" s="23"/>
      <c r="F16" s="23"/>
      <c r="G16" s="23"/>
    </row>
    <row r="17" spans="2:7" ht="30.75" thickBot="1">
      <c r="B17" s="38" t="s">
        <v>31</v>
      </c>
      <c r="C17" s="27">
        <f>COUNT(C6:C12)</f>
        <v>7</v>
      </c>
      <c r="D17" s="27">
        <f t="shared" ref="D17:F17" si="4">COUNT(D6:D12)</f>
        <v>7</v>
      </c>
      <c r="E17" s="27">
        <f t="shared" si="4"/>
        <v>7</v>
      </c>
      <c r="F17" s="27">
        <f t="shared" si="4"/>
        <v>7</v>
      </c>
      <c r="G17" s="28"/>
    </row>
    <row r="18" spans="2:7" ht="30.75" thickBot="1">
      <c r="B18" s="38" t="s">
        <v>39</v>
      </c>
      <c r="C18" s="24">
        <f>COUNTIF(C6:C12,"&lt;6")</f>
        <v>4</v>
      </c>
      <c r="D18" s="24">
        <f t="shared" ref="D18:F18" si="5">COUNTIF(D6:D12,"&lt;6")</f>
        <v>3</v>
      </c>
      <c r="E18" s="24">
        <f t="shared" si="5"/>
        <v>3</v>
      </c>
      <c r="F18" s="24">
        <f t="shared" si="5"/>
        <v>3</v>
      </c>
      <c r="G18" s="25"/>
    </row>
    <row r="19" spans="2:7" ht="30.75" thickBot="1">
      <c r="B19" s="39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26"/>
    </row>
    <row r="20" spans="2:7">
      <c r="C20" s="5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2019-03-19T02:07:03Z</dcterms:created>
  <dcterms:modified xsi:type="dcterms:W3CDTF">2023-04-14T12:48:11Z</dcterms:modified>
</cp:coreProperties>
</file>