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VICENTE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2"/>
  <c r="E9"/>
  <c r="E10"/>
  <c r="E11"/>
  <c r="E7"/>
  <c r="D8"/>
  <c r="H22" i="1"/>
  <c r="C12" i="2"/>
  <c r="O6" i="1"/>
  <c r="O7"/>
  <c r="O8"/>
  <c r="O9"/>
  <c r="O10"/>
  <c r="O5"/>
  <c r="P5" s="1"/>
  <c r="U5"/>
  <c r="U4"/>
  <c r="H20"/>
  <c r="H21"/>
  <c r="P6" l="1"/>
  <c r="P7" s="1"/>
  <c r="P8" s="1"/>
  <c r="P9" s="1"/>
  <c r="P10" s="1"/>
  <c r="O11"/>
  <c r="Q5" s="1"/>
</calcChain>
</file>

<file path=xl/sharedStrings.xml><?xml version="1.0" encoding="utf-8"?>
<sst xmlns="http://schemas.openxmlformats.org/spreadsheetml/2006/main" count="52" uniqueCount="52">
  <si>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</si>
  <si>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</si>
  <si>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</si>
  <si>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</si>
  <si>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</si>
  <si>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</si>
  <si>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</si>
  <si>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</si>
  <si>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</si>
  <si>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</si>
  <si>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</si>
  <si>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</si>
  <si>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</si>
  <si>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</si>
  <si>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</si>
  <si>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</si>
  <si>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</si>
  <si>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</si>
  <si>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</si>
  <si>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</si>
  <si>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</si>
  <si>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</si>
  <si>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</si>
  <si>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</si>
  <si>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</si>
  <si>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</si>
  <si>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</si>
  <si>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</si>
  <si>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</si>
  <si>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</si>
  <si>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</si>
  <si>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</si>
  <si>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</si>
  <si>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</si>
  <si>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</si>
  <si>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</si>
  <si>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</si>
  <si>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</si>
  <si>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</si>
  <si>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</si>
  <si>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</si>
  <si>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 xml:space="preserve">6 operarios fabrican 5 piezas en 12 horas </t>
  </si>
  <si>
    <t>28 operarios fabrican 6 piezas en 12 horas</t>
  </si>
  <si>
    <t>el 13% de los oprerarios fabrican  5 piezas en 12 horas</t>
  </si>
  <si>
    <t>el 58% de los operarios fabrican 6 piezas cada 12 horas</t>
  </si>
  <si>
    <t>la mitad de los trabajadores fabrican a los mas 6 piezas en 12 horas</t>
  </si>
  <si>
    <t>la mayoria de los trabajadores fabrican 4 piezas en 12 horas</t>
  </si>
  <si>
    <t>la mayoria de los trabajadores fabrican 6 piezas en 12 horas</t>
  </si>
  <si>
    <t xml:space="preserve">5 familias tienen 3 hijos </t>
  </si>
  <si>
    <t xml:space="preserve">42 familias tienen 3 o menos hijos </t>
  </si>
  <si>
    <t>el 28% de las familias tienen 1 o 0 hijos</t>
  </si>
  <si>
    <t>el 84% de las familias tienen 2 o menos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</si>
</sst>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7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0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6" borderId="18" xfId="0" applyFill="1" applyBorder="1" applyAlignment="1">
      <alignment horizontal="center"/>
    </xf>
    <xf numFmtId="9" fontId="0" fillId="0" borderId="18" xfId="1" applyFon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9" fontId="0" fillId="0" borderId="21" xfId="0" applyNumberFormat="1" applyBorder="1" applyAlignment="1">
      <alignment horizontal="center" vertical="center"/>
    </xf>
    <xf numFmtId="9" fontId="0" fillId="0" borderId="21" xfId="0" applyNumberFormat="1" applyBorder="1" applyAlignment="1">
      <alignment horizontal="center"/>
    </xf>
    <xf numFmtId="9" fontId="0" fillId="0" borderId="23" xfId="0" applyNumberFormat="1" applyBorder="1" applyAlignment="1">
      <alignment horizontal="center"/>
    </xf>
    <xf numFmtId="1" fontId="0" fillId="0" borderId="7" xfId="0" applyNumberFormat="1" applyFont="1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H1" workbookViewId="0">
      <selection activeCell="J35" sqref="J35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21" max="21" width="11.375" bestFit="1" customWidth="1"/>
  </cols>
  <sheetData>
    <row r="1" spans="2:21" ht="16.5" thickBot="1">
      <c r="N1" s="31"/>
      <c r="O1" s="31"/>
      <c r="P1" s="42" t="s">
        <v>34</v>
      </c>
      <c r="Q1" s="42" t="s">
        <v>35</v>
      </c>
      <c r="R1" s="42" t="s">
        <v>36</v>
      </c>
    </row>
    <row r="2" spans="2:21" ht="18" customHeight="1" thickBot="1">
      <c r="C2" s="51" t="s">
        <v>0</v>
      </c>
      <c r="D2" s="51"/>
      <c r="E2" s="51"/>
      <c r="F2" s="51"/>
      <c r="G2" s="51"/>
      <c r="H2" s="51"/>
      <c r="I2" s="51"/>
      <c r="J2" s="51"/>
      <c r="K2" s="51"/>
      <c r="L2" s="1"/>
      <c r="M2" s="1"/>
      <c r="N2" s="32"/>
      <c r="O2" s="49" t="s">
        <v>33</v>
      </c>
      <c r="P2" s="43"/>
      <c r="Q2" s="43"/>
      <c r="R2" s="43"/>
    </row>
    <row r="3" spans="2:21" ht="16.5" thickBot="1">
      <c r="C3" s="51"/>
      <c r="D3" s="51"/>
      <c r="E3" s="51"/>
      <c r="F3" s="51"/>
      <c r="G3" s="51"/>
      <c r="H3" s="51"/>
      <c r="I3" s="51"/>
      <c r="J3" s="51"/>
      <c r="K3" s="51"/>
      <c r="N3" s="35" t="s">
        <v>32</v>
      </c>
      <c r="O3" s="50"/>
      <c r="P3" s="44"/>
      <c r="Q3" s="44"/>
      <c r="R3" s="44"/>
    </row>
    <row r="4" spans="2:21" ht="16.5" thickBot="1">
      <c r="C4" s="51"/>
      <c r="D4" s="51"/>
      <c r="E4" s="51"/>
      <c r="F4" s="51"/>
      <c r="G4" s="51"/>
      <c r="H4" s="51"/>
      <c r="I4" s="51"/>
      <c r="J4" s="51"/>
      <c r="K4" s="51"/>
      <c r="N4" s="36" t="s">
        <v>27</v>
      </c>
      <c r="O4" s="36" t="s">
        <v>28</v>
      </c>
      <c r="P4" s="36" t="s">
        <v>29</v>
      </c>
      <c r="Q4" s="36" t="s">
        <v>30</v>
      </c>
      <c r="R4" s="36" t="s">
        <v>31</v>
      </c>
      <c r="T4" s="34" t="s">
        <v>38</v>
      </c>
      <c r="U4" s="34">
        <f>MAX(VICENTE)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7">
        <v>4</v>
      </c>
      <c r="O5" s="38">
        <f>COUNTIF(VICENTE, N5)</f>
        <v>12</v>
      </c>
      <c r="P5" s="38">
        <f>O5</f>
        <v>12</v>
      </c>
      <c r="Q5" s="53">
        <f>P5/$O$11</f>
        <v>0.25</v>
      </c>
      <c r="R5" s="54">
        <v>0.25</v>
      </c>
      <c r="T5" s="30" t="s">
        <v>39</v>
      </c>
      <c r="U5" s="33">
        <f>MIN(VICENTE)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9">
        <v>5</v>
      </c>
      <c r="O6" s="38">
        <f>COUNTIF(VICENTE, N6)</f>
        <v>6</v>
      </c>
      <c r="P6" s="22">
        <f>P5+O6</f>
        <v>18</v>
      </c>
      <c r="Q6" s="53">
        <v>0.13</v>
      </c>
      <c r="R6" s="55">
        <v>0.38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0">
        <v>6</v>
      </c>
      <c r="O7" s="38">
        <f>COUNTIF(VICENTE, N7)</f>
        <v>10</v>
      </c>
      <c r="P7" s="22">
        <f t="shared" ref="P7:P10" si="0">P6+O7</f>
        <v>28</v>
      </c>
      <c r="Q7" s="53">
        <v>0.21</v>
      </c>
      <c r="R7" s="55">
        <v>0.57999999999999996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9">
        <v>7</v>
      </c>
      <c r="O8" s="38">
        <f>COUNTIF(VICENTE, N8)</f>
        <v>8</v>
      </c>
      <c r="P8" s="22">
        <f t="shared" si="0"/>
        <v>36</v>
      </c>
      <c r="Q8" s="53">
        <v>0.17</v>
      </c>
      <c r="R8" s="56"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9">
        <v>8</v>
      </c>
      <c r="O9" s="38">
        <f>COUNTIF(VICENTE, N9)</f>
        <v>4</v>
      </c>
      <c r="P9" s="22">
        <f t="shared" si="0"/>
        <v>40</v>
      </c>
      <c r="Q9" s="53">
        <v>0.08</v>
      </c>
      <c r="R9" s="56">
        <v>0.83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1">
        <v>9</v>
      </c>
      <c r="O10" s="38">
        <f>COUNTIF(VICENTE, N10)</f>
        <v>8</v>
      </c>
      <c r="P10" s="22">
        <f t="shared" si="0"/>
        <v>48</v>
      </c>
      <c r="Q10" s="53">
        <v>0.17</v>
      </c>
      <c r="R10" s="57">
        <v>1</v>
      </c>
      <c r="T10" s="1"/>
    </row>
    <row r="11" spans="2:21">
      <c r="C11" s="1"/>
      <c r="N11" s="29" t="s">
        <v>37</v>
      </c>
      <c r="O11" s="52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3"/>
      <c r="G15" s="23"/>
      <c r="H15" s="23"/>
      <c r="I15" s="23"/>
      <c r="J15" s="23"/>
      <c r="K15" s="23"/>
      <c r="L15" s="23"/>
      <c r="M15" s="23"/>
    </row>
    <row r="16" spans="2:21" ht="19.5">
      <c r="B16" s="4">
        <v>2</v>
      </c>
      <c r="C16" s="24" t="s">
        <v>24</v>
      </c>
      <c r="D16" s="4"/>
      <c r="E16" s="45" t="s">
        <v>41</v>
      </c>
      <c r="F16" s="45"/>
      <c r="G16" s="45"/>
      <c r="H16" s="45"/>
      <c r="I16" s="45"/>
      <c r="J16" s="45"/>
      <c r="K16" s="45"/>
      <c r="L16" s="45"/>
      <c r="M16" s="23"/>
    </row>
    <row r="17" spans="2:13" ht="18.95" customHeight="1">
      <c r="B17" s="4">
        <v>3</v>
      </c>
      <c r="C17" s="24" t="s">
        <v>5</v>
      </c>
      <c r="D17" s="4"/>
      <c r="E17" s="45" t="s">
        <v>42</v>
      </c>
      <c r="F17" s="45"/>
      <c r="G17" s="45"/>
      <c r="H17" s="45"/>
      <c r="I17" s="45"/>
      <c r="J17" s="45"/>
      <c r="K17" s="45"/>
      <c r="L17" s="45"/>
      <c r="M17" s="23"/>
    </row>
    <row r="18" spans="2:13" ht="19.5">
      <c r="B18" s="4">
        <v>4</v>
      </c>
      <c r="C18" s="24" t="s">
        <v>25</v>
      </c>
      <c r="D18" s="4"/>
      <c r="E18" s="45" t="s">
        <v>43</v>
      </c>
      <c r="F18" s="45"/>
      <c r="G18" s="45"/>
      <c r="H18" s="45"/>
      <c r="I18" s="45"/>
      <c r="J18" s="45"/>
      <c r="K18" s="45"/>
      <c r="L18" s="45"/>
      <c r="M18" s="23"/>
    </row>
    <row r="19" spans="2:13" ht="19.5">
      <c r="B19" s="4">
        <v>5</v>
      </c>
      <c r="C19" s="24" t="s">
        <v>26</v>
      </c>
      <c r="D19" s="4"/>
      <c r="E19" s="45" t="s">
        <v>44</v>
      </c>
      <c r="F19" s="45"/>
      <c r="G19" s="45"/>
      <c r="H19" s="45"/>
      <c r="I19" s="45"/>
      <c r="J19" s="45"/>
      <c r="K19" s="45"/>
      <c r="L19" s="45"/>
      <c r="M19" s="23"/>
    </row>
    <row r="20" spans="2:13">
      <c r="B20" s="4">
        <v>6</v>
      </c>
      <c r="C20" s="4" t="s">
        <v>3</v>
      </c>
      <c r="D20" s="4"/>
      <c r="E20" s="4"/>
      <c r="F20" s="23"/>
      <c r="G20" s="29" t="s">
        <v>21</v>
      </c>
      <c r="H20" s="28">
        <f>MEDIAN(D5:K10)</f>
        <v>6</v>
      </c>
      <c r="I20" s="46" t="s">
        <v>45</v>
      </c>
      <c r="J20" s="47"/>
      <c r="K20" s="47"/>
      <c r="L20" s="48"/>
    </row>
    <row r="21" spans="2:13">
      <c r="B21" s="4">
        <v>7</v>
      </c>
      <c r="C21" s="4" t="s">
        <v>4</v>
      </c>
      <c r="D21" s="4"/>
      <c r="E21" s="4"/>
      <c r="F21" s="23"/>
      <c r="G21" s="29" t="s">
        <v>22</v>
      </c>
      <c r="H21" s="25">
        <f>MODE(D5:K10)</f>
        <v>4</v>
      </c>
      <c r="I21" s="46" t="s">
        <v>46</v>
      </c>
      <c r="J21" s="47"/>
      <c r="K21" s="47"/>
      <c r="L21" s="48"/>
      <c r="M21" s="27"/>
    </row>
    <row r="22" spans="2:13">
      <c r="B22" s="4">
        <v>8</v>
      </c>
      <c r="C22" s="24" t="s">
        <v>2</v>
      </c>
      <c r="D22" s="23"/>
      <c r="E22" s="23"/>
      <c r="F22" s="23"/>
      <c r="G22" s="29" t="s">
        <v>23</v>
      </c>
      <c r="H22" s="58">
        <f>AVERAGE(VICENTE)</f>
        <v>6.208333333333333</v>
      </c>
      <c r="I22" s="46" t="s">
        <v>47</v>
      </c>
      <c r="J22" s="47"/>
      <c r="K22" s="47"/>
      <c r="L22" s="48"/>
      <c r="M22" s="27"/>
    </row>
    <row r="23" spans="2:13" ht="18.75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6" zoomScale="140" workbookViewId="0">
      <selection activeCell="G26" sqref="G26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</row>
    <row r="7" spans="1:9" ht="18.75" thickBot="1">
      <c r="B7" s="10">
        <v>0</v>
      </c>
      <c r="C7" s="10">
        <v>8</v>
      </c>
      <c r="D7" s="11">
        <v>8</v>
      </c>
      <c r="E7" s="59">
        <f>C7/C12</f>
        <v>0.16</v>
      </c>
      <c r="F7" s="60">
        <v>0.16</v>
      </c>
    </row>
    <row r="8" spans="1:9" ht="18.75" thickBot="1">
      <c r="B8" s="12">
        <v>1</v>
      </c>
      <c r="C8" s="12">
        <v>14</v>
      </c>
      <c r="D8" s="11">
        <f>C7+C8</f>
        <v>22</v>
      </c>
      <c r="E8" s="59">
        <f>C8/50</f>
        <v>0.28000000000000003</v>
      </c>
      <c r="F8" s="60">
        <v>0.44</v>
      </c>
    </row>
    <row r="9" spans="1:9" ht="18.75" thickBot="1">
      <c r="B9" s="12">
        <v>2</v>
      </c>
      <c r="C9" s="12">
        <v>20</v>
      </c>
      <c r="D9" s="11">
        <v>42</v>
      </c>
      <c r="E9" s="59">
        <f>C9/50</f>
        <v>0.4</v>
      </c>
      <c r="F9" s="60">
        <v>0.84</v>
      </c>
    </row>
    <row r="10" spans="1:9" ht="18.75" thickBot="1">
      <c r="B10" s="12">
        <v>3</v>
      </c>
      <c r="C10" s="12">
        <v>5</v>
      </c>
      <c r="D10" s="11">
        <v>47</v>
      </c>
      <c r="E10" s="59">
        <f>C10/50</f>
        <v>0.1</v>
      </c>
      <c r="F10" s="60">
        <v>0.94</v>
      </c>
    </row>
    <row r="11" spans="1:9" ht="18.75" thickBot="1">
      <c r="B11" s="13">
        <v>4</v>
      </c>
      <c r="C11" s="13">
        <v>3</v>
      </c>
      <c r="D11" s="11">
        <v>50</v>
      </c>
      <c r="E11" s="59">
        <f>C11/50</f>
        <v>0.06</v>
      </c>
      <c r="F11" s="60">
        <v>1</v>
      </c>
      <c r="H11" s="1"/>
    </row>
    <row r="12" spans="1:9" ht="18.75" thickBot="1">
      <c r="B12" s="14"/>
      <c r="C12" s="15">
        <f>SUM(C7:C11)</f>
        <v>50</v>
      </c>
      <c r="D12" s="16"/>
      <c r="E12" s="16"/>
      <c r="F12" s="16"/>
      <c r="H12" s="1"/>
    </row>
    <row r="13" spans="1:9" ht="18">
      <c r="B13" s="14"/>
      <c r="C13" s="14"/>
      <c r="D13" s="16"/>
      <c r="E13" s="16"/>
      <c r="F13" s="16"/>
      <c r="H13" s="1"/>
    </row>
    <row r="14" spans="1:9">
      <c r="C14" s="17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19">
        <v>1</v>
      </c>
      <c r="B16" s="18" t="s">
        <v>10</v>
      </c>
      <c r="C16" s="20"/>
      <c r="D16" s="20"/>
      <c r="E16" s="20"/>
      <c r="F16" s="20"/>
      <c r="G16" s="21"/>
      <c r="H16" s="6"/>
      <c r="I16" s="6"/>
    </row>
    <row r="17" spans="1:9" ht="21">
      <c r="A17" s="19">
        <v>2</v>
      </c>
      <c r="B17" s="5" t="s">
        <v>11</v>
      </c>
      <c r="C17" s="6"/>
      <c r="D17" s="6" t="s">
        <v>48</v>
      </c>
      <c r="E17" s="6"/>
      <c r="F17" s="6"/>
      <c r="G17" s="6"/>
      <c r="H17" s="6"/>
      <c r="I17" s="6"/>
    </row>
    <row r="18" spans="1:9" ht="18.75">
      <c r="A18" s="19">
        <v>3</v>
      </c>
      <c r="B18" s="5" t="s">
        <v>12</v>
      </c>
      <c r="C18" s="6"/>
      <c r="D18" s="6" t="s">
        <v>49</v>
      </c>
      <c r="E18" s="6"/>
      <c r="F18" s="6"/>
      <c r="G18" s="6"/>
      <c r="H18" s="6"/>
      <c r="I18" s="6"/>
    </row>
    <row r="19" spans="1:9" ht="21">
      <c r="A19" s="19">
        <v>4</v>
      </c>
      <c r="B19" s="5" t="s">
        <v>13</v>
      </c>
      <c r="C19" s="6"/>
      <c r="D19" s="6" t="s">
        <v>50</v>
      </c>
      <c r="E19" s="6"/>
      <c r="F19" s="6"/>
      <c r="G19" s="6"/>
      <c r="H19" s="6"/>
      <c r="I19" s="6"/>
    </row>
    <row r="20" spans="1:9" ht="21">
      <c r="A20" s="19">
        <v>5</v>
      </c>
      <c r="B20" s="5" t="s">
        <v>14</v>
      </c>
      <c r="C20" s="6"/>
      <c r="D20" s="6" t="s">
        <v>51</v>
      </c>
      <c r="E20" s="6"/>
      <c r="F20" s="6"/>
      <c r="G20" s="6"/>
      <c r="H20" s="6"/>
      <c r="I20" s="6"/>
    </row>
    <row r="21" spans="1:9" ht="18.75">
      <c r="A21" s="19">
        <v>6</v>
      </c>
      <c r="B21" s="5" t="s">
        <v>15</v>
      </c>
      <c r="E21">
        <v>2</v>
      </c>
    </row>
    <row r="22" spans="1:9" ht="18.75">
      <c r="A22" s="19">
        <v>7</v>
      </c>
      <c r="B22" s="5" t="s">
        <v>16</v>
      </c>
      <c r="E22">
        <v>2</v>
      </c>
    </row>
    <row r="23" spans="1:9" ht="18.75">
      <c r="A23" s="19">
        <v>8</v>
      </c>
      <c r="B23" s="5" t="s">
        <v>17</v>
      </c>
      <c r="E2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VICENTE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2025-05-09T15:07:49Z</dcterms:modified>
</cp:coreProperties>
</file>