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OPA\OPA_2026\BOTADURA\"/>
    </mc:Choice>
  </mc:AlternateContent>
  <xr:revisionPtr revIDLastSave="0" documentId="13_ncr:1_{39A41E96-4F36-49EC-975D-0A941DDC4867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MAESTRO" sheetId="1" r:id="rId1"/>
    <sheet name="PATRON_COLORES" sheetId="2" r:id="rId2"/>
    <sheet name="CONTROL ASISTENCIA" sheetId="3" r:id="rId3"/>
  </sheets>
  <definedNames>
    <definedName name="_xlnm._FilterDatabase" localSheetId="0" hidden="1">MAESTRO!$A$1:$M$649</definedName>
  </definedNames>
  <calcPr calcId="191029"/>
</workbook>
</file>

<file path=xl/calcChain.xml><?xml version="1.0" encoding="utf-8"?>
<calcChain xmlns="http://schemas.openxmlformats.org/spreadsheetml/2006/main">
  <c r="E30" i="3" l="1"/>
  <c r="D30" i="3"/>
  <c r="C30" i="3"/>
  <c r="B30" i="3"/>
  <c r="E29" i="3"/>
  <c r="D29" i="3"/>
  <c r="C29" i="3"/>
  <c r="B29" i="3"/>
  <c r="E28" i="3"/>
  <c r="D28" i="3"/>
  <c r="C28" i="3"/>
  <c r="B28" i="3"/>
  <c r="E21" i="3"/>
  <c r="D21" i="3"/>
  <c r="C21" i="3"/>
  <c r="B21" i="3"/>
  <c r="E20" i="3"/>
  <c r="D20" i="3"/>
  <c r="C20" i="3"/>
  <c r="B20" i="3"/>
  <c r="E19" i="3"/>
  <c r="D19" i="3"/>
  <c r="C19" i="3"/>
  <c r="B19" i="3"/>
  <c r="E18" i="3"/>
  <c r="D18" i="3"/>
  <c r="C18" i="3"/>
  <c r="B18" i="3"/>
  <c r="E17" i="3"/>
  <c r="D17" i="3"/>
  <c r="C17" i="3"/>
  <c r="B17" i="3"/>
  <c r="E16" i="3"/>
  <c r="D16" i="3"/>
  <c r="C16" i="3"/>
  <c r="B16" i="3"/>
  <c r="E15" i="3"/>
  <c r="D15" i="3"/>
  <c r="C15" i="3"/>
  <c r="B15" i="3"/>
  <c r="E14" i="3"/>
  <c r="D14" i="3"/>
  <c r="C14" i="3"/>
  <c r="B14" i="3"/>
  <c r="E13" i="3"/>
  <c r="D13" i="3"/>
  <c r="C13" i="3"/>
  <c r="B13" i="3"/>
  <c r="E12" i="3"/>
  <c r="D12" i="3"/>
  <c r="C12" i="3"/>
  <c r="B12" i="3"/>
  <c r="E11" i="3"/>
  <c r="D11" i="3"/>
  <c r="C11" i="3"/>
  <c r="B11" i="3"/>
  <c r="E10" i="3"/>
  <c r="D10" i="3"/>
  <c r="C10" i="3"/>
  <c r="B10" i="3"/>
  <c r="E9" i="3"/>
  <c r="D9" i="3"/>
  <c r="C9" i="3"/>
  <c r="B9" i="3"/>
  <c r="E8" i="3"/>
  <c r="D8" i="3"/>
  <c r="C8" i="3"/>
  <c r="B8" i="3"/>
  <c r="E7" i="3"/>
  <c r="D7" i="3"/>
  <c r="C7" i="3"/>
  <c r="B7" i="3"/>
  <c r="E6" i="3"/>
  <c r="D6" i="3"/>
  <c r="C6" i="3"/>
  <c r="B6" i="3"/>
  <c r="E5" i="3"/>
  <c r="D5" i="3"/>
  <c r="C5" i="3"/>
  <c r="B5" i="3"/>
  <c r="E4" i="3"/>
  <c r="D4" i="3"/>
  <c r="C4" i="3"/>
  <c r="B4" i="3"/>
  <c r="F7" i="3" l="1"/>
  <c r="F8" i="3"/>
  <c r="F10" i="3"/>
  <c r="C31" i="3"/>
  <c r="D31" i="3"/>
  <c r="E31" i="3"/>
  <c r="F13" i="3"/>
  <c r="F19" i="3"/>
  <c r="F21" i="3"/>
  <c r="F16" i="3"/>
  <c r="B31" i="3"/>
  <c r="D22" i="3"/>
  <c r="I6" i="3" s="1"/>
  <c r="F12" i="3"/>
  <c r="F14" i="3"/>
  <c r="E22" i="3"/>
  <c r="I7" i="3" s="1"/>
  <c r="F9" i="3"/>
  <c r="F11" i="3"/>
  <c r="F15" i="3"/>
  <c r="F17" i="3"/>
  <c r="B22" i="3"/>
  <c r="I4" i="3" s="1"/>
  <c r="F29" i="3"/>
  <c r="C22" i="3"/>
  <c r="I5" i="3" s="1"/>
  <c r="F6" i="3"/>
  <c r="F4" i="3"/>
  <c r="F18" i="3"/>
  <c r="F20" i="3"/>
  <c r="F30" i="3"/>
  <c r="F5" i="3"/>
  <c r="F28" i="3"/>
  <c r="F31" i="3" l="1"/>
  <c r="F22" i="3"/>
  <c r="I8" i="3" s="1"/>
</calcChain>
</file>

<file path=xl/sharedStrings.xml><?xml version="1.0" encoding="utf-8"?>
<sst xmlns="http://schemas.openxmlformats.org/spreadsheetml/2006/main" count="5454" uniqueCount="2371">
  <si>
    <t>N°</t>
  </si>
  <si>
    <t>PRECEDENCIA</t>
  </si>
  <si>
    <t>FUENTE</t>
  </si>
  <si>
    <t>TRIBUNA</t>
  </si>
  <si>
    <t>NOMBRE COMPLETO</t>
  </si>
  <si>
    <t>NOMBRE</t>
  </si>
  <si>
    <t>CARGO</t>
  </si>
  <si>
    <t>OBSERVACIONES</t>
  </si>
  <si>
    <t>OPA</t>
  </si>
  <si>
    <t>Su Excelencia</t>
  </si>
  <si>
    <t>VIP</t>
  </si>
  <si>
    <t>Kast Rist, José Antonio</t>
  </si>
  <si>
    <t>José Antonio</t>
  </si>
  <si>
    <t>Kast</t>
  </si>
  <si>
    <t>Rist</t>
  </si>
  <si>
    <t>PENDIENTE</t>
  </si>
  <si>
    <t>Primera Dama</t>
  </si>
  <si>
    <t>Adriasola Barroihet, María Pía</t>
  </si>
  <si>
    <t>María Pía</t>
  </si>
  <si>
    <t>Adriasola</t>
  </si>
  <si>
    <t>Barroihet</t>
  </si>
  <si>
    <t>Esposa del Presidente de la República</t>
  </si>
  <si>
    <t>Ministro</t>
  </si>
  <si>
    <t>Barros Tocornal, Fernando</t>
  </si>
  <si>
    <t>Fernando</t>
  </si>
  <si>
    <t>Barros</t>
  </si>
  <si>
    <t>Tocornal</t>
  </si>
  <si>
    <t>Almirante</t>
  </si>
  <si>
    <t>Cabrera Salazar, Fernando</t>
  </si>
  <si>
    <t>Cabrera</t>
  </si>
  <si>
    <t>Salazar</t>
  </si>
  <si>
    <t>SI</t>
  </si>
  <si>
    <t>Señora</t>
  </si>
  <si>
    <t>Mery, Roxana</t>
  </si>
  <si>
    <t>Roxana</t>
  </si>
  <si>
    <t>Mery</t>
  </si>
  <si>
    <t>Casella</t>
  </si>
  <si>
    <t>Esposa del Comandante en Jefe de la Armada</t>
  </si>
  <si>
    <t>Morel Montes, María Cecilia</t>
  </si>
  <si>
    <t>María Cecilia</t>
  </si>
  <si>
    <t>Morel</t>
  </si>
  <si>
    <t>Montes</t>
  </si>
  <si>
    <t>Ex - Primera Dama</t>
  </si>
  <si>
    <t>Honorable Senador</t>
  </si>
  <si>
    <t>Núñez Urrutia, Paulina</t>
  </si>
  <si>
    <t>Paulina</t>
  </si>
  <si>
    <t>Núñez</t>
  </si>
  <si>
    <t>Urrutia</t>
  </si>
  <si>
    <t>Presidenta del Senado</t>
  </si>
  <si>
    <t>Honorable Diputado</t>
  </si>
  <si>
    <t>Alessandri Vergara, Jorge</t>
  </si>
  <si>
    <t>Jorge</t>
  </si>
  <si>
    <t>Alessandri</t>
  </si>
  <si>
    <t>Vergara</t>
  </si>
  <si>
    <t>NO</t>
  </si>
  <si>
    <t>Presidente de la Cámara de Diputados</t>
  </si>
  <si>
    <t>Boric Font, Gabriel</t>
  </si>
  <si>
    <t>Gabriel</t>
  </si>
  <si>
    <t>Boric</t>
  </si>
  <si>
    <t>Font</t>
  </si>
  <si>
    <t>Ex Presidente de la República</t>
  </si>
  <si>
    <t>Bachelet Jeria, Michelle</t>
  </si>
  <si>
    <t>Michelle</t>
  </si>
  <si>
    <t>Bachelet</t>
  </si>
  <si>
    <t>Jeria</t>
  </si>
  <si>
    <t>Ex Presidenta de la República</t>
  </si>
  <si>
    <t>Lagos Escobar, Ricardo</t>
  </si>
  <si>
    <t>Ricardo</t>
  </si>
  <si>
    <t>Lagos</t>
  </si>
  <si>
    <t>Escobar</t>
  </si>
  <si>
    <t>Frei Ruiz-tagle, Eduardo</t>
  </si>
  <si>
    <t>Eduardo</t>
  </si>
  <si>
    <t>Frei</t>
  </si>
  <si>
    <t>Ruiz-tagle</t>
  </si>
  <si>
    <t>Marzi Muñoz, Daniela</t>
  </si>
  <si>
    <t>Daniela</t>
  </si>
  <si>
    <t>Marzi</t>
  </si>
  <si>
    <t>Muñoz</t>
  </si>
  <si>
    <t>Presidenta del Tribunal Constitucional</t>
  </si>
  <si>
    <t>Contralora</t>
  </si>
  <si>
    <t>Pérez Gutiérrez, Dorothy</t>
  </si>
  <si>
    <t>Dorothy</t>
  </si>
  <si>
    <t>Pérez</t>
  </si>
  <si>
    <t>Gutiérrez</t>
  </si>
  <si>
    <t>Contralora General de la República</t>
  </si>
  <si>
    <t>Fiscal</t>
  </si>
  <si>
    <t>Valencia Vásquez, Ángel</t>
  </si>
  <si>
    <t>Ángel</t>
  </si>
  <si>
    <t>Valencia</t>
  </si>
  <si>
    <t>Vásquez</t>
  </si>
  <si>
    <t>Fiscal Nacional del Ministerio Público</t>
  </si>
  <si>
    <t>Alvarado Andrade, Claudio</t>
  </si>
  <si>
    <t>Claudio</t>
  </si>
  <si>
    <t>Alvarado</t>
  </si>
  <si>
    <t>Andrade</t>
  </si>
  <si>
    <t>Biministro del Interior y Secretario General de Gobierno</t>
  </si>
  <si>
    <t>Pérez Mackenna, Francisco</t>
  </si>
  <si>
    <t>Francisco</t>
  </si>
  <si>
    <t>Mackenna</t>
  </si>
  <si>
    <t>Ministro de Relaciones Exteriores</t>
  </si>
  <si>
    <t>Quiroz Castro, Jorge</t>
  </si>
  <si>
    <t>Quiroz</t>
  </si>
  <si>
    <t>Castro</t>
  </si>
  <si>
    <t>Ministro de Hacienda</t>
  </si>
  <si>
    <t>Mas Valdés, Daniel</t>
  </si>
  <si>
    <t>Daniel</t>
  </si>
  <si>
    <t>Mas</t>
  </si>
  <si>
    <t>Valdés</t>
  </si>
  <si>
    <t>Biministro de Minería, Economía y Turismo</t>
  </si>
  <si>
    <t>Arzola González, María Paz</t>
  </si>
  <si>
    <t>María Paz</t>
  </si>
  <si>
    <t>Arzola</t>
  </si>
  <si>
    <t>González</t>
  </si>
  <si>
    <t>Ministra de Educación</t>
  </si>
  <si>
    <t>De Grange Concha, Louis</t>
  </si>
  <si>
    <t>Louis</t>
  </si>
  <si>
    <t>De Grange</t>
  </si>
  <si>
    <t>Concha</t>
  </si>
  <si>
    <t>Biministro de Obras Publicas, Transporte y Telecomunicaciones</t>
  </si>
  <si>
    <t>Parot Donoso, Catalina</t>
  </si>
  <si>
    <t>Catalina</t>
  </si>
  <si>
    <t>Parot</t>
  </si>
  <si>
    <t>Donoso</t>
  </si>
  <si>
    <t>Ministra de Bienes Nacionales</t>
  </si>
  <si>
    <t>Rincón González, Ximena</t>
  </si>
  <si>
    <t>Ximena</t>
  </si>
  <si>
    <t>Rincón</t>
  </si>
  <si>
    <t>Ministra de Energía</t>
  </si>
  <si>
    <t>Toledo Echegaray, Francisca</t>
  </si>
  <si>
    <t>Francisca</t>
  </si>
  <si>
    <t>Toledo</t>
  </si>
  <si>
    <t>Echegaray</t>
  </si>
  <si>
    <t>Ministra del Medio Ambiente</t>
  </si>
  <si>
    <t>Undurruga Gazitúa, Francisco</t>
  </si>
  <si>
    <t>Undurruga</t>
  </si>
  <si>
    <t>Gazitúa</t>
  </si>
  <si>
    <t>Ministro de las Culturas, las Artes y el Patrimonio</t>
  </si>
  <si>
    <t>Lincolao Gates, Ximena</t>
  </si>
  <si>
    <t>Lincolao</t>
  </si>
  <si>
    <t>Gates</t>
  </si>
  <si>
    <t>Ministra de Ciencia, Tecnología, Conocimiento e Innovación</t>
  </si>
  <si>
    <t>Burgos Varela, Jorge</t>
  </si>
  <si>
    <t>Burgos</t>
  </si>
  <si>
    <t>Varela</t>
  </si>
  <si>
    <t>Ex Ministro de Defensa Nacional</t>
  </si>
  <si>
    <t>Fernández Allende, Maya</t>
  </si>
  <si>
    <t>Maya</t>
  </si>
  <si>
    <t>Fernández</t>
  </si>
  <si>
    <t>Allende</t>
  </si>
  <si>
    <t>Ex Ministra de Defensa Nacional</t>
  </si>
  <si>
    <t>Delpiano Puelma, Adriana</t>
  </si>
  <si>
    <t>Adriana</t>
  </si>
  <si>
    <t>Delpiano</t>
  </si>
  <si>
    <t>Puelma</t>
  </si>
  <si>
    <t>Excelentísima</t>
  </si>
  <si>
    <t>El Ghali, Kenza</t>
  </si>
  <si>
    <t>Kenza</t>
  </si>
  <si>
    <t>El Ghali</t>
  </si>
  <si>
    <t>Embajador de Marruecos</t>
  </si>
  <si>
    <t>Soares Pacheco, Paulo</t>
  </si>
  <si>
    <t>Paulo</t>
  </si>
  <si>
    <t>Soares</t>
  </si>
  <si>
    <t>Pacheco</t>
  </si>
  <si>
    <t>Embajador de Brasil en Chile</t>
  </si>
  <si>
    <t>Qingbao, Niu</t>
  </si>
  <si>
    <t>Niu</t>
  </si>
  <si>
    <t>Qingbao</t>
  </si>
  <si>
    <t>Embajador de la República Popular China en Chile</t>
  </si>
  <si>
    <t>Kotkajarvi, Johanna</t>
  </si>
  <si>
    <t>Johanna</t>
  </si>
  <si>
    <t>Kotkajarvi</t>
  </si>
  <si>
    <t>Embajadora de Finlandia en Chile</t>
  </si>
  <si>
    <t>Biagiotti, Valeria</t>
  </si>
  <si>
    <t>Valeria</t>
  </si>
  <si>
    <t>Biagiotti</t>
  </si>
  <si>
    <t>Embajadora de Italia en Chile</t>
  </si>
  <si>
    <t>Jae Kim, Hak</t>
  </si>
  <si>
    <t>Hak</t>
  </si>
  <si>
    <t>Jae Kim</t>
  </si>
  <si>
    <t>Embajadora de Corea en Chile</t>
  </si>
  <si>
    <t>Moreno Rodriguez, Laura</t>
  </si>
  <si>
    <t>Laura</t>
  </si>
  <si>
    <t>Moreno</t>
  </si>
  <si>
    <t>Rodriguez</t>
  </si>
  <si>
    <t>Embajadora de Mexico en Chile</t>
  </si>
  <si>
    <t>Faurie, Jorge</t>
  </si>
  <si>
    <t>Faurie</t>
  </si>
  <si>
    <t>Embajador de Argentina en Chile</t>
  </si>
  <si>
    <t>Barrit Martin, Andrew James</t>
  </si>
  <si>
    <t>Andrew James</t>
  </si>
  <si>
    <t>Barrit</t>
  </si>
  <si>
    <t>Martin</t>
  </si>
  <si>
    <t>Embajador de Australia en Chile</t>
  </si>
  <si>
    <t>Rogeau, Cyrille</t>
  </si>
  <si>
    <t>Cyrille</t>
  </si>
  <si>
    <t>Rogeau</t>
  </si>
  <si>
    <t>Embajador de Francia en Chile</t>
  </si>
  <si>
    <t>Courtny, Daniela</t>
  </si>
  <si>
    <t>Rigoli</t>
  </si>
  <si>
    <t>Embajador de Nueva Zelandia en Chile</t>
  </si>
  <si>
    <t>Ihsan Kiziltan, Ahmet</t>
  </si>
  <si>
    <t>Ahmet</t>
  </si>
  <si>
    <t>Ihsan</t>
  </si>
  <si>
    <t>Kiziltan</t>
  </si>
  <si>
    <t>Embajadora de Turquia en Chile</t>
  </si>
  <si>
    <t>Fries-gaier, Susanne</t>
  </si>
  <si>
    <t>Susanne</t>
  </si>
  <si>
    <t>Fries-gaier</t>
  </si>
  <si>
    <t>Embajadora de Alemania en Chile</t>
  </si>
  <si>
    <t>Guanumen Parra, Sebastián</t>
  </si>
  <si>
    <t>Sebastián</t>
  </si>
  <si>
    <t>Guanumen</t>
  </si>
  <si>
    <t>Parra</t>
  </si>
  <si>
    <t>Embajador de Colombia en Chile</t>
  </si>
  <si>
    <t>Guay Guay, Karolina Linda</t>
  </si>
  <si>
    <t>Karolina Linda</t>
  </si>
  <si>
    <t>Guay</t>
  </si>
  <si>
    <t>Embajadora de Canadá en Chile</t>
  </si>
  <si>
    <t>Pollen Nilsen, Per</t>
  </si>
  <si>
    <t>Per</t>
  </si>
  <si>
    <t>Pollen</t>
  </si>
  <si>
    <t>Nilsen</t>
  </si>
  <si>
    <t>Embajador de Noruega en Chile</t>
  </si>
  <si>
    <t>Rocanova Rodríguez, Ana Inés</t>
  </si>
  <si>
    <t>Ana Inés</t>
  </si>
  <si>
    <t>Rocanova</t>
  </si>
  <si>
    <t>Rodríguez</t>
  </si>
  <si>
    <t>Embajadora de la República Oriental del Uruguay en Chile</t>
  </si>
  <si>
    <t>Schaapveld E/v Merks, Elke</t>
  </si>
  <si>
    <t>Elke</t>
  </si>
  <si>
    <t>Schaapveld</t>
  </si>
  <si>
    <t>E/v Merks</t>
  </si>
  <si>
    <t>Embajadora de los Países Bajos en Chile</t>
  </si>
  <si>
    <t>Andrade Abdo, Lotty Farah</t>
  </si>
  <si>
    <t>Lotty Farah</t>
  </si>
  <si>
    <t>Abdo</t>
  </si>
  <si>
    <t>Embajadora de Ecuador en Chile</t>
  </si>
  <si>
    <t>Camino Cannock, Peter</t>
  </si>
  <si>
    <t>Peter</t>
  </si>
  <si>
    <t>Camino</t>
  </si>
  <si>
    <t>Cannock</t>
  </si>
  <si>
    <t>Embajador de Perú en Chile</t>
  </si>
  <si>
    <t>Oroz Ulibarri, Laura</t>
  </si>
  <si>
    <t>Oroz</t>
  </si>
  <si>
    <t>Ulibarri</t>
  </si>
  <si>
    <t>Embajadora de España en Chile</t>
  </si>
  <si>
    <t>Sone, Kenko</t>
  </si>
  <si>
    <t>Kenko</t>
  </si>
  <si>
    <t>Sone</t>
  </si>
  <si>
    <t>Embajadora de Japón en Chile</t>
  </si>
  <si>
    <t>Wiklund, Tomás</t>
  </si>
  <si>
    <t>Eva Sofia</t>
  </si>
  <si>
    <t>Karlberg</t>
  </si>
  <si>
    <t>Embajador del Reino de Suecia en Chile</t>
  </si>
  <si>
    <t>Judd, Brandon</t>
  </si>
  <si>
    <t>Brandon</t>
  </si>
  <si>
    <t>Judd</t>
  </si>
  <si>
    <t>Embajador de Estados Unidos de América en Chile</t>
  </si>
  <si>
    <t>Lewi, Peleg</t>
  </si>
  <si>
    <t>Peleg</t>
  </si>
  <si>
    <t>Lewi</t>
  </si>
  <si>
    <t>Embajadora de Israel en Chile</t>
  </si>
  <si>
    <t>Concar, David</t>
  </si>
  <si>
    <t>David</t>
  </si>
  <si>
    <t>Concar</t>
  </si>
  <si>
    <t>Embajador del Reino Unido de Gran Bretaña e Irlanda del Norte en Chile</t>
  </si>
  <si>
    <t>Larrañaga Martin, Enrique</t>
  </si>
  <si>
    <t>Enrique</t>
  </si>
  <si>
    <t>Larrañaga</t>
  </si>
  <si>
    <t>Ex - Comandante en Jefe de la Armada</t>
  </si>
  <si>
    <t>Leiva Molina, Julio</t>
  </si>
  <si>
    <t>Julio</t>
  </si>
  <si>
    <t>Leiva</t>
  </si>
  <si>
    <t>Molina</t>
  </si>
  <si>
    <t>General</t>
  </si>
  <si>
    <t>Varela Sabando, Pedro</t>
  </si>
  <si>
    <t>Pedro</t>
  </si>
  <si>
    <t>Sabando</t>
  </si>
  <si>
    <t>Rodríguez González, Hugo</t>
  </si>
  <si>
    <t>Máximo</t>
  </si>
  <si>
    <t>Venegas</t>
  </si>
  <si>
    <t>Raggio</t>
  </si>
  <si>
    <t>General Director</t>
  </si>
  <si>
    <t>Araya Zapata, Marcelo</t>
  </si>
  <si>
    <t>Marcelo</t>
  </si>
  <si>
    <t>Araya</t>
  </si>
  <si>
    <t>Zapata</t>
  </si>
  <si>
    <t>Director General</t>
  </si>
  <si>
    <t>Cerna Lozano, Eduardo</t>
  </si>
  <si>
    <t>Cerna</t>
  </si>
  <si>
    <t>Lozano</t>
  </si>
  <si>
    <t>Arancibia Reyes, Jorge Patricio</t>
  </si>
  <si>
    <t>Jorge Patricio</t>
  </si>
  <si>
    <t>Arancibia</t>
  </si>
  <si>
    <t>Reyes</t>
  </si>
  <si>
    <t>Vergara Villalobos, Miguel Ángel</t>
  </si>
  <si>
    <t>Miguel Ángel</t>
  </si>
  <si>
    <t>Villalobos</t>
  </si>
  <si>
    <t>Codina Díaz, Rodolfo</t>
  </si>
  <si>
    <t>Rodolfo</t>
  </si>
  <si>
    <t>Codina</t>
  </si>
  <si>
    <t>Díaz</t>
  </si>
  <si>
    <t>González Robles, Edmundo</t>
  </si>
  <si>
    <t>Edmundo</t>
  </si>
  <si>
    <t>Robles</t>
  </si>
  <si>
    <t>Larrañaga Martin, Marcela</t>
  </si>
  <si>
    <t>Marcela</t>
  </si>
  <si>
    <t>Madrina</t>
  </si>
  <si>
    <t>De la Maza Larraín, Juan Andrés</t>
  </si>
  <si>
    <t>Juan Andrés</t>
  </si>
  <si>
    <t>De la Maza</t>
  </si>
  <si>
    <t>Larraín</t>
  </si>
  <si>
    <t>Romanini Gutiérrez, Leonardo</t>
  </si>
  <si>
    <t>Leonardo</t>
  </si>
  <si>
    <t>Romanini</t>
  </si>
  <si>
    <t>Jefe del Estado Mayor Conjunto de las Fuerzas Armadas</t>
  </si>
  <si>
    <t>Gobernador</t>
  </si>
  <si>
    <t>Giacaman García, Sergio</t>
  </si>
  <si>
    <t>Sergio</t>
  </si>
  <si>
    <t>Giacaman</t>
  </si>
  <si>
    <t>García</t>
  </si>
  <si>
    <t>Gobernador Región Bio Bio</t>
  </si>
  <si>
    <t>Flies Añon, Jorge</t>
  </si>
  <si>
    <t>Flies</t>
  </si>
  <si>
    <t>Añon</t>
  </si>
  <si>
    <t>Gobernador Región de Magallanes</t>
  </si>
  <si>
    <t>Delegado Presidencial</t>
  </si>
  <si>
    <t>Anativia Zamora, Julio</t>
  </si>
  <si>
    <t>Anativia</t>
  </si>
  <si>
    <t>Zamora</t>
  </si>
  <si>
    <t>Delegado Presidencial Región de Bio Bio</t>
  </si>
  <si>
    <t>Huenchumilla Jaramillo, Francisco</t>
  </si>
  <si>
    <t>Huenchumilla</t>
  </si>
  <si>
    <t>Jaramillo</t>
  </si>
  <si>
    <t>Presidente Comisión de Defensa Nacional Cir. 11</t>
  </si>
  <si>
    <t>Araya Guerrero, Pedro</t>
  </si>
  <si>
    <t>Guerrero</t>
  </si>
  <si>
    <t>Comisión de Defensa Nacional</t>
  </si>
  <si>
    <t>Flores Oporto, Camila</t>
  </si>
  <si>
    <t>Camila</t>
  </si>
  <si>
    <t>Flores</t>
  </si>
  <si>
    <t>Oporto</t>
  </si>
  <si>
    <t>Saavedra Chandía, Gastón</t>
  </si>
  <si>
    <t>Gastón</t>
  </si>
  <si>
    <t>Saavedra</t>
  </si>
  <si>
    <t>Chandía</t>
  </si>
  <si>
    <t>Vial Maceratta, Cristián</t>
  </si>
  <si>
    <t>Cristián</t>
  </si>
  <si>
    <t>Vial</t>
  </si>
  <si>
    <t>Maceratta</t>
  </si>
  <si>
    <t>Edwards Silva, Rojo</t>
  </si>
  <si>
    <t>Rojo</t>
  </si>
  <si>
    <t>Edwards</t>
  </si>
  <si>
    <t>Silva</t>
  </si>
  <si>
    <t>Presidente de la Comisión de Desafíos del Futuro, Ciencia, Tecnología e Innovación</t>
  </si>
  <si>
    <t>Celis Araya, Ricardo</t>
  </si>
  <si>
    <t>Celis</t>
  </si>
  <si>
    <t>Comisión de Desafíos del Futuro, Ciencia, Tecnología e Innovación</t>
  </si>
  <si>
    <t>Cicardini Milla, Daniella</t>
  </si>
  <si>
    <t>Daniella</t>
  </si>
  <si>
    <t>Cicardini</t>
  </si>
  <si>
    <t>Milla</t>
  </si>
  <si>
    <t>Cruz-coke Carvallo, Luciano</t>
  </si>
  <si>
    <t>Luciano</t>
  </si>
  <si>
    <t>Cruz-coke</t>
  </si>
  <si>
    <t>Carvallo</t>
  </si>
  <si>
    <t>Ossandón Irarrázabal, Manuel José</t>
  </si>
  <si>
    <t>Manuel José</t>
  </si>
  <si>
    <t>Ossandón</t>
  </si>
  <si>
    <t>Irarrázabal</t>
  </si>
  <si>
    <t>Keitel Bianchi, Sebastián</t>
  </si>
  <si>
    <t>Keitel</t>
  </si>
  <si>
    <t>Bianchi</t>
  </si>
  <si>
    <t>Circunscripción 10 Región Biobío</t>
  </si>
  <si>
    <t>Van Rysselberghe Herrera, Enrique</t>
  </si>
  <si>
    <t>Van Rysselberghe</t>
  </si>
  <si>
    <t>Herrera</t>
  </si>
  <si>
    <t>De Urresti Longton, Alfonso</t>
  </si>
  <si>
    <t>Alfonso</t>
  </si>
  <si>
    <t>De Urresti</t>
  </si>
  <si>
    <t>Longton</t>
  </si>
  <si>
    <t>Senador de la República</t>
  </si>
  <si>
    <t>Sanhueza Dueñas, Gustavo</t>
  </si>
  <si>
    <t>Gustavo</t>
  </si>
  <si>
    <t>Sanhueza</t>
  </si>
  <si>
    <t>Dueñas</t>
  </si>
  <si>
    <t>Circunsripción Zona Ñuble</t>
  </si>
  <si>
    <t>Carvajal Ambiado, Loreto</t>
  </si>
  <si>
    <t>Loreto</t>
  </si>
  <si>
    <t>Carvajal</t>
  </si>
  <si>
    <t>Ambiado</t>
  </si>
  <si>
    <t>Carter Fernández, Álvaro</t>
  </si>
  <si>
    <t>Álvaro</t>
  </si>
  <si>
    <t>Carter</t>
  </si>
  <si>
    <t>Presidente de la Comisión de Defensa Nacional</t>
  </si>
  <si>
    <t>Barraza Gómez, Marcos</t>
  </si>
  <si>
    <t>Marcos</t>
  </si>
  <si>
    <t>Barraza</t>
  </si>
  <si>
    <t>Gómez</t>
  </si>
  <si>
    <t>Integrante de la Comisión de Defensa Nacional</t>
  </si>
  <si>
    <t>Bassa Mercado, Jaime</t>
  </si>
  <si>
    <t>Jaime</t>
  </si>
  <si>
    <t>Bassa</t>
  </si>
  <si>
    <t>Mercado</t>
  </si>
  <si>
    <t>Brito Hasbún, Jorge</t>
  </si>
  <si>
    <t>Brito</t>
  </si>
  <si>
    <t>Hasbún</t>
  </si>
  <si>
    <t>Cuadrado Prats, Carlos</t>
  </si>
  <si>
    <t>Carlos</t>
  </si>
  <si>
    <t>Cuadrado</t>
  </si>
  <si>
    <t>Prats</t>
  </si>
  <si>
    <t>Kast Sommerhoff, Tomás</t>
  </si>
  <si>
    <t>Tomás</t>
  </si>
  <si>
    <t>Sommerhoff</t>
  </si>
  <si>
    <t>Leiva Carvajal, Raúl</t>
  </si>
  <si>
    <t>Raúl</t>
  </si>
  <si>
    <t>Marowski Cuevas, Hans</t>
  </si>
  <si>
    <t>Hans</t>
  </si>
  <si>
    <t>Marowski</t>
  </si>
  <si>
    <t>Cuevas</t>
  </si>
  <si>
    <t>Olivares Avendaño, Javier</t>
  </si>
  <si>
    <t>Javier</t>
  </si>
  <si>
    <t>Olivares</t>
  </si>
  <si>
    <t>Avendaño</t>
  </si>
  <si>
    <t>Sabat Guzmán, Omar</t>
  </si>
  <si>
    <t>Omar</t>
  </si>
  <si>
    <t>Sabat</t>
  </si>
  <si>
    <t>Guzmán</t>
  </si>
  <si>
    <t>Sánchez Ossa, Luis</t>
  </si>
  <si>
    <t>Luis</t>
  </si>
  <si>
    <t>Sánchez</t>
  </si>
  <si>
    <t>Ossa</t>
  </si>
  <si>
    <t>Valenzuela Salazar, Daniel</t>
  </si>
  <si>
    <t>Valenzuela</t>
  </si>
  <si>
    <t>Zamora Soto, Sebastián</t>
  </si>
  <si>
    <t>Soto</t>
  </si>
  <si>
    <t>Manouchehri Lobos, Daniel</t>
  </si>
  <si>
    <t>Manouchehri</t>
  </si>
  <si>
    <t>Lobos</t>
  </si>
  <si>
    <t>Presidente Comisión de Futuro, Ciencia, Tecnología, Conocimiento e Innovación</t>
  </si>
  <si>
    <t>Briones Moller, Patricio</t>
  </si>
  <si>
    <t>Patricio</t>
  </si>
  <si>
    <t>Briones</t>
  </si>
  <si>
    <t>Moller</t>
  </si>
  <si>
    <t>Diputado Distrito 20</t>
  </si>
  <si>
    <t>Celis Montt, Andrés</t>
  </si>
  <si>
    <t>Andrés</t>
  </si>
  <si>
    <t>Montt</t>
  </si>
  <si>
    <t>Comisión de Futuro, Ciencia, Tecnología, Conocimiento e Innovación</t>
  </si>
  <si>
    <t>Martínez Ramírez, Cristóbal</t>
  </si>
  <si>
    <t>Cristóbal</t>
  </si>
  <si>
    <t>Martínez</t>
  </si>
  <si>
    <t>Ramírez</t>
  </si>
  <si>
    <t>Montalva Feuerhake, José</t>
  </si>
  <si>
    <t>José</t>
  </si>
  <si>
    <t>Montalva</t>
  </si>
  <si>
    <t>Feuerhake</t>
  </si>
  <si>
    <t>Neira Martínez, Cristian</t>
  </si>
  <si>
    <t>Cristian</t>
  </si>
  <si>
    <t>Neira</t>
  </si>
  <si>
    <t>Ross Correa, Felipe</t>
  </si>
  <si>
    <t>Felipe</t>
  </si>
  <si>
    <t>Ross</t>
  </si>
  <si>
    <t>Correa</t>
  </si>
  <si>
    <t>Schalper Sepúlveda, Diego</t>
  </si>
  <si>
    <t>Diego</t>
  </si>
  <si>
    <t>Schalper</t>
  </si>
  <si>
    <t>Sepúlveda</t>
  </si>
  <si>
    <t>Serrano Salazar, Daniela</t>
  </si>
  <si>
    <t>Serrano</t>
  </si>
  <si>
    <t>Veloso Ávila, Consuelo</t>
  </si>
  <si>
    <t>Consuelo</t>
  </si>
  <si>
    <t>Veloso</t>
  </si>
  <si>
    <t>Ávila</t>
  </si>
  <si>
    <t>Winter Etcheberry, Gonzalo</t>
  </si>
  <si>
    <t>Gonzalo</t>
  </si>
  <si>
    <t>Winter</t>
  </si>
  <si>
    <t>Etcheberry</t>
  </si>
  <si>
    <t>Yeomans Araya, Gael</t>
  </si>
  <si>
    <t>Gael</t>
  </si>
  <si>
    <t>Yeomans</t>
  </si>
  <si>
    <t>Arroyo Muñoz, Roberto</t>
  </si>
  <si>
    <t>Roberto</t>
  </si>
  <si>
    <t>Arroyo</t>
  </si>
  <si>
    <t>Bobadilla Muñoz, Sergio</t>
  </si>
  <si>
    <t>Bobadilla</t>
  </si>
  <si>
    <t>Charpentier Rajcevich, Paz</t>
  </si>
  <si>
    <t>Paz</t>
  </si>
  <si>
    <t>Charpentier</t>
  </si>
  <si>
    <t>Rajcevich</t>
  </si>
  <si>
    <t>Muñoz González, Francesca</t>
  </si>
  <si>
    <t>Francesca</t>
  </si>
  <si>
    <t>Ortíz Vera, Álvaro</t>
  </si>
  <si>
    <t>Ortíz</t>
  </si>
  <si>
    <t>Vera</t>
  </si>
  <si>
    <t>Pérez Cartes, Marlene</t>
  </si>
  <si>
    <t>Marlene</t>
  </si>
  <si>
    <t>Cartes</t>
  </si>
  <si>
    <t>Rivas Villalobos, José</t>
  </si>
  <si>
    <t>Rivas</t>
  </si>
  <si>
    <t>Betancurt Delgado, Lilian</t>
  </si>
  <si>
    <t>Lilian</t>
  </si>
  <si>
    <t>Betancurt</t>
  </si>
  <si>
    <t>Delgado</t>
  </si>
  <si>
    <t>Diputado Distrito 21</t>
  </si>
  <si>
    <t>Pérez Olea, Joanna</t>
  </si>
  <si>
    <t>Joanna</t>
  </si>
  <si>
    <t>Olea</t>
  </si>
  <si>
    <t>Pinilla Valencia, Patricio</t>
  </si>
  <si>
    <t>Pinilla</t>
  </si>
  <si>
    <t>Urruticoechea Ríos, Cristóbal</t>
  </si>
  <si>
    <t>Urruticoechea</t>
  </si>
  <si>
    <t>Ríos</t>
  </si>
  <si>
    <t>Weisse Novoa, Flor</t>
  </si>
  <si>
    <t>Flor</t>
  </si>
  <si>
    <t>Weisse</t>
  </si>
  <si>
    <t>Novoa</t>
  </si>
  <si>
    <t>Subsecretario</t>
  </si>
  <si>
    <t>Torres Espinosa, Patricio</t>
  </si>
  <si>
    <t>Torres</t>
  </si>
  <si>
    <t>Espinosa</t>
  </si>
  <si>
    <t>Subsecretario de Relaciones Exteriores</t>
  </si>
  <si>
    <t>Álvarez Aguirre, Rodrigo</t>
  </si>
  <si>
    <t>Rodrigo</t>
  </si>
  <si>
    <t>Álvarez</t>
  </si>
  <si>
    <t>Aguirre</t>
  </si>
  <si>
    <t>Subsecretario de Defensa</t>
  </si>
  <si>
    <t>Bolívar Romero, Christian</t>
  </si>
  <si>
    <t>Christian</t>
  </si>
  <si>
    <t>Bolívar</t>
  </si>
  <si>
    <t>Romero</t>
  </si>
  <si>
    <t>Rodríguez Oyarzún, Juan Pablo</t>
  </si>
  <si>
    <t>Juan Pablo</t>
  </si>
  <si>
    <t>Oyarzún</t>
  </si>
  <si>
    <t>Subsecretario de Hacienda</t>
  </si>
  <si>
    <t>Franz Koehler, Karl</t>
  </si>
  <si>
    <t>Karl</t>
  </si>
  <si>
    <t>Franz</t>
  </si>
  <si>
    <t>Koehler</t>
  </si>
  <si>
    <t>Subsecretario de Economía y Empresas de Menor Tamaño</t>
  </si>
  <si>
    <t>Urrutia Silva, Osvaldo</t>
  </si>
  <si>
    <t>Osvaldo</t>
  </si>
  <si>
    <t>Subsecretario de Pesca y Acuicultura</t>
  </si>
  <si>
    <t>Araos Bralic, Rafael</t>
  </si>
  <si>
    <t>Rafael</t>
  </si>
  <si>
    <t>Araos</t>
  </si>
  <si>
    <t>Bralic</t>
  </si>
  <si>
    <t>Subsecretaria de Ciencia, Tecnología, Conocimiento e Innovación</t>
  </si>
  <si>
    <t>Vicealmirante</t>
  </si>
  <si>
    <t>Cacho Morán, Julio</t>
  </si>
  <si>
    <t>Cacho</t>
  </si>
  <si>
    <t>Morán</t>
  </si>
  <si>
    <t>Esposa Comandante en Jefe de la Armada de Perú-.</t>
  </si>
  <si>
    <t>De la Maza Riquelme, Cristián</t>
  </si>
  <si>
    <t>Riquelme</t>
  </si>
  <si>
    <t>Ex Subsecretario de Defensa</t>
  </si>
  <si>
    <t>Navajas Santini, Ramiro</t>
  </si>
  <si>
    <t>Ramiro</t>
  </si>
  <si>
    <t>Navajas</t>
  </si>
  <si>
    <t>Santini</t>
  </si>
  <si>
    <t>Ugarte Millán, Catalina</t>
  </si>
  <si>
    <t>Ugarte</t>
  </si>
  <si>
    <t>Millán</t>
  </si>
  <si>
    <t>Jefe Gabinete Precidencial</t>
  </si>
  <si>
    <t>Mujica Castro, José Ignacio</t>
  </si>
  <si>
    <t>José Ignacio</t>
  </si>
  <si>
    <t>Mujica</t>
  </si>
  <si>
    <t>Vicepresidente Corfo</t>
  </si>
  <si>
    <t>Señor</t>
  </si>
  <si>
    <t>Zapata González, Elizabeth</t>
  </si>
  <si>
    <t>Elizabeth</t>
  </si>
  <si>
    <t>Directora Desarrollo Tecnológico Corfo y Directora Ejecutiva Comité de Construcción Naval</t>
  </si>
  <si>
    <t>Browne Hurtado, Santiago</t>
  </si>
  <si>
    <t>Santiago</t>
  </si>
  <si>
    <t>Browne</t>
  </si>
  <si>
    <t>Hurtado</t>
  </si>
  <si>
    <t>Gerente de Asuntos Estratégicos (s) de Corfo</t>
  </si>
  <si>
    <t>Bustos, Óscar</t>
  </si>
  <si>
    <t>Óscar</t>
  </si>
  <si>
    <t>Bustos</t>
  </si>
  <si>
    <t>Jefe División de Desarrollo Tecnológico e Industria Consejo Directivo de Construcción Naval</t>
  </si>
  <si>
    <t>Carrasco, Patricio</t>
  </si>
  <si>
    <t>Carrasco</t>
  </si>
  <si>
    <t>Alvarez</t>
  </si>
  <si>
    <t>Jefe Depto. de Investigación Desarrollo e Innovación Consejo Directivo de Construcción Naval</t>
  </si>
  <si>
    <t>Coronado, Carla</t>
  </si>
  <si>
    <t>Carla</t>
  </si>
  <si>
    <t>Coronado</t>
  </si>
  <si>
    <t>Asesora Ministerio Consejo Directivo de Construcción Naval</t>
  </si>
  <si>
    <t>Hentzschel, Fernando</t>
  </si>
  <si>
    <t>Hentzschel</t>
  </si>
  <si>
    <t>Gerente de Capacidades Tecnológicas Consejo Directivo de Construcción Naval</t>
  </si>
  <si>
    <t>Von Appen, Richard</t>
  </si>
  <si>
    <t>Richard</t>
  </si>
  <si>
    <t>Von Appen</t>
  </si>
  <si>
    <t>Lahres</t>
  </si>
  <si>
    <t>Presidente Ultramar</t>
  </si>
  <si>
    <t>Fernández Ruiz, Ignacio</t>
  </si>
  <si>
    <t>Ignacio</t>
  </si>
  <si>
    <t>Ruiz</t>
  </si>
  <si>
    <t>Directror General de Prochile</t>
  </si>
  <si>
    <t>Dettloff Beros, Carlos</t>
  </si>
  <si>
    <t>Dettloff</t>
  </si>
  <si>
    <t>Beros</t>
  </si>
  <si>
    <t>Director de Fronteras y Límites</t>
  </si>
  <si>
    <t>Gómez, José Pablo</t>
  </si>
  <si>
    <t>José Pablo</t>
  </si>
  <si>
    <t>Dirección de Presupuesto</t>
  </si>
  <si>
    <t>Llodrá Vial, José Ignacio</t>
  </si>
  <si>
    <t>Llodrá</t>
  </si>
  <si>
    <t>Subdirector de Racionalización y Función Pública</t>
  </si>
  <si>
    <t>López Lara, Andrés</t>
  </si>
  <si>
    <t>López</t>
  </si>
  <si>
    <t>Lara</t>
  </si>
  <si>
    <t>Director Instituto Antártico Chileno</t>
  </si>
  <si>
    <t>Granifo, Pablo</t>
  </si>
  <si>
    <t>Pablo</t>
  </si>
  <si>
    <t>Granifo</t>
  </si>
  <si>
    <t>Banco Chile</t>
  </si>
  <si>
    <t>Ebensberger, Eduardo</t>
  </si>
  <si>
    <t>Ebensberger</t>
  </si>
  <si>
    <t>Brancoli, Francisco</t>
  </si>
  <si>
    <t>Brancoli</t>
  </si>
  <si>
    <t>Yarur, Ignacio</t>
  </si>
  <si>
    <t>Yarur</t>
  </si>
  <si>
    <t>Banco BCI</t>
  </si>
  <si>
    <t>Trautmann, Andrés</t>
  </si>
  <si>
    <t>Trautmann</t>
  </si>
  <si>
    <t>Banco Santander</t>
  </si>
  <si>
    <t>Coopman Corral, Javier</t>
  </si>
  <si>
    <t>Coopman</t>
  </si>
  <si>
    <t>Corral</t>
  </si>
  <si>
    <t>Jefe Gabinete Ministro de Defensa</t>
  </si>
  <si>
    <t>Carvajal Madariaga, Bárbara</t>
  </si>
  <si>
    <t>Bárbara</t>
  </si>
  <si>
    <t>Madariaga</t>
  </si>
  <si>
    <t>Jefa de Gabinete Subsecretario para las FF.AA.</t>
  </si>
  <si>
    <t>Lira, Pablo</t>
  </si>
  <si>
    <t>Lira</t>
  </si>
  <si>
    <t>Jefe Gabinete Subsecretario de Defensa</t>
  </si>
  <si>
    <t>Rector</t>
  </si>
  <si>
    <t>De la Llera Martin, Juan Carlos</t>
  </si>
  <si>
    <t>Juan Carlos</t>
  </si>
  <si>
    <t>De la Llera</t>
  </si>
  <si>
    <t>Rector Puc</t>
  </si>
  <si>
    <t>Irarrázabal Alfonso, Alejandro</t>
  </si>
  <si>
    <t>Alejandro</t>
  </si>
  <si>
    <t>Jefe Asesor Presidencial</t>
  </si>
  <si>
    <t>Leiva Larrañaga, Constanza</t>
  </si>
  <si>
    <t>Constanza</t>
  </si>
  <si>
    <t>T2 Rny</t>
  </si>
  <si>
    <t>Leiva Larrañaga, Marcela Paz</t>
  </si>
  <si>
    <t>Marcela Paz</t>
  </si>
  <si>
    <t>Hija Madrina</t>
  </si>
  <si>
    <t>Pérez Cruz, Matias</t>
  </si>
  <si>
    <t>Matias</t>
  </si>
  <si>
    <t>Cruz</t>
  </si>
  <si>
    <t>Gerenete Perezcruz</t>
  </si>
  <si>
    <t>Jeldes, Siria</t>
  </si>
  <si>
    <t>Siria</t>
  </si>
  <si>
    <t>Jeldes</t>
  </si>
  <si>
    <t>Presidenta COOPEUCH</t>
  </si>
  <si>
    <t>Agregado al final OPA VIP</t>
  </si>
  <si>
    <t>Arriagada, Andrés</t>
  </si>
  <si>
    <t>Arriagada</t>
  </si>
  <si>
    <t>Presidente Caja Los Andes</t>
  </si>
  <si>
    <t>Cornejo, Eugenio</t>
  </si>
  <si>
    <t>Eugenio</t>
  </si>
  <si>
    <t>Cornejo</t>
  </si>
  <si>
    <t>Presidente Mutual de Seguros de Chile</t>
  </si>
  <si>
    <t>Leiva Larrañaga, Vicente</t>
  </si>
  <si>
    <t>Vicente</t>
  </si>
  <si>
    <t>Hijo Madrina</t>
  </si>
  <si>
    <t>Jackson Zamora, Cyril</t>
  </si>
  <si>
    <t>Cyril</t>
  </si>
  <si>
    <t>Jackson</t>
  </si>
  <si>
    <t>Jefmayor</t>
  </si>
  <si>
    <t>Espinoza Martin, Rodrigo</t>
  </si>
  <si>
    <t>Espinoza</t>
  </si>
  <si>
    <t>OPA/ASMAR</t>
  </si>
  <si>
    <t>Capitán de Navío RL</t>
  </si>
  <si>
    <t>Jarpa Parada, José Fernando</t>
  </si>
  <si>
    <t>José Fernando</t>
  </si>
  <si>
    <t>Jarpa</t>
  </si>
  <si>
    <t>Parada</t>
  </si>
  <si>
    <t>Jefe del Servicio Religioso de la Armada</t>
  </si>
  <si>
    <t>Capelllán Evangélico</t>
  </si>
  <si>
    <t>Recabarren Esparza, Vladimir</t>
  </si>
  <si>
    <t>Vladimir</t>
  </si>
  <si>
    <t>Recabarren</t>
  </si>
  <si>
    <t>Esparza</t>
  </si>
  <si>
    <t>Capellán Nacional Evangélico de la Armada</t>
  </si>
  <si>
    <t>Hartung Sabugo, Kurt</t>
  </si>
  <si>
    <t>Kurt</t>
  </si>
  <si>
    <t>Hartung</t>
  </si>
  <si>
    <t>Sabugo</t>
  </si>
  <si>
    <t>Presidente del Cuerpo de Almirantes en Retiro</t>
  </si>
  <si>
    <t>Seremi</t>
  </si>
  <si>
    <t>Piña Faúndez, José Eduardo</t>
  </si>
  <si>
    <t>José Eduardo</t>
  </si>
  <si>
    <t>Piña</t>
  </si>
  <si>
    <t>Faúndez</t>
  </si>
  <si>
    <t>Seremi Obras Públicas</t>
  </si>
  <si>
    <t>Ramirez Glade, Pedro</t>
  </si>
  <si>
    <t>Ramirez</t>
  </si>
  <si>
    <t>Glade</t>
  </si>
  <si>
    <t>Seremi de Ciencia, Tecnologías, Conocimidento e Innovación</t>
  </si>
  <si>
    <t>Delannays Araya, Mario</t>
  </si>
  <si>
    <t>Mario</t>
  </si>
  <si>
    <t>Delannays</t>
  </si>
  <si>
    <t>Seremi de Medio Ambiente</t>
  </si>
  <si>
    <t>Ruf Wilkomirsky, Ronald</t>
  </si>
  <si>
    <t>Ronald</t>
  </si>
  <si>
    <t>Ruf</t>
  </si>
  <si>
    <t>Wilkomirsky</t>
  </si>
  <si>
    <t>Seremi de Hacienda</t>
  </si>
  <si>
    <t>Bancos</t>
  </si>
  <si>
    <t>Farren Risopatrón, Mario</t>
  </si>
  <si>
    <t>Farren</t>
  </si>
  <si>
    <t>Risopatrón</t>
  </si>
  <si>
    <t>Presidente Banco Estado</t>
  </si>
  <si>
    <t>Finanzas</t>
  </si>
  <si>
    <t>Ampuero Martínez, Katherine</t>
  </si>
  <si>
    <t>Katherine</t>
  </si>
  <si>
    <t>Ampuero</t>
  </si>
  <si>
    <t>Directora Regional Aduana de Talcahuano</t>
  </si>
  <si>
    <t>General de Brigada</t>
  </si>
  <si>
    <t>Vera Soto, Álvaro</t>
  </si>
  <si>
    <t>Director FAMAE</t>
  </si>
  <si>
    <t>OPA/DGSA</t>
  </si>
  <si>
    <t>Pires, Jorge</t>
  </si>
  <si>
    <t>Pires</t>
  </si>
  <si>
    <t>Superintendente del Material Armada de Portugal</t>
  </si>
  <si>
    <t>Contraalmirante</t>
  </si>
  <si>
    <t>Costa, Joao</t>
  </si>
  <si>
    <t>Joao</t>
  </si>
  <si>
    <t>Costa</t>
  </si>
  <si>
    <t>Director de los Navios Armada de Portugal</t>
  </si>
  <si>
    <t>Bunster Weitzmann, Claudio</t>
  </si>
  <si>
    <t>Bunster</t>
  </si>
  <si>
    <t>Weitzmann</t>
  </si>
  <si>
    <t>Director Centro Estudios Cientificos CECs</t>
  </si>
  <si>
    <t>Casassa Rogazinski, Gino</t>
  </si>
  <si>
    <t>Gino</t>
  </si>
  <si>
    <t>Casassa</t>
  </si>
  <si>
    <t>Rogazinski</t>
  </si>
  <si>
    <t>Director del INACH</t>
  </si>
  <si>
    <t>General de División</t>
  </si>
  <si>
    <t>Cabrera Osorio, Rafael</t>
  </si>
  <si>
    <t>Osorio</t>
  </si>
  <si>
    <t>Cmdte. Apoyo a la Fuerza del Ejército</t>
  </si>
  <si>
    <t>Candia Ogaz, Eduardo</t>
  </si>
  <si>
    <t>Candia</t>
  </si>
  <si>
    <t>Ogaz</t>
  </si>
  <si>
    <t>Director de Logistica del Ejército</t>
  </si>
  <si>
    <t>Reveco Gómez, Jeannette</t>
  </si>
  <si>
    <t>Jeannette</t>
  </si>
  <si>
    <t>Reveco</t>
  </si>
  <si>
    <t>Directora Nacional (s) de la Dirección Nacional de Obras Portuarias</t>
  </si>
  <si>
    <t>General del Aire</t>
  </si>
  <si>
    <t>Stange Muñoz, Miguel</t>
  </si>
  <si>
    <t>Miguel</t>
  </si>
  <si>
    <t>Stange</t>
  </si>
  <si>
    <t>Cmdte. Comando Logistico de La Fuerza Aérea</t>
  </si>
  <si>
    <t>OPA/CIVILES</t>
  </si>
  <si>
    <t>Alcalde</t>
  </si>
  <si>
    <t>Muñoz Uribe, Héctor</t>
  </si>
  <si>
    <t>Héctor</t>
  </si>
  <si>
    <t>Uribe</t>
  </si>
  <si>
    <t>Alcalde Ilustre Municipalidad de Concepción</t>
  </si>
  <si>
    <t>Rivera Morales, Miguel</t>
  </si>
  <si>
    <t>Rivera</t>
  </si>
  <si>
    <t>Morales</t>
  </si>
  <si>
    <t>Alcalde Ilustre Municipalidad de Hualpén</t>
  </si>
  <si>
    <t>Saavedra Bustos, Eduardo</t>
  </si>
  <si>
    <t>Alcalde Ilustre Municipalidad de Talcahuano</t>
  </si>
  <si>
    <t>Amtmann Fecci, Carla</t>
  </si>
  <si>
    <t>Amtmann</t>
  </si>
  <si>
    <t>Fecci</t>
  </si>
  <si>
    <t>Alcaldesa de Valdivia</t>
  </si>
  <si>
    <t>Wainraight Galilea, Rodrigo</t>
  </si>
  <si>
    <t>Wainraight</t>
  </si>
  <si>
    <t>Galilea</t>
  </si>
  <si>
    <t>Alcalde de Puerto Montt</t>
  </si>
  <si>
    <t>Nieto Hernández, Camila</t>
  </si>
  <si>
    <t>Nieto</t>
  </si>
  <si>
    <t>Hernández</t>
  </si>
  <si>
    <t>Alcaldesa de Valparaíso</t>
  </si>
  <si>
    <t>Radonich Jiménez, Claudio</t>
  </si>
  <si>
    <t>Radonich</t>
  </si>
  <si>
    <t>Jiménez</t>
  </si>
  <si>
    <t>Alcalde de Punta Arenas</t>
  </si>
  <si>
    <t>Tapia Almonacid, María Soledad</t>
  </si>
  <si>
    <t>María Soledad</t>
  </si>
  <si>
    <t>Tapia</t>
  </si>
  <si>
    <t>Almonacid</t>
  </si>
  <si>
    <t>Director Nacional Servicio Nacional de Pesca y Acuicultura SERNAPESCA</t>
  </si>
  <si>
    <t>Zavala Fernández, Pablo</t>
  </si>
  <si>
    <t>Zavala</t>
  </si>
  <si>
    <t>Presidente de la Ilustrísima Corte de Apelaciones de Concepción</t>
  </si>
  <si>
    <t>Cartagena Ramos, Marcela</t>
  </si>
  <si>
    <t>Cartagena</t>
  </si>
  <si>
    <t>Ramos</t>
  </si>
  <si>
    <t>Fiscal Regional de Concepción</t>
  </si>
  <si>
    <t>Henriquez Gonzalez, Víctor</t>
  </si>
  <si>
    <t>Víctor</t>
  </si>
  <si>
    <t>Henriquez</t>
  </si>
  <si>
    <t>Gonzalez</t>
  </si>
  <si>
    <t>Contralor Regional Bio Bio</t>
  </si>
  <si>
    <t>Chamorro Contreras, Claudia</t>
  </si>
  <si>
    <t>Claudia</t>
  </si>
  <si>
    <t>Chamorro</t>
  </si>
  <si>
    <t>Contreras</t>
  </si>
  <si>
    <t>Jefe VIII Región Policial Bío Bío</t>
  </si>
  <si>
    <t>Miccono Villablanca, Renzo</t>
  </si>
  <si>
    <t>Renzo</t>
  </si>
  <si>
    <t>Miccono</t>
  </si>
  <si>
    <t>Villablanca</t>
  </si>
  <si>
    <t>Jefe VIII Zona de Carabineros BIOBÍO</t>
  </si>
  <si>
    <t>OPA/MILITAR</t>
  </si>
  <si>
    <t>Muñoz de la Puente, Carlos</t>
  </si>
  <si>
    <t>De la Puente</t>
  </si>
  <si>
    <t>Comandante de Operaciones Terrestres (COT Ejército)</t>
  </si>
  <si>
    <t>Zamorano Goñi, Raúl</t>
  </si>
  <si>
    <t>Zamorano</t>
  </si>
  <si>
    <t>Goñi</t>
  </si>
  <si>
    <t>Jefe del Estado Mayor General de la Armada</t>
  </si>
  <si>
    <t>Arenas Menares, Mauricio</t>
  </si>
  <si>
    <t>Mauricio</t>
  </si>
  <si>
    <t>Arenas</t>
  </si>
  <si>
    <t>Menares</t>
  </si>
  <si>
    <t>Directo General del Personal de la Armada</t>
  </si>
  <si>
    <t>Delgado Boffil, César</t>
  </si>
  <si>
    <t>César</t>
  </si>
  <si>
    <t>Boffil</t>
  </si>
  <si>
    <t>Director General de los Servicios de la Armada</t>
  </si>
  <si>
    <t>Oxley Lizana, Arturo</t>
  </si>
  <si>
    <t>Arturo</t>
  </si>
  <si>
    <t>Oxley</t>
  </si>
  <si>
    <t>Lizana</t>
  </si>
  <si>
    <t>Director General del Territorio Marítimo y de Marina Mercante</t>
  </si>
  <si>
    <t>Marín Fernández, Juan Pablo</t>
  </si>
  <si>
    <t>Marín</t>
  </si>
  <si>
    <t>Subjefe del Estado Mayor Conjunto</t>
  </si>
  <si>
    <t>Muñoz Miranda, Daniel</t>
  </si>
  <si>
    <t>Miranda</t>
  </si>
  <si>
    <t>Hernández Jacir, José Miguel</t>
  </si>
  <si>
    <t>José Miguel</t>
  </si>
  <si>
    <t>Jacir</t>
  </si>
  <si>
    <t>Director de Astilleros y Maestranzas de la Armada</t>
  </si>
  <si>
    <t>Pájaro Márquez, José Agustín</t>
  </si>
  <si>
    <t>José Agustín</t>
  </si>
  <si>
    <t>Pájaro</t>
  </si>
  <si>
    <t>Márquez</t>
  </si>
  <si>
    <t>Director de Operaciones del Estado Mayor General de la Armada</t>
  </si>
  <si>
    <t>Acevedo Pérez, Edgardo</t>
  </si>
  <si>
    <t>Edgardo</t>
  </si>
  <si>
    <t>Acevedo</t>
  </si>
  <si>
    <t>Saelzer Concha, Federico</t>
  </si>
  <si>
    <t>Federico</t>
  </si>
  <si>
    <t>Saelzer</t>
  </si>
  <si>
    <t>Contraalmirante IM</t>
  </si>
  <si>
    <t>Opazo Riquelme, Daniel</t>
  </si>
  <si>
    <t>Opazo</t>
  </si>
  <si>
    <t>Guerrero García, Alberto</t>
  </si>
  <si>
    <t>Alberto</t>
  </si>
  <si>
    <t>Director de Programas, Investigación y Desarrollo de la Armada</t>
  </si>
  <si>
    <t>Torres Horton, Alejandro</t>
  </si>
  <si>
    <t>Horton</t>
  </si>
  <si>
    <t>Mendez Tapia, Juan Cristobal</t>
  </si>
  <si>
    <t>Juan Cristobal</t>
  </si>
  <si>
    <t>Mendez</t>
  </si>
  <si>
    <t>DIRISNAV Consejo Superior ASMAR</t>
  </si>
  <si>
    <t>Comodoro AB</t>
  </si>
  <si>
    <t>Vidal Berrocal, Jorge</t>
  </si>
  <si>
    <t>Vidal</t>
  </si>
  <si>
    <t>Berrocal</t>
  </si>
  <si>
    <t>DABA Consejo Superior ASMAR</t>
  </si>
  <si>
    <t>Espinoza Villalobos, Luis</t>
  </si>
  <si>
    <t>Representante Ejército Consejo Superior ASMAR</t>
  </si>
  <si>
    <t>General de Brigada Aérea</t>
  </si>
  <si>
    <t>Cárcamo Barrientos, Alan</t>
  </si>
  <si>
    <t>Alan</t>
  </si>
  <si>
    <t>Cárcamo</t>
  </si>
  <si>
    <t>Barrientos</t>
  </si>
  <si>
    <t>Representante FACH Consejo Superior ASMAR</t>
  </si>
  <si>
    <t>ACADÉMICOS</t>
  </si>
  <si>
    <t>Valdebenito, Victor</t>
  </si>
  <si>
    <t>Victor</t>
  </si>
  <si>
    <t>Valdebenito</t>
  </si>
  <si>
    <t>Director de Vinculacion con el Medio Sede Concepción. Universidad Técnica Federico Santa María</t>
  </si>
  <si>
    <t>Klischies Nevermann, Thomas</t>
  </si>
  <si>
    <t>Thomas</t>
  </si>
  <si>
    <t>Klischies</t>
  </si>
  <si>
    <t>Nevermann</t>
  </si>
  <si>
    <t>Director DUOC UC Sede San Andrés de Concepción</t>
  </si>
  <si>
    <t>Aracena Cuellar, Eduardo</t>
  </si>
  <si>
    <t>Aracena</t>
  </si>
  <si>
    <t>Cuellar</t>
  </si>
  <si>
    <t>Director Universidad Técnica Federico Santa María Sede Concepción</t>
  </si>
  <si>
    <t>Gonzalo Tampier, José</t>
  </si>
  <si>
    <t>Tampier</t>
  </si>
  <si>
    <t>Director Universidad Austral de Chile</t>
  </si>
  <si>
    <t>Saavedra Rubilar, Carlos</t>
  </si>
  <si>
    <t>Rubilar</t>
  </si>
  <si>
    <t>Rector Universidad de Concepción</t>
  </si>
  <si>
    <t>Umaña Hermosilla, Benito</t>
  </si>
  <si>
    <t>Benito</t>
  </si>
  <si>
    <t>Umaña</t>
  </si>
  <si>
    <t>Hermosilla</t>
  </si>
  <si>
    <t>Rector Universidad del Bío-Bío</t>
  </si>
  <si>
    <t>Sepulveda Carrasco, Roger</t>
  </si>
  <si>
    <t>Roger</t>
  </si>
  <si>
    <t>Sepulveda</t>
  </si>
  <si>
    <t>Rector Universidad Santo Tomás</t>
  </si>
  <si>
    <t>Valdés Lafontaine, Federico</t>
  </si>
  <si>
    <t>Lafontaine</t>
  </si>
  <si>
    <t>Rector U.D.D. Sede Concepción</t>
  </si>
  <si>
    <t>Mellado Cid, Cristhian</t>
  </si>
  <si>
    <t>Cristhian</t>
  </si>
  <si>
    <t>Mellado</t>
  </si>
  <si>
    <t>Cid</t>
  </si>
  <si>
    <t>Rector Universidad Católica de la Santísima Concepción</t>
  </si>
  <si>
    <t>Rodríguez Pérez, José</t>
  </si>
  <si>
    <t>Universidad San Sebastían</t>
  </si>
  <si>
    <t>Monks Ruiz, Henry</t>
  </si>
  <si>
    <t>Henry</t>
  </si>
  <si>
    <t>Monks</t>
  </si>
  <si>
    <t>Vice-rector Inacap</t>
  </si>
  <si>
    <t>Gonzälez Correa, Carlos</t>
  </si>
  <si>
    <t>Gonzälez</t>
  </si>
  <si>
    <t>Vicerrector Universidad Andrés Bello</t>
  </si>
  <si>
    <t>Concha Navalón, Claudio</t>
  </si>
  <si>
    <t>Navalón</t>
  </si>
  <si>
    <t>Vicerrector Universidad San Sebastián</t>
  </si>
  <si>
    <t>Sabag Villalobos, Jorge</t>
  </si>
  <si>
    <t>Sabag</t>
  </si>
  <si>
    <t>Vicerrector Universidad San Sebastían Sede Tres Pascuales</t>
  </si>
  <si>
    <t>Hormazábal, Paz</t>
  </si>
  <si>
    <t>Hormazábal</t>
  </si>
  <si>
    <t>Vicerrectora Universidad de Las Américas</t>
  </si>
  <si>
    <t>Silva Riquelme, Pedro</t>
  </si>
  <si>
    <t>Director Vinculación con el Medio UDD</t>
  </si>
  <si>
    <t>Salas, Marcos</t>
  </si>
  <si>
    <t>Salas</t>
  </si>
  <si>
    <t>Universidad Austral de Chile</t>
  </si>
  <si>
    <t>Carpinelli, Jorge</t>
  </si>
  <si>
    <t>Carpinelli</t>
  </si>
  <si>
    <t>Director de Innovación y Transferencia Tecnológica UNAB</t>
  </si>
  <si>
    <t>Rodríguez Tastest, Andrea</t>
  </si>
  <si>
    <t>Andrea</t>
  </si>
  <si>
    <t>Tastest</t>
  </si>
  <si>
    <t>Vicerrectora Investigación y Desarrollo Universidad de Concepción</t>
  </si>
  <si>
    <t>Ruz Heredia, Gonzalo</t>
  </si>
  <si>
    <t>Ruz</t>
  </si>
  <si>
    <t>Heredia</t>
  </si>
  <si>
    <t>Director Data Science UAI</t>
  </si>
  <si>
    <t>Goles Chacc, Eric</t>
  </si>
  <si>
    <t>Eric</t>
  </si>
  <si>
    <t>Goles</t>
  </si>
  <si>
    <t>Chacc</t>
  </si>
  <si>
    <t>Director Sistemas Complejos UAI</t>
  </si>
  <si>
    <t>Vargas Riquelme, Cristián</t>
  </si>
  <si>
    <t>Vargas</t>
  </si>
  <si>
    <t>Decano Facultad de Ingenieria de la Universidad de Santiago</t>
  </si>
  <si>
    <t>MADRINA</t>
  </si>
  <si>
    <t>Paulmann, Holger</t>
  </si>
  <si>
    <t>Holger</t>
  </si>
  <si>
    <t>Paulmann</t>
  </si>
  <si>
    <t>Presidente ICARE</t>
  </si>
  <si>
    <t>Álvarez P., Mónica</t>
  </si>
  <si>
    <t>Mónica</t>
  </si>
  <si>
    <t>P.</t>
  </si>
  <si>
    <t>Vicepresidenta ICARE</t>
  </si>
  <si>
    <t>Corona S., Renzo</t>
  </si>
  <si>
    <t>Corona</t>
  </si>
  <si>
    <t>S.</t>
  </si>
  <si>
    <t>Director Tesorero ICARE</t>
  </si>
  <si>
    <t>Muñoz, Claudio</t>
  </si>
  <si>
    <t>Ex Pdte ICARE</t>
  </si>
  <si>
    <t>LATERAL</t>
  </si>
  <si>
    <t>Gazmuri Sch., Lorenzo</t>
  </si>
  <si>
    <t>Lorenzo</t>
  </si>
  <si>
    <t>Gazmuri</t>
  </si>
  <si>
    <t>Sch.</t>
  </si>
  <si>
    <t>Kouyoumdjian, Richard</t>
  </si>
  <si>
    <t>Kouyoumdjian</t>
  </si>
  <si>
    <t>Vicepresidente ATHENALAB</t>
  </si>
  <si>
    <t>Masalleras, Marcelo</t>
  </si>
  <si>
    <t>Masalleras</t>
  </si>
  <si>
    <t>Investigador ATHENALAB</t>
  </si>
  <si>
    <t>Russi, Carlos</t>
  </si>
  <si>
    <t>Russi</t>
  </si>
  <si>
    <t>Director ATHENALAB</t>
  </si>
  <si>
    <t>Griffiths, John</t>
  </si>
  <si>
    <t>John</t>
  </si>
  <si>
    <t>Griffiths</t>
  </si>
  <si>
    <t>Director Ejecutivo ATHENALAB</t>
  </si>
  <si>
    <t>Ibáñez, Nicolás</t>
  </si>
  <si>
    <t>Nicolás</t>
  </si>
  <si>
    <t>Ibáñez</t>
  </si>
  <si>
    <t>Pdte Directorio ATHENALAB</t>
  </si>
  <si>
    <t>Mardones Costa, Ignacio</t>
  </si>
  <si>
    <t>Mardones</t>
  </si>
  <si>
    <t>Director Asuntos Internac. ATHENALAB</t>
  </si>
  <si>
    <t>Alvear, Fernando</t>
  </si>
  <si>
    <t>Alvear</t>
  </si>
  <si>
    <t>Ex Gerente Gral CPC</t>
  </si>
  <si>
    <t>Montero, Andrés</t>
  </si>
  <si>
    <t>Montero</t>
  </si>
  <si>
    <t>Ex Consejero CPC</t>
  </si>
  <si>
    <t>Araya Escobar, Cristian</t>
  </si>
  <si>
    <t>Ex Audigen</t>
  </si>
  <si>
    <t>Cifuentes, Cecilia</t>
  </si>
  <si>
    <t>Cecilia</t>
  </si>
  <si>
    <t>Cifuentes</t>
  </si>
  <si>
    <t>Economista ESE U de los Andes</t>
  </si>
  <si>
    <t>Hohmann, Claudio</t>
  </si>
  <si>
    <t>Hohmann</t>
  </si>
  <si>
    <t>Pdte Consejo Asesor CLAPES UC</t>
  </si>
  <si>
    <t>Larraín, Felipe</t>
  </si>
  <si>
    <t>Director Ejecutivo CLAPES UC</t>
  </si>
  <si>
    <t>Escaffi, Eduardo</t>
  </si>
  <si>
    <t>Escaffi</t>
  </si>
  <si>
    <t>Empresario</t>
  </si>
  <si>
    <t>Orrego B., Francisco</t>
  </si>
  <si>
    <t>Orrego</t>
  </si>
  <si>
    <t>B.</t>
  </si>
  <si>
    <t>Abogado</t>
  </si>
  <si>
    <t>Troncoso, Juan Eduardo</t>
  </si>
  <si>
    <t>Juan Eduardo</t>
  </si>
  <si>
    <t>Troncoso</t>
  </si>
  <si>
    <t>Massoglia Vargas, Manuel</t>
  </si>
  <si>
    <t>Manuel</t>
  </si>
  <si>
    <t>Massoglia</t>
  </si>
  <si>
    <t>Ex Ing Astillero Const. ASMAR</t>
  </si>
  <si>
    <t>Raby Olavarria, Matías</t>
  </si>
  <si>
    <t>Matías</t>
  </si>
  <si>
    <t>Raby</t>
  </si>
  <si>
    <t>Olavarria</t>
  </si>
  <si>
    <t>Boston Consulting Group</t>
  </si>
  <si>
    <t>Correa, Pablo</t>
  </si>
  <si>
    <t>Tte2 RNY</t>
  </si>
  <si>
    <t>Neira, Hector</t>
  </si>
  <si>
    <t>Hector</t>
  </si>
  <si>
    <t>SO IM (R) Ex PPI CJA JLM</t>
  </si>
  <si>
    <t>INVITADOS DGSA</t>
  </si>
  <si>
    <t>Dagá Kunze, Joaquin</t>
  </si>
  <si>
    <t>Joaquin</t>
  </si>
  <si>
    <t>Dagá</t>
  </si>
  <si>
    <t>Kunze</t>
  </si>
  <si>
    <t>Director General de Obras Públicas</t>
  </si>
  <si>
    <t>Weinreich Roma, Olive</t>
  </si>
  <si>
    <t>Olive</t>
  </si>
  <si>
    <t>Weinreich</t>
  </si>
  <si>
    <t>Roma</t>
  </si>
  <si>
    <t>Asesor Ministerial de la Dirección de Obras Portuarias</t>
  </si>
  <si>
    <t>Irarrazaval, Raul</t>
  </si>
  <si>
    <t>Raul</t>
  </si>
  <si>
    <t>Irarrazaval</t>
  </si>
  <si>
    <t>Asesor Ministro de Obras Públicas</t>
  </si>
  <si>
    <t>Capitán de Fragata</t>
  </si>
  <si>
    <t>Morais, Nelson</t>
  </si>
  <si>
    <t>Nelson</t>
  </si>
  <si>
    <t>Morais</t>
  </si>
  <si>
    <t>MFG PoN Program Office representative Armada de Portugal</t>
  </si>
  <si>
    <t>Zamora Maric, Rodrigo</t>
  </si>
  <si>
    <t>Maric</t>
  </si>
  <si>
    <t>Investigador Centro Estudios Cientificos</t>
  </si>
  <si>
    <t>Quiñones Sigala, Manuel</t>
  </si>
  <si>
    <t>Quiñones</t>
  </si>
  <si>
    <t>Sigala</t>
  </si>
  <si>
    <t>Jefe Div. Evaluación de Proyectos SUBSECDEF</t>
  </si>
  <si>
    <t>Horta Genskowsky, Isabel</t>
  </si>
  <si>
    <t>Isabel</t>
  </si>
  <si>
    <t>Horta</t>
  </si>
  <si>
    <t>Genskowsky</t>
  </si>
  <si>
    <t>Jefe Depto. Evaluación de Proyectos SUBSECDEF</t>
  </si>
  <si>
    <t>Ruminao Ortega, Cristian</t>
  </si>
  <si>
    <t>Ruminao</t>
  </si>
  <si>
    <t>Ortega</t>
  </si>
  <si>
    <t>Jefe Depto. de Seguimiento de Proyectos SUBSECDEF</t>
  </si>
  <si>
    <t>Gonzalez Avendaño, Mardoqueo</t>
  </si>
  <si>
    <t>Mardoqueo</t>
  </si>
  <si>
    <t>Ingeniero Analista Depto. de Evaluación de Proyectos SUBSECDEF</t>
  </si>
  <si>
    <t>Lopez Manieu, Patricia</t>
  </si>
  <si>
    <t>Patricia</t>
  </si>
  <si>
    <t>Lopez</t>
  </si>
  <si>
    <t>Manieu</t>
  </si>
  <si>
    <t>Gerente Infraestructura Grupo Cap</t>
  </si>
  <si>
    <t>Gonzalez Lorenzo, David</t>
  </si>
  <si>
    <t>Gerente General Puerto Huachipato</t>
  </si>
  <si>
    <t>Perez Salas, Constanza</t>
  </si>
  <si>
    <t>Perez</t>
  </si>
  <si>
    <t>Asesora de Economia y Finanzas del MINDEF</t>
  </si>
  <si>
    <t>García Barria, Mauricio</t>
  </si>
  <si>
    <t>Barria</t>
  </si>
  <si>
    <t>Jefe Div. Presupuesto y Finanzas SUBSECFA</t>
  </si>
  <si>
    <t>Flores Cabrales, Miguel</t>
  </si>
  <si>
    <t>Cabrales</t>
  </si>
  <si>
    <t>Jefe Unidad Administración de Capacidades Estratégicas de la Defensa dela SUBSECFA</t>
  </si>
  <si>
    <t>CIVILES</t>
  </si>
  <si>
    <t>Encina Sandoval, Francisco</t>
  </si>
  <si>
    <t>Encina</t>
  </si>
  <si>
    <t>Sandoval</t>
  </si>
  <si>
    <t>Jefe de Empresas Públicas</t>
  </si>
  <si>
    <t>Tampier Brockhaus, Gonzalo</t>
  </si>
  <si>
    <t>Brockhaus</t>
  </si>
  <si>
    <t>Director de Desarrrollo e Innovación Universidad Austral</t>
  </si>
  <si>
    <t>Moncada, Paulo</t>
  </si>
  <si>
    <t>Moncada</t>
  </si>
  <si>
    <t>Jefe Cuartel Investigaciones Talcahuano</t>
  </si>
  <si>
    <t>MILITARES</t>
  </si>
  <si>
    <t>Teniente Coronel</t>
  </si>
  <si>
    <t>Pérez Silva, Javier</t>
  </si>
  <si>
    <t>Comandante Regimiento N° 6 "CHACABUCO" y Comandante Guarnicióin Ejército Concepción</t>
  </si>
  <si>
    <t>Coronel</t>
  </si>
  <si>
    <t>Aguilar Saavedra, Miguel Eduardo</t>
  </si>
  <si>
    <t>Miguel Eduardo</t>
  </si>
  <si>
    <t>Aguilar</t>
  </si>
  <si>
    <t>Prefecto de la Prefectura de Carabineros Talcahuano</t>
  </si>
  <si>
    <t>Rojas Pimentel, Sergio</t>
  </si>
  <si>
    <t>Rojas</t>
  </si>
  <si>
    <t>Pimentel</t>
  </si>
  <si>
    <t>Secretario Consejo Superior ASMAR</t>
  </si>
  <si>
    <t>Capitán de Navío</t>
  </si>
  <si>
    <t>Pereyra Barbieri, Roberto</t>
  </si>
  <si>
    <t>Pereyra</t>
  </si>
  <si>
    <t>Barbieri</t>
  </si>
  <si>
    <t>Comandante del Comando Anfibio y de Transportes Navales</t>
  </si>
  <si>
    <t>García Orellana, Oscar</t>
  </si>
  <si>
    <t>Oscar</t>
  </si>
  <si>
    <t>Orellana</t>
  </si>
  <si>
    <t>Subdirector DIPRIDA</t>
  </si>
  <si>
    <t>Tesser Díaz, Enzo</t>
  </si>
  <si>
    <t>Enzo</t>
  </si>
  <si>
    <t>Tesser</t>
  </si>
  <si>
    <t>Jefe Depto. CN DIPRIDA</t>
  </si>
  <si>
    <t>Sepulveda Morales, Carlos</t>
  </si>
  <si>
    <t>Jefe Proyecto Escotillón DIPRIDA</t>
  </si>
  <si>
    <t>Pérez-canto Navarro, Alfonso</t>
  </si>
  <si>
    <t>Pérez-canto</t>
  </si>
  <si>
    <t>Navarro</t>
  </si>
  <si>
    <t>Diprida</t>
  </si>
  <si>
    <t>Capitán de Corbeta</t>
  </si>
  <si>
    <t>Fisher Silva, Matías</t>
  </si>
  <si>
    <t>Fisher</t>
  </si>
  <si>
    <t>Peñaranda Pedemonte, Rodrigo</t>
  </si>
  <si>
    <t>Peñaranda</t>
  </si>
  <si>
    <t>Pedemonte</t>
  </si>
  <si>
    <t>Oxley Lizana, José Miguel</t>
  </si>
  <si>
    <t>Jefe Estado Mayor de la Segunda Zona Naval y Comandante de la Base Naval Talcahuano</t>
  </si>
  <si>
    <t>?</t>
  </si>
  <si>
    <t>Edecán SEPRE</t>
  </si>
  <si>
    <t>Berg Aldoney, Pablo</t>
  </si>
  <si>
    <t>Berg</t>
  </si>
  <si>
    <t>Aldoney</t>
  </si>
  <si>
    <t>Ayudoralm</t>
  </si>
  <si>
    <t>Ayudor MINDEF</t>
  </si>
  <si>
    <t>Ayudor SEZONA</t>
  </si>
  <si>
    <t>Ayudor SUBSECDEF</t>
  </si>
  <si>
    <t>Teniente Segundo</t>
  </si>
  <si>
    <t>Severino Salamanca, Daniela</t>
  </si>
  <si>
    <t>Severino</t>
  </si>
  <si>
    <t>Salamanca</t>
  </si>
  <si>
    <t>Ayudor FUERSUB</t>
  </si>
  <si>
    <t>Suboficial Mayor</t>
  </si>
  <si>
    <t>Ramos Santander, Guillermo</t>
  </si>
  <si>
    <t>Guillermo</t>
  </si>
  <si>
    <t>Santander</t>
  </si>
  <si>
    <t>Condestable Mayor de la Armada</t>
  </si>
  <si>
    <t>Sepulveda Zenteno, Javier</t>
  </si>
  <si>
    <t>Zenteno</t>
  </si>
  <si>
    <t>Condestable Mayor de la Segunda Zona Naval</t>
  </si>
  <si>
    <t>Álvarez Rivas, Jorge</t>
  </si>
  <si>
    <t>Agregado de Defensa Ajdunto y Naval de Perú</t>
  </si>
  <si>
    <t>Coronel (Av.)</t>
  </si>
  <si>
    <t>Rauwolf, Christian</t>
  </si>
  <si>
    <t>Rauwolf</t>
  </si>
  <si>
    <t>Agregado de Defensa de Alemania</t>
  </si>
  <si>
    <t>Corvalán, Daniel</t>
  </si>
  <si>
    <t>Corvalán</t>
  </si>
  <si>
    <t>Agregado Naval de Argentina</t>
  </si>
  <si>
    <t>Evans, Rhys</t>
  </si>
  <si>
    <t>Rhys</t>
  </si>
  <si>
    <t>Evans</t>
  </si>
  <si>
    <t>Agregado de Defensa de Australia CONCURRENTE EN NUEVA ZELANDA</t>
  </si>
  <si>
    <t>Tojal do Vale, Carlos</t>
  </si>
  <si>
    <t>Tojal</t>
  </si>
  <si>
    <t>Do Vale</t>
  </si>
  <si>
    <t>Agregado de Defensa y Naval Brasil</t>
  </si>
  <si>
    <t>Desormeaux, Chantal</t>
  </si>
  <si>
    <t>Chantal</t>
  </si>
  <si>
    <t>Desormeaux</t>
  </si>
  <si>
    <t>Agregado de Defensa de Canadá</t>
  </si>
  <si>
    <t>Coronel Superior</t>
  </si>
  <si>
    <t>Wang, Hui</t>
  </si>
  <si>
    <t>Hui</t>
  </si>
  <si>
    <t>Wang</t>
  </si>
  <si>
    <t>Agregado de Defensa de la República Popular China.</t>
  </si>
  <si>
    <t>Chen, Chen</t>
  </si>
  <si>
    <t>Chen</t>
  </si>
  <si>
    <t>Agregado de Defensa Adjunto de la República Popular China.</t>
  </si>
  <si>
    <t>Araújo Fernández, Ranulfo</t>
  </si>
  <si>
    <t>Ranulfo</t>
  </si>
  <si>
    <t>Araújo</t>
  </si>
  <si>
    <t>Agregado Naval de Colombia</t>
  </si>
  <si>
    <t>Park, Byoung-gun</t>
  </si>
  <si>
    <t>Byoung-gun</t>
  </si>
  <si>
    <t>Park</t>
  </si>
  <si>
    <t>Agregado de Defensa de Corea</t>
  </si>
  <si>
    <t>Calderón Santamaría, Raul</t>
  </si>
  <si>
    <t>Calderón</t>
  </si>
  <si>
    <t>Santamaría</t>
  </si>
  <si>
    <t>Agregado Naval de Ecuador</t>
  </si>
  <si>
    <t>Ross, Tyler</t>
  </si>
  <si>
    <t>Tyler</t>
  </si>
  <si>
    <t>Agregado de Defensa y Naval de Estados Unidos</t>
  </si>
  <si>
    <t>Benavides Sierra, Juan Luis</t>
  </si>
  <si>
    <t>Juan Luis</t>
  </si>
  <si>
    <t>Benavides</t>
  </si>
  <si>
    <t>Sierra</t>
  </si>
  <si>
    <t>Agregado de Defensa, Militar, Naval y Aéreo de España</t>
  </si>
  <si>
    <t>Durbec, Numa</t>
  </si>
  <si>
    <t>Numa</t>
  </si>
  <si>
    <t>Durbec</t>
  </si>
  <si>
    <t>Agregado de Defensa y Naval de Francia</t>
  </si>
  <si>
    <t>Guy, Amit</t>
  </si>
  <si>
    <t>Amit</t>
  </si>
  <si>
    <t>Guy</t>
  </si>
  <si>
    <t>Agregado de Defensa de Israel CONCURRENTE EN ARGENTINA</t>
  </si>
  <si>
    <t>Tanda, Francesco</t>
  </si>
  <si>
    <t>Francesco</t>
  </si>
  <si>
    <t>Tanda</t>
  </si>
  <si>
    <t>Agregado de Defensa de Italia CONCURRENTE EN ARGENTINA</t>
  </si>
  <si>
    <t>Narita, Kengo</t>
  </si>
  <si>
    <t>Kengo</t>
  </si>
  <si>
    <t>Narita</t>
  </si>
  <si>
    <t>Agregado de Defensa de Japón</t>
  </si>
  <si>
    <t>Pasquel Meléndez, Victor</t>
  </si>
  <si>
    <t>Pasquel</t>
  </si>
  <si>
    <t>Meléndez</t>
  </si>
  <si>
    <t>Agregado Naval de México</t>
  </si>
  <si>
    <t>Hancock, Steven</t>
  </si>
  <si>
    <t>Steven</t>
  </si>
  <si>
    <t>Hancock</t>
  </si>
  <si>
    <t>Agregado de Defensa de Nueva Zelanda CONCURRENTE EN NUEVA ZELANDA</t>
  </si>
  <si>
    <t>Bosch, Jeffrey</t>
  </si>
  <si>
    <t>Jeffrey</t>
  </si>
  <si>
    <t>Bosch</t>
  </si>
  <si>
    <t>Agregado de Defensa de Paises Bajos CONCURRENTE EN COLOMBIA</t>
  </si>
  <si>
    <t>Agregado de Defensa Adjunto y Naval de Perú</t>
  </si>
  <si>
    <t>White, Jason</t>
  </si>
  <si>
    <t>Jason</t>
  </si>
  <si>
    <t>White</t>
  </si>
  <si>
    <t>Agregado de Defensa, Militar, Naval y Aéreo del Reino Unido</t>
  </si>
  <si>
    <t>Bergstrom, Lars</t>
  </si>
  <si>
    <t>Lars</t>
  </si>
  <si>
    <t>Bergstrom</t>
  </si>
  <si>
    <t>Agregado de Defensa de Suecia CONCURRENTE EN BRASIL</t>
  </si>
  <si>
    <t>Aydin, Yalcin</t>
  </si>
  <si>
    <t>Yalcin</t>
  </si>
  <si>
    <t>Aydin</t>
  </si>
  <si>
    <t>Agregado de Defensa, Militar, Naval y Aéreo de Turquía</t>
  </si>
  <si>
    <t>Ghiorsi Lambruschini, Andrés</t>
  </si>
  <si>
    <t>Ghiorsi</t>
  </si>
  <si>
    <t>Lambruschini</t>
  </si>
  <si>
    <t>Agregado de Defensa de Uruguay</t>
  </si>
  <si>
    <t>MANDOS SEZONA</t>
  </si>
  <si>
    <t>Capitán de Navío SN</t>
  </si>
  <si>
    <t>González Garfias, Cristián</t>
  </si>
  <si>
    <t>Garfias</t>
  </si>
  <si>
    <t>Director del Hospital Naval "Almirante Adriazola" de Talcahuano</t>
  </si>
  <si>
    <t>Álvarez Saavedra, Daniel</t>
  </si>
  <si>
    <t>Jefe Militar y Jefe Departamento de la Dirección de Recuperación de Unidades de la Armada en Talcahuano</t>
  </si>
  <si>
    <t>Ortega Gutiérrez, Roberto</t>
  </si>
  <si>
    <t>Jefe del Arsenal Naval de Talcahuano</t>
  </si>
  <si>
    <t>González Toloza, Leonardo</t>
  </si>
  <si>
    <t>Toloza</t>
  </si>
  <si>
    <t>Jefe del Estado Mayor de la Comandancia en Jefe de la Fuerza de Submarinos</t>
  </si>
  <si>
    <t>Agüero Miranda, Rodrigo</t>
  </si>
  <si>
    <t>Agüero</t>
  </si>
  <si>
    <t>Comandante de la FF-07 "Almirante Lynch"</t>
  </si>
  <si>
    <t>Abarca Mackay, Francisco</t>
  </si>
  <si>
    <t>Abarca</t>
  </si>
  <si>
    <t>Mackay</t>
  </si>
  <si>
    <t>Comandante del LSDH "Sargento Aldea"</t>
  </si>
  <si>
    <t>Benavente Zamorano, Osvaldo</t>
  </si>
  <si>
    <t>Benavente</t>
  </si>
  <si>
    <t>Jefe de la Inspectoría de la Dirección Ingeniería de Sistemas Navales en Talcahuano</t>
  </si>
  <si>
    <t>Capitán de Navío LT</t>
  </si>
  <si>
    <t>Aninat González, Arturo</t>
  </si>
  <si>
    <t>Aninat</t>
  </si>
  <si>
    <t>Gobernador Marítimo de Talcahuano</t>
  </si>
  <si>
    <t>Gorigoitía Ortiz, Felipe</t>
  </si>
  <si>
    <t>Gorigoitía</t>
  </si>
  <si>
    <t>Ortiz</t>
  </si>
  <si>
    <t>Director de la Escuela de Grumetes "A.N.C."</t>
  </si>
  <si>
    <t>Capitán de Navío IM</t>
  </si>
  <si>
    <t>Nova Cabrera, Pedro</t>
  </si>
  <si>
    <t>Nova</t>
  </si>
  <si>
    <t>Comandante de la Base IM "Tumbes"</t>
  </si>
  <si>
    <t>Capitán de Fragata RL</t>
  </si>
  <si>
    <t>Molina González, Juan Carlos</t>
  </si>
  <si>
    <t>Jefe del Servicio Religioso de la Segunda Zona Naval</t>
  </si>
  <si>
    <t>Ibarra Orchard, Jorge</t>
  </si>
  <si>
    <t>Ibarra</t>
  </si>
  <si>
    <t>Orchard</t>
  </si>
  <si>
    <t>Comandante del SS "O'Higgins"</t>
  </si>
  <si>
    <t>González Escobar, Ramón</t>
  </si>
  <si>
    <t>Ramón</t>
  </si>
  <si>
    <t>Comandante de la FF-06 "Almirante Condell"</t>
  </si>
  <si>
    <t>Pérez Golberg, Manuel</t>
  </si>
  <si>
    <t>Golberg</t>
  </si>
  <si>
    <t>Jefe del Subcentro de Entrenamiento de Talcahuano</t>
  </si>
  <si>
    <t>Brito Carvajal, Juan Pablo</t>
  </si>
  <si>
    <t>Segundo Comandante de la Base Naval Talcahuano</t>
  </si>
  <si>
    <t>López Ortiz, Esteban</t>
  </si>
  <si>
    <t>Esteban</t>
  </si>
  <si>
    <t>Comandante de la FF-18 "Almirante Riveros"</t>
  </si>
  <si>
    <t>González Smith, Andrés</t>
  </si>
  <si>
    <t>Smith</t>
  </si>
  <si>
    <t>Comandante del SS "Carrera"</t>
  </si>
  <si>
    <t>Pino Domínguez, Carlos</t>
  </si>
  <si>
    <t>Pino</t>
  </si>
  <si>
    <t>Domínguez</t>
  </si>
  <si>
    <t>Comandante del ATF "Janequeo"</t>
  </si>
  <si>
    <t>Capitán de Fragata AB</t>
  </si>
  <si>
    <t>Ojeda Burgos, Luis</t>
  </si>
  <si>
    <t>Ojeda</t>
  </si>
  <si>
    <t>Jefe del Centro de Abastecimiento Talcahuano</t>
  </si>
  <si>
    <t>Capitán de Fragata OM</t>
  </si>
  <si>
    <t>Herrera Stuardo, Roberto</t>
  </si>
  <si>
    <t>Stuardo</t>
  </si>
  <si>
    <t>Jefe del Departamento de Obras y Construcciones Segunda Zona Naval</t>
  </si>
  <si>
    <t>Capitán de Fragata OM IM</t>
  </si>
  <si>
    <t>Cajales Castro, Agustín</t>
  </si>
  <si>
    <t>Agustín</t>
  </si>
  <si>
    <t>Cajales</t>
  </si>
  <si>
    <t>Jefe de la Guarnición IM "Orden y Seguridad" Talcahuano</t>
  </si>
  <si>
    <t>Capitán de Fragata SD</t>
  </si>
  <si>
    <t>Muga Vallejos, Cristóbal</t>
  </si>
  <si>
    <t>Muga</t>
  </si>
  <si>
    <t>Vallejos</t>
  </si>
  <si>
    <t>Director de la Central Odontológica de la Segunda Zona Naval</t>
  </si>
  <si>
    <t>Ugarte Benavides, Pablo</t>
  </si>
  <si>
    <t>Comandante OPV "Piloto Pardo"</t>
  </si>
  <si>
    <t>Álvarez Mc-lean, Gonzalo</t>
  </si>
  <si>
    <t>Mc-lean</t>
  </si>
  <si>
    <t>Comandante del SS "Thomson"</t>
  </si>
  <si>
    <t>Otazo Casanova, Germán</t>
  </si>
  <si>
    <t>Germán</t>
  </si>
  <si>
    <t>Otazo</t>
  </si>
  <si>
    <t>Casanova</t>
  </si>
  <si>
    <t>Comandante del SS "Simpson"</t>
  </si>
  <si>
    <t>Cabrera Erwenne, Jonathan</t>
  </si>
  <si>
    <t>Jonathan</t>
  </si>
  <si>
    <t>Erwenne</t>
  </si>
  <si>
    <t>Director de la Escuela de Submarinos "Almirante Allard"</t>
  </si>
  <si>
    <t>Kruuse Jarpa, Cristóbal</t>
  </si>
  <si>
    <t>Kruuse</t>
  </si>
  <si>
    <t>Comandante del Grupo Aeronaval de Talcahuano</t>
  </si>
  <si>
    <t>Capitán de Fragata IM</t>
  </si>
  <si>
    <t>Ibacache Morales, Franco</t>
  </si>
  <si>
    <t>Franco</t>
  </si>
  <si>
    <t>Ibacache</t>
  </si>
  <si>
    <t>Comandante del Batallón IM N° 31 "Aldea"</t>
  </si>
  <si>
    <t>Gaete Sepúlveda, Roberto</t>
  </si>
  <si>
    <t>Gaete</t>
  </si>
  <si>
    <t>Comandante de la Base de Submarinos</t>
  </si>
  <si>
    <t>Ochoa Quiñones, Nicolás</t>
  </si>
  <si>
    <t>Ochoa</t>
  </si>
  <si>
    <t>Jefe del Centro de Entrenamiento Básico del Cuerpo IM</t>
  </si>
  <si>
    <t>Carvajal Baeza, Mauricio</t>
  </si>
  <si>
    <t>Baeza</t>
  </si>
  <si>
    <t>Jefe del Departamento de Bienestar Social Talcahuano</t>
  </si>
  <si>
    <t>Sampedro Covarrubias, Álvaro</t>
  </si>
  <si>
    <t>Sampedro</t>
  </si>
  <si>
    <t>Covarrubias</t>
  </si>
  <si>
    <t>Comandante de la LST "Chacabuco"</t>
  </si>
  <si>
    <t>Beytía de la Maza, Raimundo</t>
  </si>
  <si>
    <t>Raimundo</t>
  </si>
  <si>
    <t>Beytía</t>
  </si>
  <si>
    <t>Comandante de la LST "Rancagua"</t>
  </si>
  <si>
    <t>Boré Bacigaluppi, Gabriel</t>
  </si>
  <si>
    <t>Boré</t>
  </si>
  <si>
    <t>Bacigaluppi</t>
  </si>
  <si>
    <t>Jefe de Estado Mayor del Comando Anfibio y de Transportes Navales</t>
  </si>
  <si>
    <t>Chassin-trubert Correa, Andre</t>
  </si>
  <si>
    <t>Andre</t>
  </si>
  <si>
    <t>Chassin-trubert</t>
  </si>
  <si>
    <t>Jefe ITO Construcciones</t>
  </si>
  <si>
    <t>Putz Sanhueza, Cristhian</t>
  </si>
  <si>
    <t>Putz</t>
  </si>
  <si>
    <t>Comandante de la ATF "Galvarino"</t>
  </si>
  <si>
    <t>Morales Valenzuela, Eduardo</t>
  </si>
  <si>
    <t>Jefe del Subcentro de Telecomunicaciones Navales Talcahuano</t>
  </si>
  <si>
    <t>Vargas Rodríguez, Sebastián</t>
  </si>
  <si>
    <t>Inspectoría de Telecomunicaciones de Talcahuano</t>
  </si>
  <si>
    <t>Capitán de Corbeta LT</t>
  </si>
  <si>
    <t>Ovalle Lagos, Camila</t>
  </si>
  <si>
    <t>Ovalle</t>
  </si>
  <si>
    <t>Capitán de Puerto de Talcahuano</t>
  </si>
  <si>
    <t>Teniente Primero</t>
  </si>
  <si>
    <t>Zarallo Valdés, Claudia</t>
  </si>
  <si>
    <t>Zarallo</t>
  </si>
  <si>
    <t>Jefe de la Radioestación Naval de Talcahuano</t>
  </si>
  <si>
    <t>Bustos Molina, Sebastián</t>
  </si>
  <si>
    <t>Jefe de la Partida de Salvataje de Talcahuano</t>
  </si>
  <si>
    <t>Araya Mannett, Emilio</t>
  </si>
  <si>
    <t>Emilio</t>
  </si>
  <si>
    <t>Mannett</t>
  </si>
  <si>
    <t>Comandante de la LSG "Concepción"</t>
  </si>
  <si>
    <t>Suazo Valle, Verónica</t>
  </si>
  <si>
    <t>Verónica</t>
  </si>
  <si>
    <t>Suazo</t>
  </si>
  <si>
    <t>Valle</t>
  </si>
  <si>
    <t>Comandante de la LSG "Talcahuano"</t>
  </si>
  <si>
    <t>Tagle Selman, Felipe</t>
  </si>
  <si>
    <t>Tagle</t>
  </si>
  <si>
    <t>Selman</t>
  </si>
  <si>
    <t>Comandante de Unidad Grupo de Respuesta Inmediata de Talcahuano</t>
  </si>
  <si>
    <t>INVITADOS ASMAR</t>
  </si>
  <si>
    <t>Fisher, Alvaro</t>
  </si>
  <si>
    <t>Alvaro</t>
  </si>
  <si>
    <t>Presidente del Consejo Nacional de Innovación para el Desarrollo (CNID)</t>
  </si>
  <si>
    <t>Fuster Roa, Marcelo</t>
  </si>
  <si>
    <t>Fuster</t>
  </si>
  <si>
    <t>Roa</t>
  </si>
  <si>
    <t>Gerente General Corporativo ASIMET A.G.</t>
  </si>
  <si>
    <t>García, Fernando</t>
  </si>
  <si>
    <t>Presidente ASIMET A.G.</t>
  </si>
  <si>
    <t>Alcazar, Gustavo</t>
  </si>
  <si>
    <t>Alcazar</t>
  </si>
  <si>
    <t>Presidente Comité Regional ASIMET BioBio</t>
  </si>
  <si>
    <t>Bilbao, Alejandra</t>
  </si>
  <si>
    <t>Alejandra</t>
  </si>
  <si>
    <t>Bilbao</t>
  </si>
  <si>
    <t>Jefa Servicios Gremiales ASIMET</t>
  </si>
  <si>
    <t>Grandela Murasso, Andrés</t>
  </si>
  <si>
    <t>Grandela</t>
  </si>
  <si>
    <t>Murasso</t>
  </si>
  <si>
    <t>Gerente Zonal Banco Edwards</t>
  </si>
  <si>
    <t>Donoso Smith, Camilo</t>
  </si>
  <si>
    <t>Camilo</t>
  </si>
  <si>
    <t>Gerente Sucursal Las Salinas de Banco Edwards</t>
  </si>
  <si>
    <t>Lagos Olavarrieta, Julio</t>
  </si>
  <si>
    <t>Olavarrieta</t>
  </si>
  <si>
    <t>Gerente Area Banca Privada y Red Edwards</t>
  </si>
  <si>
    <t>Landaeta Torres, Marisol</t>
  </si>
  <si>
    <t>Marisol</t>
  </si>
  <si>
    <t>Landaeta</t>
  </si>
  <si>
    <t>Gerente de Oficina Banco Edwards Base Naval Talcahuano</t>
  </si>
  <si>
    <t>Heusser Vitali, Fernando</t>
  </si>
  <si>
    <t>Heusser</t>
  </si>
  <si>
    <t>Vitali</t>
  </si>
  <si>
    <t>Head of Large Corporates GTB. Banco Santander</t>
  </si>
  <si>
    <t>Schuster Bentjerodt, María Soledad</t>
  </si>
  <si>
    <t>Schuster</t>
  </si>
  <si>
    <t>Bentjerodt</t>
  </si>
  <si>
    <t>Associate Sales Cash &amp; Lending, Santander Global Transaction Banking. Banco Santander</t>
  </si>
  <si>
    <t>Dalmazzo Bonet, Alberto</t>
  </si>
  <si>
    <t>Dalmazzo</t>
  </si>
  <si>
    <t>Bonet</t>
  </si>
  <si>
    <t>Gerente Negocios Moneda Extranjera Banco de Chile</t>
  </si>
  <si>
    <t>Bau Díaz, Carlos</t>
  </si>
  <si>
    <t>Bau</t>
  </si>
  <si>
    <t>Sub Gerente Negocios Moneda Extranjera Banco de Chile</t>
  </si>
  <si>
    <t>Arellano Salas, Hernán</t>
  </si>
  <si>
    <t>Hernán</t>
  </si>
  <si>
    <t>Arellano</t>
  </si>
  <si>
    <t>Gerente División Corporativa Banco Chile</t>
  </si>
  <si>
    <t>Trucco Argomedo, Andrés</t>
  </si>
  <si>
    <t>Trucco</t>
  </si>
  <si>
    <t>Argomedo</t>
  </si>
  <si>
    <t>Gerente Corporaciones &amp; DCM Finanzas Corporativas Banco BICE</t>
  </si>
  <si>
    <t>Prieto Fernández de Castro, Gregorio</t>
  </si>
  <si>
    <t>Gregorio</t>
  </si>
  <si>
    <t>Prieto</t>
  </si>
  <si>
    <t>Fernández de Castro</t>
  </si>
  <si>
    <t>Gerente de Altos Patrimonios Banco BICE</t>
  </si>
  <si>
    <t>Villalta Díaz, Marcelo</t>
  </si>
  <si>
    <t>Villalta</t>
  </si>
  <si>
    <t>Subgerente GGEE e Instituciones Banco ITAÚ</t>
  </si>
  <si>
    <t>Valverde Henriquez, Cristian</t>
  </si>
  <si>
    <t>Valverde</t>
  </si>
  <si>
    <t>Ejecutivo GGEE e Instituciones Banco ITAÚ</t>
  </si>
  <si>
    <t>Cáceres Vargas, Eugenio</t>
  </si>
  <si>
    <t>Cáceres</t>
  </si>
  <si>
    <t>Gerente Regional Grandes Empresas Banco BCI</t>
  </si>
  <si>
    <t>Martínez Reinares, Cristian</t>
  </si>
  <si>
    <t>Reinares</t>
  </si>
  <si>
    <t>Subgerente Banco Mayorista Valparaíso Banco BCI</t>
  </si>
  <si>
    <t>Matte Larraín, Bernardo</t>
  </si>
  <si>
    <t>Bernardo</t>
  </si>
  <si>
    <t>Matte</t>
  </si>
  <si>
    <t>Vicepresidente Banco BICE</t>
  </si>
  <si>
    <t>Manzor Manzor, Patricia</t>
  </si>
  <si>
    <t>Manzor</t>
  </si>
  <si>
    <t>Subgerente Instituciones y Empresas PúblicasBancoEstado</t>
  </si>
  <si>
    <t>Durán Cabezas, David</t>
  </si>
  <si>
    <t>Durán</t>
  </si>
  <si>
    <t>Cabezas</t>
  </si>
  <si>
    <t>Gerente Banca Institucional Banco Estado</t>
  </si>
  <si>
    <t>Fiscalia</t>
  </si>
  <si>
    <t>Muñoz, Felipe</t>
  </si>
  <si>
    <t>Jefe División Jurídica SUBSECFA</t>
  </si>
  <si>
    <t>Coronado, Ricardo</t>
  </si>
  <si>
    <t>Jefe División Jurídica SUBSECDEF</t>
  </si>
  <si>
    <t>Méndez Seguel, Fracisco</t>
  </si>
  <si>
    <t>Fracisco</t>
  </si>
  <si>
    <t>Méndez</t>
  </si>
  <si>
    <t>Seguel</t>
  </si>
  <si>
    <t>Jefe Departamento de Fiscalización - Aduana</t>
  </si>
  <si>
    <t>Eade Silva, Cristian</t>
  </si>
  <si>
    <t>Eade</t>
  </si>
  <si>
    <t>Fiscalizador - Aduanas</t>
  </si>
  <si>
    <t>Martínez Alarcón, Mario</t>
  </si>
  <si>
    <t>Alarcón</t>
  </si>
  <si>
    <t>Jaque, Marcos</t>
  </si>
  <si>
    <t>Jaque</t>
  </si>
  <si>
    <t>Jefe División Asuntos Institucionales SUBSECFA</t>
  </si>
  <si>
    <t>Seguros</t>
  </si>
  <si>
    <t>Foley, Peter</t>
  </si>
  <si>
    <t>Foley</t>
  </si>
  <si>
    <t>Gerente General Lockton Seguros</t>
  </si>
  <si>
    <t>Ramirez M., Ivan</t>
  </si>
  <si>
    <t>Ivan</t>
  </si>
  <si>
    <t>M.</t>
  </si>
  <si>
    <t>Ejecutivo de Cuenta Lockton Seguros</t>
  </si>
  <si>
    <t>Auditoria</t>
  </si>
  <si>
    <t>González López, René</t>
  </si>
  <si>
    <t>René</t>
  </si>
  <si>
    <t>Socio Lider Oficinas Regionales en Deloitte Chile</t>
  </si>
  <si>
    <t>Osorio Rodriguez, María Paz</t>
  </si>
  <si>
    <t>Senior Manager Deloitte Concepción</t>
  </si>
  <si>
    <t>Bagnara, Manuel</t>
  </si>
  <si>
    <t>Bagnara</t>
  </si>
  <si>
    <t>Gerente General en ARMASUR A.G.</t>
  </si>
  <si>
    <t>Tejada Curti, Ricardo</t>
  </si>
  <si>
    <t>Tejada</t>
  </si>
  <si>
    <t>Curti</t>
  </si>
  <si>
    <t>Gerente Asociación Nacional de Armadores A.G.</t>
  </si>
  <si>
    <t>Ladrix Osses, Carlos Alberto</t>
  </si>
  <si>
    <t>Carlos Alberto</t>
  </si>
  <si>
    <t>Ladrix</t>
  </si>
  <si>
    <t>Osses</t>
  </si>
  <si>
    <t>Subdirector de Investigación Aplicada de la ANID</t>
  </si>
  <si>
    <t>Lamoliatte, Andrés Agustín</t>
  </si>
  <si>
    <t>Andrés Agustín</t>
  </si>
  <si>
    <t>Lamoliatte</t>
  </si>
  <si>
    <t>Ministerio de RR.EE. Comité CORFO</t>
  </si>
  <si>
    <t>Kossmann, Hans</t>
  </si>
  <si>
    <t>Kossmann</t>
  </si>
  <si>
    <t>Presidente Directorio ASENAV</t>
  </si>
  <si>
    <t>Salas, Juan Pablo</t>
  </si>
  <si>
    <t>Ascon</t>
  </si>
  <si>
    <t>Aravena, Manuel</t>
  </si>
  <si>
    <t>Aravena</t>
  </si>
  <si>
    <t>Gavilán Ortiz, Milka</t>
  </si>
  <si>
    <t>Milka</t>
  </si>
  <si>
    <t>Gavilán</t>
  </si>
  <si>
    <t>Comité CORFO - Presidenta Sindicato ASMAR</t>
  </si>
  <si>
    <t>Fuica Berger, Andrés</t>
  </si>
  <si>
    <t>Fuica</t>
  </si>
  <si>
    <t>Berger</t>
  </si>
  <si>
    <t>Jefe de Gabinete - Vicepresidente Ejecutivo Corfo</t>
  </si>
  <si>
    <t>Cifuentes, Héctor</t>
  </si>
  <si>
    <t>Asesor Técnico Comité CORFO</t>
  </si>
  <si>
    <t>Lema Medina, Francisca</t>
  </si>
  <si>
    <t>Lema</t>
  </si>
  <si>
    <t>Medina</t>
  </si>
  <si>
    <t>Oficial Enlace de Comité CORFO</t>
  </si>
  <si>
    <t>Pacheco, Jorge</t>
  </si>
  <si>
    <t>Compas marine</t>
  </si>
  <si>
    <t>Siebert, Luis Ernesto</t>
  </si>
  <si>
    <t>Luis Ernesto</t>
  </si>
  <si>
    <t>Siebert</t>
  </si>
  <si>
    <t>Ex Gerente de Construcción Naval (T)</t>
  </si>
  <si>
    <t>Roepke Riveros, Reinaldo</t>
  </si>
  <si>
    <t>Reinaldo</t>
  </si>
  <si>
    <t>Roepke</t>
  </si>
  <si>
    <t>Riveros</t>
  </si>
  <si>
    <t>Ex Gerente Comercial Mercantes ASMAR(T)</t>
  </si>
  <si>
    <t>Buzeta Espinosa, Jorge</t>
  </si>
  <si>
    <t>Buzeta</t>
  </si>
  <si>
    <t>Ex Gerente Comercial Armada ASMAR(T)</t>
  </si>
  <si>
    <t>Varela Jenschke, Joaquin</t>
  </si>
  <si>
    <t>Jenschke</t>
  </si>
  <si>
    <t>Ex Gerente Corporativo de Construcción Naval</t>
  </si>
  <si>
    <t>Silva, Rodrigo</t>
  </si>
  <si>
    <t>Gerente General COOPEUCH</t>
  </si>
  <si>
    <t>Negrete, Oliver</t>
  </si>
  <si>
    <t>Oliver</t>
  </si>
  <si>
    <t>Negrete</t>
  </si>
  <si>
    <t>Gerente Comercial COOPEUCH</t>
  </si>
  <si>
    <t>Roa, Oscar</t>
  </si>
  <si>
    <t>Coopeuch</t>
  </si>
  <si>
    <t>González, Carlos</t>
  </si>
  <si>
    <t>Ramirez Cáceres, Mario</t>
  </si>
  <si>
    <t>Cifuentes Monsalve, Luis</t>
  </si>
  <si>
    <t>Monsalve</t>
  </si>
  <si>
    <t>Gerente Regional Región del BioBio COOPEUCH</t>
  </si>
  <si>
    <t>Moncada Mansilla, Carlos</t>
  </si>
  <si>
    <t>Mansilla</t>
  </si>
  <si>
    <t>Agente COOPEUCH Oficina Base Naval Talcahuano</t>
  </si>
  <si>
    <t>Concha Strappa, Diego</t>
  </si>
  <si>
    <t>Strappa</t>
  </si>
  <si>
    <t>Gerente de Sucursales COOPEUCH</t>
  </si>
  <si>
    <t>Zavala Mujica, Tomás</t>
  </si>
  <si>
    <t>Gerente General Caja Los Andes</t>
  </si>
  <si>
    <t>Marcos Brady, José Ignacio</t>
  </si>
  <si>
    <t>Brady</t>
  </si>
  <si>
    <t>Gerente de Clientes y Canales Caja Los Andes</t>
  </si>
  <si>
    <t>Caro Jara, Marco Antonio</t>
  </si>
  <si>
    <t>Marco Antonio</t>
  </si>
  <si>
    <t>Caro</t>
  </si>
  <si>
    <t>Jara</t>
  </si>
  <si>
    <t>Gerente de Clientes y Empresas Caja Los Andes</t>
  </si>
  <si>
    <t>Vera Villarroel, Fernando</t>
  </si>
  <si>
    <t>Villarroel</t>
  </si>
  <si>
    <t>Segment Manager FAOS Caja Los Andes</t>
  </si>
  <si>
    <t>Warnken Urzúa, Santiago</t>
  </si>
  <si>
    <t>Warnken</t>
  </si>
  <si>
    <t>Urzúa</t>
  </si>
  <si>
    <t>Subgerente de Relacionamiento Caja Los Andes</t>
  </si>
  <si>
    <t>Soffia Salsilli, Francisco</t>
  </si>
  <si>
    <t>Soffia</t>
  </si>
  <si>
    <t>Salsilli</t>
  </si>
  <si>
    <t>Segment Manager Caja Los Andes</t>
  </si>
  <si>
    <t>Cleveland Cartes, Henry</t>
  </si>
  <si>
    <t>Cleveland</t>
  </si>
  <si>
    <t>Director Ejecutivo ENAER</t>
  </si>
  <si>
    <t>Cardoen Cornejo, Carlos</t>
  </si>
  <si>
    <t>Cardoen</t>
  </si>
  <si>
    <t>Invitado Especial Director ASMAR</t>
  </si>
  <si>
    <t>Cardoen Aylwin, Rodrigo</t>
  </si>
  <si>
    <t>Aylwin</t>
  </si>
  <si>
    <t>Gantes Young, Cristian</t>
  </si>
  <si>
    <t>Gantes</t>
  </si>
  <si>
    <t>Young</t>
  </si>
  <si>
    <t>Rojas Pimentel, Jaime</t>
  </si>
  <si>
    <t>Tellez Román, Gonzalo</t>
  </si>
  <si>
    <t>Tellez</t>
  </si>
  <si>
    <t>Román</t>
  </si>
  <si>
    <t>Manzano Soko, Oscar</t>
  </si>
  <si>
    <t>Manzano</t>
  </si>
  <si>
    <t>Soko</t>
  </si>
  <si>
    <t>Fernández Morales, José Luis</t>
  </si>
  <si>
    <t>José Luis</t>
  </si>
  <si>
    <t>Piñeyro Guarda, Alejandro</t>
  </si>
  <si>
    <t>Piñeyro</t>
  </si>
  <si>
    <t>Guarda</t>
  </si>
  <si>
    <t>Cabezas Villablanca, Gastón</t>
  </si>
  <si>
    <t>Davanzo Hyslop, Jorge</t>
  </si>
  <si>
    <t>Davanzo</t>
  </si>
  <si>
    <t>Hyslop</t>
  </si>
  <si>
    <t>Corvalán Constantino, Juan Antonio</t>
  </si>
  <si>
    <t>Juan Antonio</t>
  </si>
  <si>
    <t>Constantino</t>
  </si>
  <si>
    <t>Avendaño Veloso, Roberto</t>
  </si>
  <si>
    <t>Gerente General de DTS</t>
  </si>
  <si>
    <t>Fuentes Palacios, Carola</t>
  </si>
  <si>
    <t>Carola</t>
  </si>
  <si>
    <t>Fuentes</t>
  </si>
  <si>
    <t>Palacios</t>
  </si>
  <si>
    <t>Gerente General de FISA</t>
  </si>
  <si>
    <t>Lobo, Rodrigo</t>
  </si>
  <si>
    <t>Lobo</t>
  </si>
  <si>
    <t>Director de Relaciones Institucionales y Desarrollo de Negocios GL Events Chile</t>
  </si>
  <si>
    <t>Sotomayor, Francisco</t>
  </si>
  <si>
    <t>Sotomayor</t>
  </si>
  <si>
    <t>CEO GL Events Chile</t>
  </si>
  <si>
    <t>Bachur Melcher, Christian</t>
  </si>
  <si>
    <t>Bachur</t>
  </si>
  <si>
    <t>Melcher</t>
  </si>
  <si>
    <t>Director Regional CGE</t>
  </si>
  <si>
    <t>Iglesias Hurtubia, Miguel</t>
  </si>
  <si>
    <t>Iglesias</t>
  </si>
  <si>
    <t>Hurtubia</t>
  </si>
  <si>
    <t>Gerente General de ENERGY ASSET</t>
  </si>
  <si>
    <t>PROVEEDORES</t>
  </si>
  <si>
    <t>Irribarra Mendoza, Mario</t>
  </si>
  <si>
    <t>Irribarra</t>
  </si>
  <si>
    <t>Mendoza</t>
  </si>
  <si>
    <t>Jefe de Administración y Venta SOCIBER</t>
  </si>
  <si>
    <t>Johnson Aranda, Cristian</t>
  </si>
  <si>
    <t>Johnson</t>
  </si>
  <si>
    <t>Aranda</t>
  </si>
  <si>
    <t>Gerente General Consultoria Naval e Industrial</t>
  </si>
  <si>
    <t>Rodríguez, Fernando</t>
  </si>
  <si>
    <t>Gerente General ASENAV</t>
  </si>
  <si>
    <t>Hederra Pinto, Francisco</t>
  </si>
  <si>
    <t>Hederra</t>
  </si>
  <si>
    <t>Pinto</t>
  </si>
  <si>
    <t>Gerente General SISDEF</t>
  </si>
  <si>
    <t>Calvanese, Francisco</t>
  </si>
  <si>
    <t>Calvanese</t>
  </si>
  <si>
    <t>Gerente Comercial SISDEF</t>
  </si>
  <si>
    <t>Garín, Gonzalo</t>
  </si>
  <si>
    <t>Garín</t>
  </si>
  <si>
    <t>Jefe de Proyecto SISDEF</t>
  </si>
  <si>
    <t>Swett Swett, José Miguel</t>
  </si>
  <si>
    <t>Swett</t>
  </si>
  <si>
    <t>Novoa, Carlos</t>
  </si>
  <si>
    <t>Ejecutivo Comercial SISDEF</t>
  </si>
  <si>
    <t>Vásquez, Katrina</t>
  </si>
  <si>
    <t>Katrina</t>
  </si>
  <si>
    <t>Jefe de Marketing SISDEF</t>
  </si>
  <si>
    <t>Flores, Tamara</t>
  </si>
  <si>
    <t>Tamara</t>
  </si>
  <si>
    <t>Gerente de Soluciones de Seguridad SISDEF</t>
  </si>
  <si>
    <t>Gallaher Hucke, John</t>
  </si>
  <si>
    <t>Gallaher</t>
  </si>
  <si>
    <t>Hucke</t>
  </si>
  <si>
    <t>Asesor Legal SISDEF</t>
  </si>
  <si>
    <t>Mutschler Castillo, Jorge</t>
  </si>
  <si>
    <t>Mutschler</t>
  </si>
  <si>
    <t>Castillo</t>
  </si>
  <si>
    <t>Gerente General Sociedad Comercial Equipos Industriales S.A. INDUELECTRO</t>
  </si>
  <si>
    <t>Mutschler, Roberta</t>
  </si>
  <si>
    <t>Roberta</t>
  </si>
  <si>
    <t>Subgerente General Sociedad Comercial Equipos Industriales S.A. INDUELECTRO</t>
  </si>
  <si>
    <t>Fauré Cañas, José Luis</t>
  </si>
  <si>
    <t>Fauré</t>
  </si>
  <si>
    <t>Cañas</t>
  </si>
  <si>
    <t>Gerente General CODELPA S.A.</t>
  </si>
  <si>
    <t>Iturriaga González, Pedro</t>
  </si>
  <si>
    <t>Iturriaga</t>
  </si>
  <si>
    <t>Gerente General PROINGAS S.A.</t>
  </si>
  <si>
    <t>Veldstra, Rene</t>
  </si>
  <si>
    <t>Rene</t>
  </si>
  <si>
    <t>Veldstra</t>
  </si>
  <si>
    <t>General Manager Project Management Navy</t>
  </si>
  <si>
    <t>Rodriguez, Roberto</t>
  </si>
  <si>
    <t>Director General IBERCISA DECK Machinery S.A.</t>
  </si>
  <si>
    <t>Chellew Daydi, Sidney</t>
  </si>
  <si>
    <t>Sidney</t>
  </si>
  <si>
    <t>Chellew</t>
  </si>
  <si>
    <t>Daydi</t>
  </si>
  <si>
    <t>Gerente General SOCIBER</t>
  </si>
  <si>
    <t>Van Mourik, Gise</t>
  </si>
  <si>
    <t>Gise</t>
  </si>
  <si>
    <t>Van Mourik</t>
  </si>
  <si>
    <t>Gerente Ventas, Wärtsilä Marine</t>
  </si>
  <si>
    <t>Parker Parker, Leif</t>
  </si>
  <si>
    <t>Leif</t>
  </si>
  <si>
    <t>Parker</t>
  </si>
  <si>
    <t>Managing Director Karl Dose GmbH</t>
  </si>
  <si>
    <t>Iturriaga Atala, Andrés</t>
  </si>
  <si>
    <t>Atala</t>
  </si>
  <si>
    <t>Gerente Comercial PROINGAS S.A.</t>
  </si>
  <si>
    <t>Figueroa Ortiz, Carlos</t>
  </si>
  <si>
    <t>Figueroa</t>
  </si>
  <si>
    <t>Gerente Sucursal COB Talcahuano (ASMAR)</t>
  </si>
  <si>
    <t>Oliva Barriga, César</t>
  </si>
  <si>
    <t>Oliva</t>
  </si>
  <si>
    <t>Barriga</t>
  </si>
  <si>
    <t>Gerente Sucursal COB Valdivia</t>
  </si>
  <si>
    <t>Mercado, Gonzalo</t>
  </si>
  <si>
    <t>Gerente Operaciones Remolcadores CPT</t>
  </si>
  <si>
    <t>Almendra, Iván</t>
  </si>
  <si>
    <t>Iván</t>
  </si>
  <si>
    <t>Almendra</t>
  </si>
  <si>
    <t>Gerente Zona Sur B. Bosch</t>
  </si>
  <si>
    <t>Gamundi Fernández, Javier</t>
  </si>
  <si>
    <t>Gamundi</t>
  </si>
  <si>
    <t>Presidente FRIZONIA</t>
  </si>
  <si>
    <t>Fernandez Goberna, Patricio</t>
  </si>
  <si>
    <t>Fernandez</t>
  </si>
  <si>
    <t>Goberna</t>
  </si>
  <si>
    <t>Presidente Industrias Ferri S.A.</t>
  </si>
  <si>
    <t>Vacarezza Salas, Pedro</t>
  </si>
  <si>
    <t>Vacarezza</t>
  </si>
  <si>
    <t>Gerente de Ventas Empresas CODELPA S.A.</t>
  </si>
  <si>
    <t>Sánchez de Pablo Pablo, Ricardo</t>
  </si>
  <si>
    <t>Sánchez de Pablo</t>
  </si>
  <si>
    <t>Presidente SP Consultores y Servicios</t>
  </si>
  <si>
    <t>Llago Hermida, Antonio José</t>
  </si>
  <si>
    <t>Antonio José</t>
  </si>
  <si>
    <t>Llago</t>
  </si>
  <si>
    <t>Hermida</t>
  </si>
  <si>
    <t>Ceo gabadi</t>
  </si>
  <si>
    <t>David Monsen, Atle</t>
  </si>
  <si>
    <t>Atle</t>
  </si>
  <si>
    <t>Monsen</t>
  </si>
  <si>
    <t>Vp fishery, special purpose and naval – integrated solutions global sales and marketing KONGSBERG MARITIME AS</t>
  </si>
  <si>
    <t>Catanzato, Benedetto</t>
  </si>
  <si>
    <t>Benedetto</t>
  </si>
  <si>
    <t>Catanzato</t>
  </si>
  <si>
    <t>CEO MELCAL SpA</t>
  </si>
  <si>
    <t>Ullbro, Björn</t>
  </si>
  <si>
    <t>Björn</t>
  </si>
  <si>
    <t>Ullbro</t>
  </si>
  <si>
    <t>CEO de EVAC Group</t>
  </si>
  <si>
    <t>CEO FRIZONIA Regrigeración, climatización .S.L.</t>
  </si>
  <si>
    <t>Sánchez de Pablo, Daniel</t>
  </si>
  <si>
    <t>Executive Vicepresident</t>
  </si>
  <si>
    <t>Apolo, Daniele</t>
  </si>
  <si>
    <t>Daniele</t>
  </si>
  <si>
    <t>Apolo</t>
  </si>
  <si>
    <t>Project Manager MELCAL SpA</t>
  </si>
  <si>
    <t>Lange, Dirk</t>
  </si>
  <si>
    <t>Dirk</t>
  </si>
  <si>
    <t>Lange</t>
  </si>
  <si>
    <t>Senior Project Manager</t>
  </si>
  <si>
    <t>Virgilio, Enzo</t>
  </si>
  <si>
    <t>Virgilio</t>
  </si>
  <si>
    <t>Commercial Project Manager KARL DOSE GmbH</t>
  </si>
  <si>
    <t>Muñoz Cabrera, Esteban</t>
  </si>
  <si>
    <t>Representante Legal HECARES</t>
  </si>
  <si>
    <t>Sarmento, Fernanda</t>
  </si>
  <si>
    <t>Fernanda</t>
  </si>
  <si>
    <t>Sarmento</t>
  </si>
  <si>
    <t>Area Manager - Maritime Sputh América</t>
  </si>
  <si>
    <t>Ekdahl, Hans</t>
  </si>
  <si>
    <t>Ekdahl</t>
  </si>
  <si>
    <t>DNV Chile Maritime Station Manager DNV</t>
  </si>
  <si>
    <t>Danchev Ivanov, Ivan</t>
  </si>
  <si>
    <t>Danchev</t>
  </si>
  <si>
    <t>Ivanov</t>
  </si>
  <si>
    <t>Project Manager KONGSBERG MARITIME AS</t>
  </si>
  <si>
    <t>Millan Orellana, Jorge</t>
  </si>
  <si>
    <t>Millan</t>
  </si>
  <si>
    <t>Jefe Sucursal Concepción INDUELECTRO</t>
  </si>
  <si>
    <t>Romero Vega, Manuel Ricardo</t>
  </si>
  <si>
    <t>Manuel Ricardo</t>
  </si>
  <si>
    <t>Vega</t>
  </si>
  <si>
    <t>Jefe de Proyecto IBERCISA</t>
  </si>
  <si>
    <t>Hupka, Kai</t>
  </si>
  <si>
    <t>Kai</t>
  </si>
  <si>
    <t>Hupka</t>
  </si>
  <si>
    <t>Project Manager</t>
  </si>
  <si>
    <t>Chen, Li</t>
  </si>
  <si>
    <t>Li</t>
  </si>
  <si>
    <t>Fernández Félix, Marisela</t>
  </si>
  <si>
    <t>Marisela</t>
  </si>
  <si>
    <t>Félix</t>
  </si>
  <si>
    <t>Desarrollo de Negocios Industrias Ferri S.A.</t>
  </si>
  <si>
    <t>Cook, Mark</t>
  </si>
  <si>
    <t>Mark</t>
  </si>
  <si>
    <t>Cook</t>
  </si>
  <si>
    <t>Chief Technical Officer</t>
  </si>
  <si>
    <t>Warnck, Markus</t>
  </si>
  <si>
    <t>Markus</t>
  </si>
  <si>
    <t>Warnck</t>
  </si>
  <si>
    <t>Head of Competence Center Marine</t>
  </si>
  <si>
    <t>Muller, Ernesto</t>
  </si>
  <si>
    <t>Ernesto</t>
  </si>
  <si>
    <t>Muller</t>
  </si>
  <si>
    <t>Project Manager Expert Surveyor DNV</t>
  </si>
  <si>
    <t>Guerrero Salgado, Pablo</t>
  </si>
  <si>
    <t>Salgado</t>
  </si>
  <si>
    <t>Coo gabadi</t>
  </si>
  <si>
    <t>Contreras, Ricardo</t>
  </si>
  <si>
    <t>Jefe de Proyecto</t>
  </si>
  <si>
    <t>Zimmermann, Tobias</t>
  </si>
  <si>
    <t>Tobias</t>
  </si>
  <si>
    <t>Zimmermann</t>
  </si>
  <si>
    <t>Technical Project Manager KARL DOSE GmbH</t>
  </si>
  <si>
    <t>Manzoliz, Ricardo</t>
  </si>
  <si>
    <t>Manzoliz</t>
  </si>
  <si>
    <t>Gerente General Astillero SITECNA</t>
  </si>
  <si>
    <t>Mendoza, Jorge</t>
  </si>
  <si>
    <t>Gerente División Naval Astillero DETROIT</t>
  </si>
  <si>
    <t>Carson, Wade</t>
  </si>
  <si>
    <t>Wade</t>
  </si>
  <si>
    <t>Carson</t>
  </si>
  <si>
    <t>President, VARD Marine</t>
  </si>
  <si>
    <t>Barria Saravia, Hernán</t>
  </si>
  <si>
    <t>Saravia</t>
  </si>
  <si>
    <t>Representante en Chile VARD Marine</t>
  </si>
  <si>
    <t>Meza, Felipe</t>
  </si>
  <si>
    <t>Meza</t>
  </si>
  <si>
    <t>Gerente Armatorial, Remolcadores ULTRATUG</t>
  </si>
  <si>
    <t>Andrade Rigazzi, Ignacio</t>
  </si>
  <si>
    <t>Rigazzi</t>
  </si>
  <si>
    <t>MCG Hidraúlica SpA</t>
  </si>
  <si>
    <t>Cifuentes Buono-core, Cristian</t>
  </si>
  <si>
    <t>Buono-core</t>
  </si>
  <si>
    <t>Gerente General SAAM Towage</t>
  </si>
  <si>
    <t>Howard, Felipe</t>
  </si>
  <si>
    <t>Howard</t>
  </si>
  <si>
    <t>Gerente General HUMBOLDT</t>
  </si>
  <si>
    <t>Fernández Mizgier, Alvaro</t>
  </si>
  <si>
    <t>Mizgier</t>
  </si>
  <si>
    <t>Naviera Canales Australes SpA</t>
  </si>
  <si>
    <t>De la Cueva, Juan</t>
  </si>
  <si>
    <t>Juan</t>
  </si>
  <si>
    <t>De la Cueva</t>
  </si>
  <si>
    <t>Director Comercial NAVANTIA</t>
  </si>
  <si>
    <t>Romero Caramelo, Javier</t>
  </si>
  <si>
    <t>Caramelo</t>
  </si>
  <si>
    <t>Diector de Gabinete Presidene- Líder de la Delegacion de Navantia</t>
  </si>
  <si>
    <t>López, Aaron</t>
  </si>
  <si>
    <t>Aaron</t>
  </si>
  <si>
    <t>Ex Country Manager Navantia</t>
  </si>
  <si>
    <t>Domínguez, Ricardo</t>
  </si>
  <si>
    <t>Presidente NAVANTIA</t>
  </si>
  <si>
    <t>Mateo, Gonzalo</t>
  </si>
  <si>
    <t>Mateo</t>
  </si>
  <si>
    <t>Director Navantia</t>
  </si>
  <si>
    <t>Navarro, Luis</t>
  </si>
  <si>
    <t>Director Comercial Fernández Jove Comercial e Ingenieria S.L.</t>
  </si>
  <si>
    <t>Fernández, Pablo</t>
  </si>
  <si>
    <t>Director Corporativo Grupo Fernandez Jove</t>
  </si>
  <si>
    <t>Álvarez Ordoñez, Federico</t>
  </si>
  <si>
    <t>Ordoñez</t>
  </si>
  <si>
    <t>Gerente Comercial División Marina GHENOVA</t>
  </si>
  <si>
    <t>Campoy Zuasti, Carlos</t>
  </si>
  <si>
    <t>Campoy</t>
  </si>
  <si>
    <t>Zuasti</t>
  </si>
  <si>
    <t>Director y Dueno de Oficina Técnica ABANCE</t>
  </si>
  <si>
    <t>Spikin, Juan Ignacio</t>
  </si>
  <si>
    <t>Juan Ignacio</t>
  </si>
  <si>
    <t>Spikin</t>
  </si>
  <si>
    <t>Gerente Operaciones Astillero CALBUCO</t>
  </si>
  <si>
    <t>Socio Director Astillero ASCON</t>
  </si>
  <si>
    <t>Dobarro Rubido, Eduardo</t>
  </si>
  <si>
    <t>Dobarro</t>
  </si>
  <si>
    <t>Rubido</t>
  </si>
  <si>
    <t>Vicepresidente Negocio de Fagastas y Buques de Intervención Navantia</t>
  </si>
  <si>
    <t>Menéndez Gómez, Pablo</t>
  </si>
  <si>
    <t>Menéndez</t>
  </si>
  <si>
    <t>Diretor Comercial América, Navantia</t>
  </si>
  <si>
    <t>Pearce, Heinz</t>
  </si>
  <si>
    <t>Heinz</t>
  </si>
  <si>
    <t>Pearce</t>
  </si>
  <si>
    <t>Board Advisor ASENAV S.A.</t>
  </si>
  <si>
    <t>Bacigalupo Falcón, Héctor</t>
  </si>
  <si>
    <t>Bacigalupo</t>
  </si>
  <si>
    <t>Falcón</t>
  </si>
  <si>
    <t>Gerente General SONAPESCA</t>
  </si>
  <si>
    <t>ASMAR</t>
  </si>
  <si>
    <t>Callejas Quiróz, Juan</t>
  </si>
  <si>
    <t>Callejas</t>
  </si>
  <si>
    <t>Quiróz</t>
  </si>
  <si>
    <t>Administrador ASMAR(M)</t>
  </si>
  <si>
    <t>Illanes Guerra, Sebastián</t>
  </si>
  <si>
    <t>Illanes</t>
  </si>
  <si>
    <t>Guerra</t>
  </si>
  <si>
    <t>Administrador ASMAR(V)</t>
  </si>
  <si>
    <t>Castillo Vallejos, Rafael</t>
  </si>
  <si>
    <t>Admistrador ASMAR (T)</t>
  </si>
  <si>
    <t>ASMAR DIRECCIÓN</t>
  </si>
  <si>
    <t>Makray Baylaucq, Luis</t>
  </si>
  <si>
    <t>Makray</t>
  </si>
  <si>
    <t>Baylaucq</t>
  </si>
  <si>
    <t>Subdirector ASMAR</t>
  </si>
  <si>
    <t>Terrazas Michell, Jorge</t>
  </si>
  <si>
    <t>Terrazas</t>
  </si>
  <si>
    <t>Michell</t>
  </si>
  <si>
    <t>Secretario General</t>
  </si>
  <si>
    <t>Niemann Figari, Pablo</t>
  </si>
  <si>
    <t>Niemann</t>
  </si>
  <si>
    <t>Figari</t>
  </si>
  <si>
    <t>Gerente de Asuntos Corporativos</t>
  </si>
  <si>
    <t>Sotomayor Bustamante, Jaime</t>
  </si>
  <si>
    <t>Bustamante</t>
  </si>
  <si>
    <t>Gerente Comercial Corporativo</t>
  </si>
  <si>
    <t>Cabrera Crespo, Guido</t>
  </si>
  <si>
    <t>Guido</t>
  </si>
  <si>
    <t>Crespo</t>
  </si>
  <si>
    <t>Auditor Corporativo</t>
  </si>
  <si>
    <t>Cereceda Valenzuela, Claudio</t>
  </si>
  <si>
    <t>Cereceda</t>
  </si>
  <si>
    <t>Kohler Gary, Luis</t>
  </si>
  <si>
    <t>Kohler</t>
  </si>
  <si>
    <t>Gary</t>
  </si>
  <si>
    <t>Gerente Corp. Operaciones</t>
  </si>
  <si>
    <t>Ramos Perez, Cristian</t>
  </si>
  <si>
    <t>Gerente Corp. Planificación y Desarrollo</t>
  </si>
  <si>
    <t>Gómez García, Francisco</t>
  </si>
  <si>
    <t>Gerente Corporativo de Finanzas (S)</t>
  </si>
  <si>
    <t>Stagno Canziani, Giancarlo</t>
  </si>
  <si>
    <t>Giancarlo</t>
  </si>
  <si>
    <t>Stagno</t>
  </si>
  <si>
    <t>Canziani</t>
  </si>
  <si>
    <t>Gerente Corporativo de Personas</t>
  </si>
  <si>
    <t>Gonzalez Bustos, Sandra</t>
  </si>
  <si>
    <t>Sandra</t>
  </si>
  <si>
    <t>Jefe Corporativo RR.PP. Y Comunicaciones</t>
  </si>
  <si>
    <t>Luttges Mathieu, Guillermo</t>
  </si>
  <si>
    <t>Luttges</t>
  </si>
  <si>
    <t>Mathieu</t>
  </si>
  <si>
    <t>Gerente Corporativo de Construcción Naval</t>
  </si>
  <si>
    <t>Cornejo Sepúlveda, Orlando</t>
  </si>
  <si>
    <t>Orlando</t>
  </si>
  <si>
    <t>Jefe Corporativo Unidad de SS</t>
  </si>
  <si>
    <t>Quintanal Quinteros, Carmen</t>
  </si>
  <si>
    <t>Carmen</t>
  </si>
  <si>
    <t>Quintanal</t>
  </si>
  <si>
    <t>Quinteros</t>
  </si>
  <si>
    <t>Asistente Ejecutiva Sr. Subdirector</t>
  </si>
  <si>
    <t>Salinas García, Londa</t>
  </si>
  <si>
    <t>Londa</t>
  </si>
  <si>
    <t>Salinas</t>
  </si>
  <si>
    <t>Jefe de Adquisiciones y Contratos</t>
  </si>
  <si>
    <t>Rojas Verdugo, Mónica</t>
  </si>
  <si>
    <t>Verdugo</t>
  </si>
  <si>
    <t>Jefe Corporativo de Unidad de Inversiones y Desarrollo</t>
  </si>
  <si>
    <t>Toro Quezada, Ana</t>
  </si>
  <si>
    <t>Ana</t>
  </si>
  <si>
    <t>Toro</t>
  </si>
  <si>
    <t>Quezada</t>
  </si>
  <si>
    <t>Analista Control de Gestión Finanzas</t>
  </si>
  <si>
    <t>Vicuña Bastías, Hilda</t>
  </si>
  <si>
    <t>Hilda</t>
  </si>
  <si>
    <t>Vicuña</t>
  </si>
  <si>
    <t>Bastías</t>
  </si>
  <si>
    <t>Contador Corporativo Serv. De Bienestar</t>
  </si>
  <si>
    <t>Cordero Pulgar, Katya</t>
  </si>
  <si>
    <t>Katya</t>
  </si>
  <si>
    <t>Cordero</t>
  </si>
  <si>
    <t>Pulgar</t>
  </si>
  <si>
    <t>Asistente Corporativa Gerecia Corp. Planif. Des.</t>
  </si>
  <si>
    <t>Montenegro Kellet, Ana María</t>
  </si>
  <si>
    <t>Ana María</t>
  </si>
  <si>
    <t>Montenegro</t>
  </si>
  <si>
    <t>Kellet</t>
  </si>
  <si>
    <t>Asistente Corporativa Gerencia Corporativa C.N.</t>
  </si>
  <si>
    <t>Soto, Eduardo</t>
  </si>
  <si>
    <t>Encargado Servicios Generales ASMAR (D)</t>
  </si>
  <si>
    <t>Díaz González, Danilo</t>
  </si>
  <si>
    <t>Danilo</t>
  </si>
  <si>
    <t>Encargado Secretaría ASMAR (D)</t>
  </si>
  <si>
    <t>Zurita Cisternas, Ricardo</t>
  </si>
  <si>
    <t>Zurita</t>
  </si>
  <si>
    <t>Cisternas</t>
  </si>
  <si>
    <t>Jefe Corporativo de Unidad de Contabilidad y Asuntos Tributarios</t>
  </si>
  <si>
    <t>Cárdenas Velasquez, René</t>
  </si>
  <si>
    <t>Cárdenas</t>
  </si>
  <si>
    <t>Velasquez</t>
  </si>
  <si>
    <t>Jefe Departamento Presupuesto Corporativo</t>
  </si>
  <si>
    <t>Flores Jorquera, José</t>
  </si>
  <si>
    <t>Jorquera</t>
  </si>
  <si>
    <t>Jefe Unidad Control de Gestión</t>
  </si>
  <si>
    <t>ASMAR VALP</t>
  </si>
  <si>
    <t>Ansoleaga Bengoechea, Juan Luis</t>
  </si>
  <si>
    <t>Ansoleaga</t>
  </si>
  <si>
    <t>Bengoechea</t>
  </si>
  <si>
    <t>Subgerente Comercial</t>
  </si>
  <si>
    <t>Saavedra Quintero, Julio</t>
  </si>
  <si>
    <t>Quintero</t>
  </si>
  <si>
    <t>Jefe Proyecto</t>
  </si>
  <si>
    <t>Rojas Adonis, Sebastián</t>
  </si>
  <si>
    <t>Adonis</t>
  </si>
  <si>
    <t>Pedreros Valenzuela, Carola</t>
  </si>
  <si>
    <t>Pedreros</t>
  </si>
  <si>
    <t>Asistente Ejecutiva Administrador</t>
  </si>
  <si>
    <t>Medina Romero, José</t>
  </si>
  <si>
    <t>SPL Estructuras</t>
  </si>
  <si>
    <t>Pérez Parra, Carlos</t>
  </si>
  <si>
    <t>Jefe Depto. Electricidad</t>
  </si>
  <si>
    <t>Mena Apablaza, Christopher</t>
  </si>
  <si>
    <t>Christopher</t>
  </si>
  <si>
    <t>Mena</t>
  </si>
  <si>
    <t>Apablaza</t>
  </si>
  <si>
    <t>Preparador Electricidad</t>
  </si>
  <si>
    <t>Gaete Gonzalez, Benjamín</t>
  </si>
  <si>
    <t>Benjamín</t>
  </si>
  <si>
    <t>Mecánico Bombas</t>
  </si>
  <si>
    <t>Becerra Astudillo, Evelyn</t>
  </si>
  <si>
    <t>Evelyn</t>
  </si>
  <si>
    <t>Becerra</t>
  </si>
  <si>
    <t>Astudillo</t>
  </si>
  <si>
    <t>Díaz Suazo, Nancy</t>
  </si>
  <si>
    <t>Nancy</t>
  </si>
  <si>
    <t>Jefe Depto. Personas</t>
  </si>
  <si>
    <t>ASMAR TALC</t>
  </si>
  <si>
    <t>König Scheihing, Alejandro</t>
  </si>
  <si>
    <t>König</t>
  </si>
  <si>
    <t>Scheihing</t>
  </si>
  <si>
    <t>Ingeniero Senior Administrador</t>
  </si>
  <si>
    <t>Varela Ruiz, Diego</t>
  </si>
  <si>
    <t>Gerente Ventas Armada</t>
  </si>
  <si>
    <t>Bugueño Nazer, Juan Carlos</t>
  </si>
  <si>
    <t>Bugueño</t>
  </si>
  <si>
    <t>Nazer</t>
  </si>
  <si>
    <t>Gerente Comercial Buques Mercantes y Pesqueros</t>
  </si>
  <si>
    <t>Munita Greene, Juan José</t>
  </si>
  <si>
    <t>Juan José</t>
  </si>
  <si>
    <t>Munita</t>
  </si>
  <si>
    <t>Greene</t>
  </si>
  <si>
    <t>Gerente Construcción Naval</t>
  </si>
  <si>
    <t>Leon del Pedregal, Felipe</t>
  </si>
  <si>
    <t>Leon</t>
  </si>
  <si>
    <t>Del Pedregal</t>
  </si>
  <si>
    <t>Gerente de Investigacion, Desarrollo e Inversiones</t>
  </si>
  <si>
    <t>Soto Tirapegui, Loreto</t>
  </si>
  <si>
    <t>Tirapegui</t>
  </si>
  <si>
    <t>Gerente Gestion</t>
  </si>
  <si>
    <t>Lefian Mujica, Felipe</t>
  </si>
  <si>
    <t>Lefian</t>
  </si>
  <si>
    <t>Gerente Logística</t>
  </si>
  <si>
    <t>Ferrada Córdova, José</t>
  </si>
  <si>
    <t>Ferrada</t>
  </si>
  <si>
    <t>Córdova</t>
  </si>
  <si>
    <t>Gerente Operaciones</t>
  </si>
  <si>
    <t>Espinoza Llanos, Julio</t>
  </si>
  <si>
    <t>Llanos</t>
  </si>
  <si>
    <t>Gerente Reparaciones</t>
  </si>
  <si>
    <t>Tapia Araneda, Gerardo</t>
  </si>
  <si>
    <t>Gerardo</t>
  </si>
  <si>
    <t>Araneda</t>
  </si>
  <si>
    <t>Gerente RRHH</t>
  </si>
  <si>
    <t>Retamal Valenzuela, Armando</t>
  </si>
  <si>
    <t>Armando</t>
  </si>
  <si>
    <t>Retamal</t>
  </si>
  <si>
    <t>Presidente Sindicato de Funcionarios(as)</t>
  </si>
  <si>
    <t>Hidalgo Venegas, Rosita</t>
  </si>
  <si>
    <t>Rosita</t>
  </si>
  <si>
    <t>Hidalgo</t>
  </si>
  <si>
    <t>Presidente Sindicato de Profesionales</t>
  </si>
  <si>
    <t>Del Pino Gecele, Paula</t>
  </si>
  <si>
    <t>Paula</t>
  </si>
  <si>
    <t>Del Pino</t>
  </si>
  <si>
    <t>Gecele</t>
  </si>
  <si>
    <t>Presidente Sindicato de Trabajadores</t>
  </si>
  <si>
    <t>Rigele Valenzuela, Juan Carlos</t>
  </si>
  <si>
    <t>Rigele</t>
  </si>
  <si>
    <t>Presidente Sindicato Inter Empresas de Supervisores</t>
  </si>
  <si>
    <t>Cisternas Suarez, Manuel</t>
  </si>
  <si>
    <t>Suarez</t>
  </si>
  <si>
    <t>Condestable Mayor ASMAR T</t>
  </si>
  <si>
    <t>Aguayo Bravo, Susana</t>
  </si>
  <si>
    <t>Susana</t>
  </si>
  <si>
    <t>Aguayo</t>
  </si>
  <si>
    <t>Bravo</t>
  </si>
  <si>
    <t>Jefe Sección Almacenamiento</t>
  </si>
  <si>
    <t>Dominguez Carvajal, Hugo</t>
  </si>
  <si>
    <t>Hugo</t>
  </si>
  <si>
    <t>Dominguez</t>
  </si>
  <si>
    <t>Jefe de Departamento Integración e Ingeniería de Sistemas</t>
  </si>
  <si>
    <t>Obando Aguayo, Ricardo</t>
  </si>
  <si>
    <t>Obando</t>
  </si>
  <si>
    <t>Jefe de Departamento de Sistemas de Ingeniería</t>
  </si>
  <si>
    <t>Benavente Ringele, Juan Pablo</t>
  </si>
  <si>
    <t>Ringele</t>
  </si>
  <si>
    <t>Jefe de Departamento Investigación y Desarrollo</t>
  </si>
  <si>
    <t>Zapata Machmar, Jorge</t>
  </si>
  <si>
    <t>Machmar</t>
  </si>
  <si>
    <t>Jefe de Proyecto Senior CN</t>
  </si>
  <si>
    <t>Proust Cotton, Andrés</t>
  </si>
  <si>
    <t>Proust</t>
  </si>
  <si>
    <t>Cotton</t>
  </si>
  <si>
    <t>Jefe de Taller de Maquinaria Naval</t>
  </si>
  <si>
    <t>Peralta Vargas, Ignacio</t>
  </si>
  <si>
    <t>Peralta</t>
  </si>
  <si>
    <t>Jefe de Taller Mecánica de Armamentos</t>
  </si>
  <si>
    <t>Rivera Bruna, Santiago</t>
  </si>
  <si>
    <t>Bruna</t>
  </si>
  <si>
    <t>Jefe Depto Servicios</t>
  </si>
  <si>
    <t>De Barbieri Boero, Gianfranco</t>
  </si>
  <si>
    <t>Gianfranco</t>
  </si>
  <si>
    <t>De Barbieri</t>
  </si>
  <si>
    <t>Boero</t>
  </si>
  <si>
    <t>Jefe Depto. Abastecimiento</t>
  </si>
  <si>
    <t>Momberg Rivas, Gunther</t>
  </si>
  <si>
    <t>Gunther</t>
  </si>
  <si>
    <t>Momberg</t>
  </si>
  <si>
    <t>Jefe Depto. Asesoría Legal</t>
  </si>
  <si>
    <t>Alvarez Flores, Carlos</t>
  </si>
  <si>
    <t>Jefe Depto. Contabilidad</t>
  </si>
  <si>
    <t>Ulloa González, Jhony</t>
  </si>
  <si>
    <t>Jhony</t>
  </si>
  <si>
    <t>Ulloa</t>
  </si>
  <si>
    <t>Jefe Depto. Diseño C.N.</t>
  </si>
  <si>
    <t>Navarrete Yáñez, Jorge</t>
  </si>
  <si>
    <t>Navarrete</t>
  </si>
  <si>
    <t>Yáñez</t>
  </si>
  <si>
    <t>Jefe Depto. Mantención</t>
  </si>
  <si>
    <t>Silva Henríquez, Marina</t>
  </si>
  <si>
    <t>Marina</t>
  </si>
  <si>
    <t>Henríquez</t>
  </si>
  <si>
    <t>Moraga Zambrano, Mario</t>
  </si>
  <si>
    <t>Moraga</t>
  </si>
  <si>
    <t>Zambrano</t>
  </si>
  <si>
    <t>Jefe Depto. Planificación de Reparaciones</t>
  </si>
  <si>
    <t>Toro Yagui, Gustavo</t>
  </si>
  <si>
    <t>Yagui</t>
  </si>
  <si>
    <t>Jefe Depto. Planificación y Control de Gestión de CN</t>
  </si>
  <si>
    <t>Parra Vera, Gabriel</t>
  </si>
  <si>
    <t>Jefe Depto. Producción C.N.</t>
  </si>
  <si>
    <t>Huerta Castillo, Edgardo</t>
  </si>
  <si>
    <t>Huerta</t>
  </si>
  <si>
    <t>Jefe Depto. Seguridad, Salud Ocupacional y Medio Ambiente</t>
  </si>
  <si>
    <t>Avendaño Valenzuela, Edison</t>
  </si>
  <si>
    <t>Edison</t>
  </si>
  <si>
    <t>Jefe Depto. Subcontratos Suplente</t>
  </si>
  <si>
    <t>López Soto, Sebastián</t>
  </si>
  <si>
    <t>Jefe Proyecto C.N.</t>
  </si>
  <si>
    <t>Pereira Reyes, Guido</t>
  </si>
  <si>
    <t>Pereira</t>
  </si>
  <si>
    <t>Jefe Taller Aceros C.N.</t>
  </si>
  <si>
    <t>Maldonado Marín, Mario</t>
  </si>
  <si>
    <t>Maldonado</t>
  </si>
  <si>
    <t>Jefe Taller Calderas y Cañerías</t>
  </si>
  <si>
    <t>Burboa Caamaño, Víctor</t>
  </si>
  <si>
    <t>Burboa</t>
  </si>
  <si>
    <t>Caamaño</t>
  </si>
  <si>
    <t>Jefe Taller Cañerías y Estructuras Menores</t>
  </si>
  <si>
    <t>Saez Carrasco, Nelson</t>
  </si>
  <si>
    <t>Saez</t>
  </si>
  <si>
    <t>Jefe Taller Electricidad</t>
  </si>
  <si>
    <t>Figueroa Moraga, Carlos</t>
  </si>
  <si>
    <t>Jefe Taller Electrónica</t>
  </si>
  <si>
    <t>Pérez Escobar, Daniel</t>
  </si>
  <si>
    <t>Jefe Taller Estructuras</t>
  </si>
  <si>
    <t>Bragg, Jeffrey</t>
  </si>
  <si>
    <t>Bragg</t>
  </si>
  <si>
    <t>Jefe de Departamento de Ventas Armada Submarinos</t>
  </si>
  <si>
    <t>Quezada, René</t>
  </si>
  <si>
    <t>Jefe de Departamento Casco y Dique</t>
  </si>
  <si>
    <t>Rojas Mendeleweski, Anibal</t>
  </si>
  <si>
    <t>Anibal</t>
  </si>
  <si>
    <t>Mendeleweski</t>
  </si>
  <si>
    <t>Jefe de Departamento de Armamento</t>
  </si>
  <si>
    <t>Saez, Alejandro</t>
  </si>
  <si>
    <t>Jefe de Departamento de Bienestar</t>
  </si>
  <si>
    <t>Díaz, Sergio</t>
  </si>
  <si>
    <t>Jefe de Departamento de Proyectos CN</t>
  </si>
  <si>
    <t>Morales Fuentes, Benjamín</t>
  </si>
  <si>
    <t>Jefe de Departamento de Relaciones Laborales</t>
  </si>
  <si>
    <t>Cabrera Ogalde, Juan Carlos</t>
  </si>
  <si>
    <t>Ogalde</t>
  </si>
  <si>
    <t>Jefe de Departamento de Ventas Armada Superficie y RR.TT.</t>
  </si>
  <si>
    <t>Montalva, Ana Marpia</t>
  </si>
  <si>
    <t>Ana Marpia</t>
  </si>
  <si>
    <t>Jefe Unidad Corporativa de Desarrollo Software</t>
  </si>
  <si>
    <t>Ruiz Montalva, Ricardo</t>
  </si>
  <si>
    <t>Jefe Unidad Corporativa de Servicios Tecnología de la Información</t>
  </si>
  <si>
    <t>Flores, Marcelo</t>
  </si>
  <si>
    <t>Subgerente Comercial Buques Mercantes</t>
  </si>
  <si>
    <t>Muñoz, Leonardo</t>
  </si>
  <si>
    <t>Subgerente Comercial Buques Pesqueros</t>
  </si>
  <si>
    <t>Jara Guerrero, Boris</t>
  </si>
  <si>
    <t>Boris</t>
  </si>
  <si>
    <t>Jefe de Departamento Presupuesto Operación</t>
  </si>
  <si>
    <t>Grant del Río, Alejandro</t>
  </si>
  <si>
    <t>Grant</t>
  </si>
  <si>
    <t>Del Río</t>
  </si>
  <si>
    <t>Jefe de Departamento de Tesorería</t>
  </si>
  <si>
    <t>Jefe de Departamento de Contabilidad</t>
  </si>
  <si>
    <t>Mella D'appollonio, Pedro</t>
  </si>
  <si>
    <t>Mella</t>
  </si>
  <si>
    <t>D'appollonio</t>
  </si>
  <si>
    <t>Jefe Unidad Corporativa de Auditoría interna</t>
  </si>
  <si>
    <t>Groz, Miguel</t>
  </si>
  <si>
    <t>Groz</t>
  </si>
  <si>
    <t>Ingeniero Senior C-320</t>
  </si>
  <si>
    <t>Chaparro Fariña, José</t>
  </si>
  <si>
    <t>Chaparro</t>
  </si>
  <si>
    <t>Fariña</t>
  </si>
  <si>
    <t>Ingeniero Senior CN C-451</t>
  </si>
  <si>
    <t>Leal, Samuel</t>
  </si>
  <si>
    <t>Samuel</t>
  </si>
  <si>
    <t>Leal</t>
  </si>
  <si>
    <t>Tornel, Manuel</t>
  </si>
  <si>
    <t>Tornel</t>
  </si>
  <si>
    <t>Urcullu, Cristian</t>
  </si>
  <si>
    <t>Urcullu</t>
  </si>
  <si>
    <t>Chamorro Fuentes, Jaime</t>
  </si>
  <si>
    <t>Ingeniero Senior CN C-455</t>
  </si>
  <si>
    <t>Silva Muñoz, Avelino</t>
  </si>
  <si>
    <t>Avelino</t>
  </si>
  <si>
    <t>Bazán, Ricardo</t>
  </si>
  <si>
    <t>Bazán</t>
  </si>
  <si>
    <t>Ingeniero Senior Reparaciones</t>
  </si>
  <si>
    <t>Molina Garcés, Marco Polo</t>
  </si>
  <si>
    <t>Marco Polo</t>
  </si>
  <si>
    <t>Garcés</t>
  </si>
  <si>
    <t>Jefe Unidad Corporativa de Seguridad de la información</t>
  </si>
  <si>
    <t>Kauer Tapia, Harold</t>
  </si>
  <si>
    <t>Harold</t>
  </si>
  <si>
    <t>Kauer</t>
  </si>
  <si>
    <t>Jefe de Proyecto Corporativo Senior</t>
  </si>
  <si>
    <t>Nuñez Araya, Paula</t>
  </si>
  <si>
    <t>Nuñez</t>
  </si>
  <si>
    <t>Ogalde Gomez, Jorge</t>
  </si>
  <si>
    <t>Gomez</t>
  </si>
  <si>
    <t>Belmar, Rodrigo</t>
  </si>
  <si>
    <t>Belmar</t>
  </si>
  <si>
    <t>Jefe Taller de combustión interna</t>
  </si>
  <si>
    <t>Jefe Taller de Diques</t>
  </si>
  <si>
    <t>Caviedes, Karla</t>
  </si>
  <si>
    <t>Karla</t>
  </si>
  <si>
    <t>Caviedes</t>
  </si>
  <si>
    <t>Jefe Proyecto Armada C-420</t>
  </si>
  <si>
    <t>Chamorro Fuentes, Carlos</t>
  </si>
  <si>
    <t>Jefe Taller Habitabilidad y Electricidad</t>
  </si>
  <si>
    <t>ASMAR MAG</t>
  </si>
  <si>
    <t>Figari, Claudio</t>
  </si>
  <si>
    <t>Poblete, Carlos</t>
  </si>
  <si>
    <t>Poblete</t>
  </si>
  <si>
    <t>Presidente del Sindicato N°2</t>
  </si>
  <si>
    <t>Venegas, Jaime</t>
  </si>
  <si>
    <t>Presidente del Sindicato N°1</t>
  </si>
  <si>
    <t>Jessop, John</t>
  </si>
  <si>
    <t>Jessop</t>
  </si>
  <si>
    <t>Subgerente de Logística</t>
  </si>
  <si>
    <t>Córdova, Gonzalo</t>
  </si>
  <si>
    <t>Subgerente de Personas</t>
  </si>
  <si>
    <t>Garrido Gajardo, Sebastián</t>
  </si>
  <si>
    <t>Garrido</t>
  </si>
  <si>
    <t>Gajardo</t>
  </si>
  <si>
    <t>Mora Riquelme, Luis</t>
  </si>
  <si>
    <t>Mora</t>
  </si>
  <si>
    <t>Jefe Depto. Comercial Armada</t>
  </si>
  <si>
    <t>Vásquez Leiva, Mauricio</t>
  </si>
  <si>
    <t>Jefe Depto. Planificación y Gestión</t>
  </si>
  <si>
    <t>COLOR PATRON</t>
  </si>
  <si>
    <t>ALTERNANCIA</t>
  </si>
  <si>
    <t>CANTIDAD REGISTROS</t>
  </si>
  <si>
    <t>OBSERVACION</t>
  </si>
  <si>
    <t>#DDEBF7</t>
  </si>
  <si>
    <t>Color / Blanco</t>
  </si>
  <si>
    <t>Fuente reagrupada y patrón aplicado</t>
  </si>
  <si>
    <t>#EAF3F8</t>
  </si>
  <si>
    <t>#D9EAD3</t>
  </si>
  <si>
    <t>#FFF2CC</t>
  </si>
  <si>
    <t>#EADCF8</t>
  </si>
  <si>
    <t>#F4CCCC</t>
  </si>
  <si>
    <t>#FCE5CD</t>
  </si>
  <si>
    <t>#E2EFDA</t>
  </si>
  <si>
    <t>#FCE4D6</t>
  </si>
  <si>
    <t>#E2F0D9</t>
  </si>
  <si>
    <t>CONTROL DE ASISTENCIA POR FUENTE</t>
  </si>
  <si>
    <t>RESUMEN GENERAL</t>
  </si>
  <si>
    <t>TOTAL INVITADOS</t>
  </si>
  <si>
    <t>% CONF.</t>
  </si>
  <si>
    <t>INDICADOR</t>
  </si>
  <si>
    <t>VALOR</t>
  </si>
  <si>
    <t>Total invitados</t>
  </si>
  <si>
    <t>Confirmados SI</t>
  </si>
  <si>
    <t>No asisten</t>
  </si>
  <si>
    <t>Pendientes</t>
  </si>
  <si>
    <t>% Confirmación</t>
  </si>
  <si>
    <t>TOTAL GENERAL</t>
  </si>
  <si>
    <t>CONTROL DE ASISTENCIA POR TRIBUNA</t>
  </si>
  <si>
    <t>APE. P.</t>
  </si>
  <si>
    <t>APE. M.</t>
  </si>
  <si>
    <t>AST.</t>
  </si>
  <si>
    <t>* Presidente de la República</t>
  </si>
  <si>
    <t>*Ministro de Defensa Nacional</t>
  </si>
  <si>
    <t>*Comandante en Jefe de la Armada</t>
  </si>
  <si>
    <t>*Comandante en Jefe del Ejército</t>
  </si>
  <si>
    <t>*Comandante en Jefe de la Fuerza Aérea de Chile (S)</t>
  </si>
  <si>
    <t>*General Director de Carabineros de Chile</t>
  </si>
  <si>
    <t>*Director General de la Policía de Investigaciones de Chile</t>
  </si>
  <si>
    <t>*Subsecretario de las Fuerzas Armadas</t>
  </si>
  <si>
    <t>*Jefe del Estado Mayor de la Armada de Perú</t>
  </si>
  <si>
    <t>*Comandante de Operaciones Navales</t>
  </si>
  <si>
    <t>*Comandante en Jefe de la Fuerza de Submarinos</t>
  </si>
  <si>
    <t>*Comandante General del Cuerpo de Infantería de Marina</t>
  </si>
  <si>
    <t>*Comandante en Jefe de la Segunda Zona Naval</t>
  </si>
  <si>
    <t>Alcorta</t>
  </si>
  <si>
    <t>Asesor politico estrategico MINDEF</t>
  </si>
  <si>
    <t>Asesora Económica MINDEF</t>
  </si>
  <si>
    <t xml:space="preserve">LATERAL </t>
  </si>
  <si>
    <t xml:space="preserve">Contraalmirante </t>
  </si>
  <si>
    <t>DTS</t>
  </si>
  <si>
    <t>Cecy Sirena</t>
  </si>
  <si>
    <t>Quijada</t>
  </si>
  <si>
    <t>SUBMAYOR Consejo Superior ASMAR</t>
  </si>
  <si>
    <t>Comodoro</t>
  </si>
  <si>
    <t>Valenzuea</t>
  </si>
  <si>
    <t>Azócar</t>
  </si>
  <si>
    <t>Secretario General de la Armada</t>
  </si>
  <si>
    <t>Simian</t>
  </si>
  <si>
    <t>NACHIPA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</si>
</sst>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0" x14ac:knownFonts="1">
    <font>
      <sz val="11"/>
      <color theme="1"/>
      <name val="Calibri"/>
    </font>
    <font>
      <b/>
      <sz val="11"/>
      <color rgb="FFFFFFFF"/>
      <name val="Calibri"/>
      <family val="2"/>
    </font>
    <font>
      <sz val="10"/>
      <color rgb="FF000000"/>
      <name val="Calibri"/>
      <family val="2"/>
    </font>
    <font>
      <b/>
      <sz val="11"/>
      <color rgb="FFFFFFFF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rgb="FFFFFFFF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0"/>
      <name val="Calibri"/>
      <family val="2"/>
    </font>
    <font>
      <sz val="11"/>
      <color rgb="FF000000"/>
      <name val="Calibri"/>
      <family val="2"/>
    </font>
    <font>
      <b/>
      <sz val="13"/>
      <color rgb="FFFFFFFF"/>
      <name val="Calibri"/>
      <family val="2"/>
    </font>
    <font>
      <sz val="13"/>
      <color rgb="FF000000"/>
      <name val="Calibri"/>
      <family val="2"/>
    </font>
    <font>
      <sz val="13"/>
      <name val="Calibri"/>
      <family val="2"/>
    </font>
    <font>
      <sz val="13"/>
      <color theme="1"/>
      <name val="Calibri"/>
      <family val="2"/>
    </font>
    <font>
      <sz val="10"/>
      <name val="Calibri"/>
      <family val="2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3"/>
      <color rgb="FFFF0000"/>
      <name val="Calibri"/>
      <family val="2"/>
    </font>
    <font>
      <sz val="10"/>
      <color rgb="FFFF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DEBF7"/>
      </patternFill>
    </fill>
    <fill>
      <patternFill patternType="solid">
        <fgColor rgb="FFFFFFFF"/>
      </patternFill>
    </fill>
    <fill>
      <patternFill patternType="solid">
        <fgColor rgb="FFEAF3F8"/>
      </patternFill>
    </fill>
    <fill>
      <patternFill patternType="solid">
        <fgColor rgb="FFD9EAD3"/>
      </patternFill>
    </fill>
    <fill>
      <patternFill patternType="solid">
        <fgColor rgb="FFFFF2CC"/>
      </patternFill>
    </fill>
    <fill>
      <patternFill patternType="solid">
        <fgColor rgb="FFEADCF8"/>
      </patternFill>
    </fill>
    <fill>
      <patternFill patternType="solid">
        <fgColor rgb="FFF4CCCC"/>
      </patternFill>
    </fill>
    <fill>
      <patternFill patternType="solid">
        <fgColor rgb="FFFCE5CD"/>
      </patternFill>
    </fill>
    <fill>
      <patternFill patternType="solid">
        <fgColor rgb="FFE2EFDA"/>
      </patternFill>
    </fill>
    <fill>
      <patternFill patternType="solid">
        <fgColor rgb="FFFCE4D6"/>
      </patternFill>
    </fill>
    <fill>
      <patternFill patternType="solid">
        <fgColor rgb="FFE2F0D9"/>
      </patternFill>
    </fill>
    <fill>
      <patternFill patternType="solid">
        <fgColor rgb="FF1F4E78"/>
      </patternFill>
    </fill>
    <fill>
      <patternFill patternType="solid">
        <fgColor rgb="FFDDEBF7"/>
      </patternFill>
    </fill>
    <fill>
      <patternFill patternType="solid">
        <fgColor rgb="FFFFFFFF"/>
      </patternFill>
    </fill>
    <fill>
      <patternFill patternType="solid">
        <fgColor rgb="FFEAF3F8"/>
      </patternFill>
    </fill>
    <fill>
      <patternFill patternType="solid">
        <fgColor rgb="FFD9EAD3"/>
      </patternFill>
    </fill>
    <fill>
      <patternFill patternType="solid">
        <fgColor rgb="FFFFF2CC"/>
      </patternFill>
    </fill>
    <fill>
      <patternFill patternType="solid">
        <fgColor rgb="FFEADCF8"/>
      </patternFill>
    </fill>
    <fill>
      <patternFill patternType="solid">
        <fgColor rgb="FFF4CCCC"/>
      </patternFill>
    </fill>
    <fill>
      <patternFill patternType="solid">
        <fgColor rgb="FFFCE5CD"/>
      </patternFill>
    </fill>
    <fill>
      <patternFill patternType="solid">
        <fgColor rgb="FFE2EFDA"/>
      </patternFill>
    </fill>
    <fill>
      <patternFill patternType="solid">
        <fgColor rgb="FFFCE4D6"/>
      </patternFill>
    </fill>
    <fill>
      <patternFill patternType="solid">
        <fgColor rgb="FFE2F0D9"/>
      </patternFill>
    </fill>
    <fill>
      <patternFill patternType="solid">
        <fgColor rgb="FF1F4E78"/>
      </patternFill>
    </fill>
    <fill>
      <patternFill patternType="solid">
        <fgColor rgb="FFD9E1F2"/>
      </patternFill>
    </fill>
    <fill>
      <patternFill patternType="solid">
        <fgColor rgb="FFD9EAF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</borders>
  <cellStyleXfs count="1">
    <xf numFmtId="0" fontId="0" fillId="0" borderId="2"/>
  </cellStyleXfs>
  <cellXfs count="140">
    <xf numFmtId="0" fontId="0" fillId="0" borderId="0" xfId="0" applyBorder="1"/>
    <xf numFmtId="0" fontId="0" fillId="0" borderId="0" xfId="0" applyBorder="1"/>
    <xf numFmtId="0" fontId="1" fillId="14" borderId="1" xfId="0" applyFont="1" applyFill="1" applyBorder="1" applyAlignment="1">
      <alignment horizontal="center" vertical="top"/>
    </xf>
    <xf numFmtId="0" fontId="3" fillId="14" borderId="0" xfId="0" applyFont="1" applyFill="1" applyBorder="1" applyAlignment="1">
      <alignment horizontal="center"/>
    </xf>
    <xf numFmtId="0" fontId="0" fillId="15" borderId="0" xfId="0" applyFill="1" applyBorder="1" applyAlignment="1">
      <alignment wrapText="1"/>
    </xf>
    <xf numFmtId="0" fontId="0" fillId="16" borderId="0" xfId="0" applyFill="1" applyBorder="1" applyAlignment="1">
      <alignment wrapText="1"/>
    </xf>
    <xf numFmtId="0" fontId="0" fillId="18" borderId="0" xfId="0" applyFill="1" applyBorder="1" applyAlignment="1">
      <alignment wrapText="1"/>
    </xf>
    <xf numFmtId="0" fontId="0" fillId="20" borderId="0" xfId="0" applyFill="1" applyBorder="1" applyAlignment="1">
      <alignment wrapText="1"/>
    </xf>
    <xf numFmtId="0" fontId="0" fillId="19" borderId="0" xfId="0" applyFill="1" applyBorder="1" applyAlignment="1">
      <alignment wrapText="1"/>
    </xf>
    <xf numFmtId="0" fontId="0" fillId="23" borderId="0" xfId="0" applyFill="1" applyBorder="1" applyAlignment="1">
      <alignment wrapText="1"/>
    </xf>
    <xf numFmtId="0" fontId="0" fillId="24" borderId="0" xfId="0" applyFill="1" applyBorder="1" applyAlignment="1">
      <alignment wrapText="1"/>
    </xf>
    <xf numFmtId="0" fontId="3" fillId="26" borderId="0" xfId="0" applyNumberFormat="1" applyFont="1" applyFill="1" applyBorder="1" applyAlignment="1">
      <alignment horizontal="center"/>
    </xf>
    <xf numFmtId="0" fontId="4" fillId="27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/>
    <xf numFmtId="164" fontId="3" fillId="26" borderId="0" xfId="0" applyNumberFormat="1" applyFont="1" applyFill="1" applyBorder="1" applyAlignment="1">
      <alignment horizontal="center"/>
    </xf>
    <xf numFmtId="1" fontId="0" fillId="28" borderId="0" xfId="0" applyNumberFormat="1" applyFont="1" applyFill="1" applyBorder="1"/>
    <xf numFmtId="1" fontId="0" fillId="29" borderId="0" xfId="0" applyNumberFormat="1" applyFont="1" applyFill="1" applyBorder="1"/>
    <xf numFmtId="1" fontId="0" fillId="30" borderId="0" xfId="0" applyNumberFormat="1" applyFont="1" applyFill="1" applyBorder="1"/>
    <xf numFmtId="1" fontId="0" fillId="31" borderId="0" xfId="0" applyNumberFormat="1" applyFont="1" applyFill="1" applyBorder="1"/>
    <xf numFmtId="1" fontId="3" fillId="28" borderId="0" xfId="0" applyNumberFormat="1" applyFont="1" applyFill="1" applyBorder="1" applyAlignment="1">
      <alignment horizontal="center"/>
    </xf>
    <xf numFmtId="1" fontId="3" fillId="29" borderId="0" xfId="0" applyNumberFormat="1" applyFont="1" applyFill="1" applyBorder="1" applyAlignment="1">
      <alignment horizontal="center"/>
    </xf>
    <xf numFmtId="1" fontId="3" fillId="30" borderId="0" xfId="0" applyNumberFormat="1" applyFont="1" applyFill="1" applyBorder="1" applyAlignment="1">
      <alignment horizontal="center"/>
    </xf>
    <xf numFmtId="1" fontId="3" fillId="31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/>
    <xf numFmtId="0" fontId="6" fillId="14" borderId="1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8" fillId="15" borderId="0" xfId="0" applyFont="1" applyFill="1" applyBorder="1" applyAlignment="1">
      <alignment vertical="center" wrapText="1"/>
    </xf>
    <xf numFmtId="0" fontId="8" fillId="16" borderId="0" xfId="0" applyFont="1" applyFill="1" applyBorder="1" applyAlignment="1">
      <alignment vertical="center" wrapText="1"/>
    </xf>
    <xf numFmtId="0" fontId="8" fillId="17" borderId="0" xfId="0" applyFont="1" applyFill="1" applyBorder="1" applyAlignment="1">
      <alignment vertical="center" wrapText="1"/>
    </xf>
    <xf numFmtId="0" fontId="8" fillId="18" borderId="0" xfId="0" applyFont="1" applyFill="1" applyBorder="1" applyAlignment="1">
      <alignment vertical="center" wrapText="1"/>
    </xf>
    <xf numFmtId="0" fontId="8" fillId="19" borderId="0" xfId="0" applyFont="1" applyFill="1" applyBorder="1" applyAlignment="1">
      <alignment vertical="center" wrapText="1"/>
    </xf>
    <xf numFmtId="0" fontId="8" fillId="20" borderId="0" xfId="0" applyFont="1" applyFill="1" applyBorder="1" applyAlignment="1">
      <alignment vertical="center" wrapText="1"/>
    </xf>
    <xf numFmtId="0" fontId="8" fillId="21" borderId="0" xfId="0" applyFont="1" applyFill="1" applyBorder="1" applyAlignment="1">
      <alignment vertical="center" wrapText="1"/>
    </xf>
    <xf numFmtId="0" fontId="8" fillId="22" borderId="0" xfId="0" applyFont="1" applyFill="1" applyBorder="1" applyAlignment="1">
      <alignment vertical="center" wrapText="1"/>
    </xf>
    <xf numFmtId="0" fontId="8" fillId="23" borderId="0" xfId="0" applyFont="1" applyFill="1" applyBorder="1" applyAlignment="1">
      <alignment vertical="center" wrapText="1"/>
    </xf>
    <xf numFmtId="0" fontId="8" fillId="24" borderId="0" xfId="0" applyFont="1" applyFill="1" applyBorder="1" applyAlignment="1">
      <alignment vertical="center" wrapText="1"/>
    </xf>
    <xf numFmtId="0" fontId="8" fillId="25" borderId="0" xfId="0" applyFont="1" applyFill="1" applyBorder="1" applyAlignment="1">
      <alignment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15" borderId="0" xfId="0" applyFont="1" applyFill="1" applyBorder="1" applyAlignment="1">
      <alignment vertical="center" wrapText="1"/>
    </xf>
    <xf numFmtId="0" fontId="10" fillId="16" borderId="0" xfId="0" applyFont="1" applyFill="1" applyBorder="1" applyAlignment="1">
      <alignment vertical="center" wrapText="1"/>
    </xf>
    <xf numFmtId="0" fontId="10" fillId="17" borderId="0" xfId="0" applyFont="1" applyFill="1" applyBorder="1" applyAlignment="1">
      <alignment vertical="center" wrapText="1"/>
    </xf>
    <xf numFmtId="0" fontId="10" fillId="18" borderId="0" xfId="0" applyFont="1" applyFill="1" applyBorder="1" applyAlignment="1">
      <alignment vertical="center" wrapText="1"/>
    </xf>
    <xf numFmtId="0" fontId="10" fillId="19" borderId="0" xfId="0" applyFont="1" applyFill="1" applyBorder="1" applyAlignment="1">
      <alignment vertical="center" wrapText="1"/>
    </xf>
    <xf numFmtId="0" fontId="10" fillId="20" borderId="0" xfId="0" applyFont="1" applyFill="1" applyBorder="1" applyAlignment="1">
      <alignment vertical="center" wrapText="1"/>
    </xf>
    <xf numFmtId="0" fontId="10" fillId="21" borderId="0" xfId="0" applyFont="1" applyFill="1" applyBorder="1" applyAlignment="1">
      <alignment vertical="center" wrapText="1"/>
    </xf>
    <xf numFmtId="0" fontId="10" fillId="22" borderId="0" xfId="0" applyFont="1" applyFill="1" applyBorder="1" applyAlignment="1">
      <alignment vertical="center" wrapText="1"/>
    </xf>
    <xf numFmtId="0" fontId="10" fillId="23" borderId="0" xfId="0" applyFont="1" applyFill="1" applyBorder="1" applyAlignment="1">
      <alignment vertical="center" wrapText="1"/>
    </xf>
    <xf numFmtId="0" fontId="10" fillId="24" borderId="0" xfId="0" applyFont="1" applyFill="1" applyBorder="1" applyAlignment="1">
      <alignment vertical="center" wrapText="1"/>
    </xf>
    <xf numFmtId="0" fontId="10" fillId="25" borderId="0" xfId="0" applyFont="1" applyFill="1" applyBorder="1" applyAlignment="1">
      <alignment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12" fillId="15" borderId="0" xfId="0" applyFont="1" applyFill="1" applyBorder="1" applyAlignment="1">
      <alignment horizontal="center" vertical="center" wrapText="1"/>
    </xf>
    <xf numFmtId="0" fontId="12" fillId="15" borderId="0" xfId="0" applyFont="1" applyFill="1" applyBorder="1" applyAlignment="1">
      <alignment vertical="center" wrapText="1"/>
    </xf>
    <xf numFmtId="0" fontId="13" fillId="3" borderId="0" xfId="0" applyNumberFormat="1" applyFont="1" applyFill="1" applyBorder="1" applyAlignment="1">
      <alignment horizontal="center" vertical="center" wrapText="1"/>
    </xf>
    <xf numFmtId="0" fontId="12" fillId="16" borderId="0" xfId="0" applyFont="1" applyFill="1" applyBorder="1" applyAlignment="1">
      <alignment horizontal="center" vertical="center" wrapText="1"/>
    </xf>
    <xf numFmtId="0" fontId="12" fillId="16" borderId="0" xfId="0" applyFont="1" applyFill="1" applyBorder="1" applyAlignment="1">
      <alignment vertical="center" wrapText="1"/>
    </xf>
    <xf numFmtId="0" fontId="13" fillId="4" borderId="0" xfId="0" applyNumberFormat="1" applyFont="1" applyFill="1" applyBorder="1" applyAlignment="1">
      <alignment horizontal="center" vertical="center" wrapText="1"/>
    </xf>
    <xf numFmtId="0" fontId="12" fillId="17" borderId="0" xfId="0" applyFont="1" applyFill="1" applyBorder="1" applyAlignment="1">
      <alignment horizontal="center" vertical="center" wrapText="1"/>
    </xf>
    <xf numFmtId="0" fontId="12" fillId="17" borderId="0" xfId="0" applyFont="1" applyFill="1" applyBorder="1" applyAlignment="1">
      <alignment vertical="center" wrapText="1"/>
    </xf>
    <xf numFmtId="0" fontId="13" fillId="5" borderId="0" xfId="0" applyNumberFormat="1" applyFont="1" applyFill="1" applyBorder="1" applyAlignment="1">
      <alignment horizontal="center" vertical="center" wrapText="1"/>
    </xf>
    <xf numFmtId="0" fontId="12" fillId="18" borderId="0" xfId="0" applyFont="1" applyFill="1" applyBorder="1" applyAlignment="1">
      <alignment horizontal="center" vertical="center" wrapText="1"/>
    </xf>
    <xf numFmtId="0" fontId="12" fillId="18" borderId="0" xfId="0" applyFont="1" applyFill="1" applyBorder="1" applyAlignment="1">
      <alignment vertical="center" wrapText="1"/>
    </xf>
    <xf numFmtId="0" fontId="13" fillId="6" borderId="0" xfId="0" applyNumberFormat="1" applyFont="1" applyFill="1" applyBorder="1" applyAlignment="1">
      <alignment horizontal="center" vertical="center" wrapText="1"/>
    </xf>
    <xf numFmtId="0" fontId="12" fillId="19" borderId="0" xfId="0" applyFont="1" applyFill="1" applyBorder="1" applyAlignment="1">
      <alignment horizontal="center" vertical="center" wrapText="1"/>
    </xf>
    <xf numFmtId="0" fontId="12" fillId="19" borderId="0" xfId="0" applyFont="1" applyFill="1" applyBorder="1" applyAlignment="1">
      <alignment vertical="center" wrapText="1"/>
    </xf>
    <xf numFmtId="0" fontId="13" fillId="7" borderId="0" xfId="0" applyNumberFormat="1" applyFont="1" applyFill="1" applyBorder="1" applyAlignment="1">
      <alignment horizontal="center" vertical="center" wrapText="1"/>
    </xf>
    <xf numFmtId="0" fontId="12" fillId="20" borderId="0" xfId="0" applyFont="1" applyFill="1" applyBorder="1" applyAlignment="1">
      <alignment horizontal="center" vertical="center" wrapText="1"/>
    </xf>
    <xf numFmtId="0" fontId="12" fillId="20" borderId="0" xfId="0" applyFont="1" applyFill="1" applyBorder="1" applyAlignment="1">
      <alignment vertical="center" wrapText="1"/>
    </xf>
    <xf numFmtId="0" fontId="13" fillId="8" borderId="0" xfId="0" applyNumberFormat="1" applyFont="1" applyFill="1" applyBorder="1" applyAlignment="1">
      <alignment horizontal="center" vertical="center" wrapText="1"/>
    </xf>
    <xf numFmtId="0" fontId="12" fillId="21" borderId="0" xfId="0" applyFont="1" applyFill="1" applyBorder="1" applyAlignment="1">
      <alignment horizontal="center" vertical="center" wrapText="1"/>
    </xf>
    <xf numFmtId="0" fontId="12" fillId="21" borderId="0" xfId="0" applyFont="1" applyFill="1" applyBorder="1" applyAlignment="1">
      <alignment vertical="center" wrapText="1"/>
    </xf>
    <xf numFmtId="0" fontId="13" fillId="9" borderId="0" xfId="0" applyNumberFormat="1" applyFont="1" applyFill="1" applyBorder="1" applyAlignment="1">
      <alignment horizontal="center" vertical="center" wrapText="1"/>
    </xf>
    <xf numFmtId="0" fontId="12" fillId="22" borderId="0" xfId="0" applyFont="1" applyFill="1" applyBorder="1" applyAlignment="1">
      <alignment horizontal="center" vertical="center" wrapText="1"/>
    </xf>
    <xf numFmtId="0" fontId="12" fillId="22" borderId="0" xfId="0" applyFont="1" applyFill="1" applyBorder="1" applyAlignment="1">
      <alignment vertical="center" wrapText="1"/>
    </xf>
    <xf numFmtId="0" fontId="13" fillId="10" borderId="0" xfId="0" applyNumberFormat="1" applyFont="1" applyFill="1" applyBorder="1" applyAlignment="1">
      <alignment horizontal="center" vertical="center" wrapText="1"/>
    </xf>
    <xf numFmtId="0" fontId="12" fillId="23" borderId="0" xfId="0" applyFont="1" applyFill="1" applyBorder="1" applyAlignment="1">
      <alignment horizontal="center" vertical="center" wrapText="1"/>
    </xf>
    <xf numFmtId="0" fontId="12" fillId="23" borderId="0" xfId="0" applyFont="1" applyFill="1" applyBorder="1" applyAlignment="1">
      <alignment vertical="center" wrapText="1"/>
    </xf>
    <xf numFmtId="0" fontId="13" fillId="11" borderId="0" xfId="0" applyNumberFormat="1" applyFont="1" applyFill="1" applyBorder="1" applyAlignment="1">
      <alignment horizontal="center" vertical="center" wrapText="1"/>
    </xf>
    <xf numFmtId="0" fontId="12" fillId="24" borderId="0" xfId="0" applyFont="1" applyFill="1" applyBorder="1" applyAlignment="1">
      <alignment horizontal="center" vertical="center" wrapText="1"/>
    </xf>
    <xf numFmtId="0" fontId="12" fillId="24" borderId="0" xfId="0" applyFont="1" applyFill="1" applyBorder="1" applyAlignment="1">
      <alignment vertical="center" wrapText="1"/>
    </xf>
    <xf numFmtId="0" fontId="13" fillId="12" borderId="0" xfId="0" applyNumberFormat="1" applyFont="1" applyFill="1" applyBorder="1" applyAlignment="1">
      <alignment horizontal="center" vertical="center" wrapText="1"/>
    </xf>
    <xf numFmtId="0" fontId="12" fillId="25" borderId="0" xfId="0" applyFont="1" applyFill="1" applyBorder="1" applyAlignment="1">
      <alignment horizontal="center" vertical="center" wrapText="1"/>
    </xf>
    <xf numFmtId="0" fontId="12" fillId="25" borderId="0" xfId="0" applyFont="1" applyFill="1" applyBorder="1" applyAlignment="1">
      <alignment vertical="center" wrapText="1"/>
    </xf>
    <xf numFmtId="0" fontId="13" fillId="13" borderId="0" xfId="0" applyNumberFormat="1" applyFont="1" applyFill="1" applyBorder="1" applyAlignment="1">
      <alignment horizontal="center" vertical="center" wrapText="1"/>
    </xf>
    <xf numFmtId="0" fontId="14" fillId="0" borderId="0" xfId="0" applyFont="1" applyBorder="1"/>
    <xf numFmtId="0" fontId="15" fillId="3" borderId="0" xfId="0" applyNumberFormat="1" applyFont="1" applyFill="1" applyBorder="1" applyAlignment="1">
      <alignment horizontal="center" vertical="center" wrapText="1"/>
    </xf>
    <xf numFmtId="0" fontId="15" fillId="4" borderId="0" xfId="0" applyNumberFormat="1" applyFont="1" applyFill="1" applyBorder="1" applyAlignment="1">
      <alignment horizontal="center" vertical="center" wrapText="1"/>
    </xf>
    <xf numFmtId="0" fontId="15" fillId="5" borderId="0" xfId="0" applyNumberFormat="1" applyFont="1" applyFill="1" applyBorder="1" applyAlignment="1">
      <alignment horizontal="center" vertical="center" wrapText="1"/>
    </xf>
    <xf numFmtId="0" fontId="15" fillId="6" borderId="0" xfId="0" applyNumberFormat="1" applyFont="1" applyFill="1" applyBorder="1" applyAlignment="1">
      <alignment horizontal="center" vertical="center" wrapText="1"/>
    </xf>
    <xf numFmtId="0" fontId="15" fillId="7" borderId="0" xfId="0" applyNumberFormat="1" applyFont="1" applyFill="1" applyBorder="1" applyAlignment="1">
      <alignment horizontal="center" vertical="center" wrapText="1"/>
    </xf>
    <xf numFmtId="0" fontId="15" fillId="8" borderId="0" xfId="0" applyNumberFormat="1" applyFont="1" applyFill="1" applyBorder="1" applyAlignment="1">
      <alignment horizontal="center" vertical="center" wrapText="1"/>
    </xf>
    <xf numFmtId="0" fontId="15" fillId="9" borderId="0" xfId="0" applyNumberFormat="1" applyFont="1" applyFill="1" applyBorder="1" applyAlignment="1">
      <alignment horizontal="center" vertical="center" wrapText="1"/>
    </xf>
    <xf numFmtId="0" fontId="15" fillId="10" borderId="0" xfId="0" applyNumberFormat="1" applyFont="1" applyFill="1" applyBorder="1" applyAlignment="1">
      <alignment horizontal="center" vertical="center" wrapText="1"/>
    </xf>
    <xf numFmtId="0" fontId="15" fillId="12" borderId="0" xfId="0" applyNumberFormat="1" applyFont="1" applyFill="1" applyBorder="1" applyAlignment="1">
      <alignment horizontal="center" vertical="center" wrapText="1"/>
    </xf>
    <xf numFmtId="0" fontId="15" fillId="13" borderId="0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6" fillId="14" borderId="1" xfId="0" applyFont="1" applyFill="1" applyBorder="1" applyAlignment="1">
      <alignment horizontal="left" vertical="center" wrapText="1"/>
    </xf>
    <xf numFmtId="0" fontId="2" fillId="15" borderId="0" xfId="0" applyFont="1" applyFill="1" applyBorder="1" applyAlignment="1">
      <alignment horizontal="left" vertical="center" wrapText="1"/>
    </xf>
    <xf numFmtId="0" fontId="2" fillId="16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/>
    </xf>
    <xf numFmtId="0" fontId="2" fillId="17" borderId="0" xfId="0" applyFont="1" applyFill="1" applyBorder="1" applyAlignment="1">
      <alignment horizontal="left" vertical="center" wrapText="1"/>
    </xf>
    <xf numFmtId="0" fontId="2" fillId="18" borderId="0" xfId="0" applyFont="1" applyFill="1" applyBorder="1" applyAlignment="1">
      <alignment horizontal="left" vertical="center" wrapText="1"/>
    </xf>
    <xf numFmtId="0" fontId="2" fillId="19" borderId="0" xfId="0" applyFont="1" applyFill="1" applyBorder="1" applyAlignment="1">
      <alignment horizontal="left" vertical="center" wrapText="1"/>
    </xf>
    <xf numFmtId="0" fontId="2" fillId="20" borderId="0" xfId="0" applyFont="1" applyFill="1" applyBorder="1" applyAlignment="1">
      <alignment horizontal="left" vertical="center" wrapText="1"/>
    </xf>
    <xf numFmtId="0" fontId="2" fillId="21" borderId="0" xfId="0" applyFont="1" applyFill="1" applyBorder="1" applyAlignment="1">
      <alignment horizontal="left" vertical="center" wrapText="1"/>
    </xf>
    <xf numFmtId="0" fontId="2" fillId="22" borderId="0" xfId="0" applyFont="1" applyFill="1" applyBorder="1" applyAlignment="1">
      <alignment horizontal="left" vertical="center" wrapText="1"/>
    </xf>
    <xf numFmtId="0" fontId="2" fillId="24" borderId="0" xfId="0" applyFont="1" applyFill="1" applyBorder="1" applyAlignment="1">
      <alignment horizontal="left" vertical="center" wrapText="1"/>
    </xf>
    <xf numFmtId="0" fontId="2" fillId="25" borderId="0" xfId="0" applyFont="1" applyFill="1" applyBorder="1" applyAlignment="1">
      <alignment horizontal="left" vertical="center" wrapText="1"/>
    </xf>
    <xf numFmtId="0" fontId="17" fillId="0" borderId="0" xfId="0" applyFont="1" applyBorder="1" applyAlignment="1">
      <alignment horizontal="left"/>
    </xf>
    <xf numFmtId="0" fontId="11" fillId="14" borderId="1" xfId="0" applyFont="1" applyFill="1" applyBorder="1" applyAlignment="1">
      <alignment horizontal="left" vertical="center" wrapText="1"/>
    </xf>
    <xf numFmtId="0" fontId="12" fillId="15" borderId="0" xfId="0" applyFont="1" applyFill="1" applyBorder="1" applyAlignment="1">
      <alignment horizontal="left" vertical="center" wrapText="1"/>
    </xf>
    <xf numFmtId="0" fontId="12" fillId="16" borderId="0" xfId="0" applyFont="1" applyFill="1" applyBorder="1" applyAlignment="1">
      <alignment horizontal="left" vertical="center" wrapText="1"/>
    </xf>
    <xf numFmtId="0" fontId="12" fillId="17" borderId="0" xfId="0" applyFont="1" applyFill="1" applyBorder="1" applyAlignment="1">
      <alignment horizontal="left" vertical="center" wrapText="1"/>
    </xf>
    <xf numFmtId="0" fontId="12" fillId="18" borderId="0" xfId="0" applyFont="1" applyFill="1" applyBorder="1" applyAlignment="1">
      <alignment horizontal="left" vertical="center" wrapText="1"/>
    </xf>
    <xf numFmtId="0" fontId="12" fillId="19" borderId="0" xfId="0" applyFont="1" applyFill="1" applyBorder="1" applyAlignment="1">
      <alignment horizontal="left" vertical="center" wrapText="1"/>
    </xf>
    <xf numFmtId="0" fontId="12" fillId="20" borderId="0" xfId="0" applyFont="1" applyFill="1" applyBorder="1" applyAlignment="1">
      <alignment horizontal="left" vertical="center" wrapText="1"/>
    </xf>
    <xf numFmtId="0" fontId="12" fillId="21" borderId="0" xfId="0" applyFont="1" applyFill="1" applyBorder="1" applyAlignment="1">
      <alignment horizontal="left" vertical="center" wrapText="1"/>
    </xf>
    <xf numFmtId="0" fontId="12" fillId="22" borderId="0" xfId="0" applyFont="1" applyFill="1" applyBorder="1" applyAlignment="1">
      <alignment horizontal="left" vertical="center" wrapText="1"/>
    </xf>
    <xf numFmtId="0" fontId="12" fillId="24" borderId="0" xfId="0" applyFont="1" applyFill="1" applyBorder="1" applyAlignment="1">
      <alignment horizontal="left" vertical="center" wrapText="1"/>
    </xf>
    <xf numFmtId="0" fontId="12" fillId="25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left"/>
    </xf>
    <xf numFmtId="0" fontId="12" fillId="16" borderId="2" xfId="0" applyFont="1" applyFill="1" applyBorder="1" applyAlignment="1">
      <alignment horizontal="center" vertical="center" wrapText="1"/>
    </xf>
    <xf numFmtId="0" fontId="12" fillId="16" borderId="2" xfId="0" applyFont="1" applyFill="1" applyBorder="1" applyAlignment="1">
      <alignment vertical="center" wrapText="1"/>
    </xf>
    <xf numFmtId="0" fontId="8" fillId="16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horizontal="left"/>
    </xf>
    <xf numFmtId="0" fontId="18" fillId="16" borderId="2" xfId="0" applyFont="1" applyFill="1" applyBorder="1" applyAlignment="1">
      <alignment horizontal="left" vertical="center" wrapText="1"/>
    </xf>
    <xf numFmtId="0" fontId="19" fillId="16" borderId="2" xfId="0" applyFont="1" applyFill="1" applyBorder="1" applyAlignment="1">
      <alignment horizontal="left" vertical="center" wrapText="1"/>
    </xf>
    <xf numFmtId="0" fontId="19" fillId="4" borderId="2" xfId="0" applyNumberFormat="1" applyFont="1" applyFill="1" applyBorder="1" applyAlignment="1">
      <alignment horizontal="center" vertical="center" wrapText="1"/>
    </xf>
    <xf numFmtId="0" fontId="18" fillId="16" borderId="2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1" fillId="14" borderId="1" xfId="0" applyFont="1" applyFill="1" applyBorder="1" applyAlignment="1">
      <alignment vertical="center" wrapText="1"/>
    </xf>
    <xf numFmtId="0" fontId="18" fillId="16" borderId="2" xfId="0" applyFont="1" applyFill="1" applyBorder="1" applyAlignment="1">
      <alignment vertical="center" wrapText="1"/>
    </xf>
    <xf numFmtId="0" fontId="14" fillId="0" borderId="0" xfId="0" applyFont="1" applyBorder="1" applyAlignment="1"/>
    <xf numFmtId="0" fontId="18" fillId="16" borderId="0" xfId="0" applyFont="1" applyFill="1" applyBorder="1" applyAlignment="1">
      <alignment vertical="center" wrapText="1"/>
    </xf>
    <xf numFmtId="0" fontId="5" fillId="20" borderId="0" xfId="0" applyFont="1" applyFill="1" applyBorder="1" applyAlignment="1">
      <alignment wrapText="1"/>
    </xf>
    <xf numFmtId="0" fontId="12" fillId="20" borderId="2" xfId="0" applyFont="1" applyFill="1" applyBorder="1" applyAlignment="1">
      <alignment horizontal="center" vertical="center" wrapText="1"/>
    </xf>
    <xf numFmtId="0" fontId="12" fillId="20" borderId="2" xfId="0" applyFont="1" applyFill="1" applyBorder="1" applyAlignment="1">
      <alignment vertical="center" wrapText="1"/>
    </xf>
    <xf numFmtId="0" fontId="12" fillId="20" borderId="2" xfId="0" applyFont="1" applyFill="1" applyBorder="1" applyAlignment="1">
      <alignment horizontal="left" vertical="center" wrapText="1"/>
    </xf>
    <xf numFmtId="0" fontId="15" fillId="8" borderId="2" xfId="0" applyNumberFormat="1" applyFont="1" applyFill="1" applyBorder="1" applyAlignment="1">
      <alignment horizontal="center" vertical="center" wrapText="1"/>
    </xf>
    <xf numFmtId="0" fontId="2" fillId="20" borderId="2" xfId="0" applyFont="1" applyFill="1" applyBorder="1" applyAlignment="1">
      <alignment horizontal="left" vertical="center" wrapText="1"/>
    </xf>
    <xf numFmtId="0" fontId="8" fillId="20" borderId="2" xfId="0" applyFont="1" applyFill="1" applyBorder="1" applyAlignment="1">
      <alignment vertical="center" wrapText="1"/>
    </xf>
  </cellXfs>
  <cellStyles count="1">
    <cellStyle name="Normal" xfId="0" builtinId="0"/>
  </cellStyles>
  <dxfs count="3">
    <dxf>
      <font>
        <b/>
        <color rgb="FF9C6500"/>
      </font>
      <fill>
        <patternFill>
          <bgColor rgb="FFFFEB9C"/>
        </patternFill>
      </fill>
    </dxf>
    <dxf>
      <font>
        <b/>
        <color rgb="FF9C0006"/>
      </font>
      <fill>
        <patternFill>
          <bgColor rgb="FFFFC7CE"/>
        </patternFill>
      </fill>
    </dxf>
    <dxf>
      <font>
        <b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49"/>
  <sheetViews>
    <sheetView tabSelected="1" view="pageLayout" topLeftCell="A122" zoomScale="70" zoomScaleNormal="70" zoomScalePageLayoutView="70" workbookViewId="0">
      <selection activeCell="K137" sqref="K136:K137"/>
    </sheetView>
  </sheetViews>
  <sheetFormatPr baseColWidth="10" defaultColWidth="9.140625" defaultRowHeight="17.25" x14ac:dyDescent="0.3"/>
  <cols>
    <col min="1" max="1" width="6" style="128" customWidth="1"/>
    <col min="2" max="2" width="12" style="83" hidden="1" customWidth="1"/>
    <col min="3" max="3" width="24.28515625" style="131" bestFit="1" customWidth="1"/>
    <col min="4" max="4" width="31.42578125" style="131" bestFit="1" customWidth="1"/>
    <col min="5" max="5" width="14" style="131" customWidth="1"/>
    <col min="6" max="6" width="32" style="83" hidden="1" customWidth="1"/>
    <col min="7" max="9" width="18" style="119" customWidth="1"/>
    <col min="10" max="10" width="15.7109375" style="94" bestFit="1" customWidth="1"/>
    <col min="11" max="11" width="70.28515625" style="107" customWidth="1"/>
    <col min="12" max="12" width="32" style="25" hidden="1" customWidth="1"/>
    <col min="13" max="16384" width="9.140625" style="98"/>
  </cols>
  <sheetData>
    <row r="1" spans="1:12" ht="30" customHeight="1" x14ac:dyDescent="0.25">
      <c r="A1" s="49" t="s">
        <v>0</v>
      </c>
      <c r="B1" s="49" t="s">
        <v>1</v>
      </c>
      <c r="C1" s="129" t="s">
        <v>2</v>
      </c>
      <c r="D1" s="129"/>
      <c r="E1" s="129" t="s">
        <v>3</v>
      </c>
      <c r="F1" s="49" t="s">
        <v>4</v>
      </c>
      <c r="G1" s="108" t="s">
        <v>5</v>
      </c>
      <c r="H1" s="108" t="s">
        <v>2340</v>
      </c>
      <c r="I1" s="108" t="s">
        <v>2341</v>
      </c>
      <c r="J1" s="37" t="s">
        <v>2342</v>
      </c>
      <c r="K1" s="95" t="s">
        <v>6</v>
      </c>
      <c r="L1" s="24" t="s">
        <v>7</v>
      </c>
    </row>
    <row r="2" spans="1:12" x14ac:dyDescent="0.25">
      <c r="A2" s="50">
        <v>1</v>
      </c>
      <c r="B2" s="50">
        <v>1</v>
      </c>
      <c r="C2" s="51" t="s">
        <v>8</v>
      </c>
      <c r="D2" s="51" t="s">
        <v>9</v>
      </c>
      <c r="E2" s="51" t="s">
        <v>10</v>
      </c>
      <c r="F2" s="51" t="s">
        <v>11</v>
      </c>
      <c r="G2" s="109" t="s">
        <v>12</v>
      </c>
      <c r="H2" s="109" t="s">
        <v>13</v>
      </c>
      <c r="I2" s="109" t="s">
        <v>14</v>
      </c>
      <c r="J2" s="84" t="s">
        <v>15</v>
      </c>
      <c r="K2" s="96" t="s">
        <v>2343</v>
      </c>
      <c r="L2" s="26"/>
    </row>
    <row r="3" spans="1:12" x14ac:dyDescent="0.25">
      <c r="A3" s="53">
        <v>2</v>
      </c>
      <c r="B3" s="53">
        <v>2</v>
      </c>
      <c r="C3" s="54" t="s">
        <v>8</v>
      </c>
      <c r="D3" s="54" t="s">
        <v>16</v>
      </c>
      <c r="E3" s="54" t="s">
        <v>10</v>
      </c>
      <c r="F3" s="54" t="s">
        <v>17</v>
      </c>
      <c r="G3" s="110" t="s">
        <v>18</v>
      </c>
      <c r="H3" s="110" t="s">
        <v>19</v>
      </c>
      <c r="I3" s="110" t="s">
        <v>20</v>
      </c>
      <c r="J3" s="85" t="s">
        <v>15</v>
      </c>
      <c r="K3" s="97" t="s">
        <v>21</v>
      </c>
      <c r="L3" s="27"/>
    </row>
    <row r="4" spans="1:12" x14ac:dyDescent="0.25">
      <c r="A4" s="50">
        <v>3</v>
      </c>
      <c r="B4" s="50">
        <v>3</v>
      </c>
      <c r="C4" s="51" t="s">
        <v>8</v>
      </c>
      <c r="D4" s="51" t="s">
        <v>22</v>
      </c>
      <c r="E4" s="51" t="s">
        <v>10</v>
      </c>
      <c r="F4" s="51" t="s">
        <v>23</v>
      </c>
      <c r="G4" s="109" t="s">
        <v>24</v>
      </c>
      <c r="H4" s="109" t="s">
        <v>25</v>
      </c>
      <c r="I4" s="109" t="s">
        <v>26</v>
      </c>
      <c r="J4" s="84" t="s">
        <v>31</v>
      </c>
      <c r="K4" s="96" t="s">
        <v>2344</v>
      </c>
      <c r="L4" s="26"/>
    </row>
    <row r="5" spans="1:12" x14ac:dyDescent="0.25">
      <c r="A5" s="53">
        <v>4</v>
      </c>
      <c r="B5" s="53">
        <v>4</v>
      </c>
      <c r="C5" s="54" t="s">
        <v>8</v>
      </c>
      <c r="D5" s="54" t="s">
        <v>27</v>
      </c>
      <c r="E5" s="54" t="s">
        <v>10</v>
      </c>
      <c r="F5" s="54" t="s">
        <v>28</v>
      </c>
      <c r="G5" s="110" t="s">
        <v>24</v>
      </c>
      <c r="H5" s="110" t="s">
        <v>29</v>
      </c>
      <c r="I5" s="110" t="s">
        <v>30</v>
      </c>
      <c r="J5" s="85" t="s">
        <v>31</v>
      </c>
      <c r="K5" s="97" t="s">
        <v>2345</v>
      </c>
      <c r="L5" s="27"/>
    </row>
    <row r="6" spans="1:12" x14ac:dyDescent="0.25">
      <c r="A6" s="50">
        <v>5</v>
      </c>
      <c r="B6" s="50">
        <v>5</v>
      </c>
      <c r="C6" s="51" t="s">
        <v>8</v>
      </c>
      <c r="D6" s="51" t="s">
        <v>32</v>
      </c>
      <c r="E6" s="51" t="s">
        <v>10</v>
      </c>
      <c r="F6" s="51" t="s">
        <v>33</v>
      </c>
      <c r="G6" s="109" t="s">
        <v>34</v>
      </c>
      <c r="H6" s="109" t="s">
        <v>35</v>
      </c>
      <c r="I6" s="109" t="s">
        <v>36</v>
      </c>
      <c r="J6" s="84" t="s">
        <v>31</v>
      </c>
      <c r="K6" s="96" t="s">
        <v>37</v>
      </c>
      <c r="L6" s="26"/>
    </row>
    <row r="7" spans="1:12" x14ac:dyDescent="0.25">
      <c r="A7" s="53">
        <v>6</v>
      </c>
      <c r="B7" s="53">
        <v>6</v>
      </c>
      <c r="C7" s="54" t="s">
        <v>8</v>
      </c>
      <c r="D7" s="54"/>
      <c r="E7" s="54" t="s">
        <v>10</v>
      </c>
      <c r="F7" s="54" t="s">
        <v>38</v>
      </c>
      <c r="G7" s="110" t="s">
        <v>39</v>
      </c>
      <c r="H7" s="110" t="s">
        <v>40</v>
      </c>
      <c r="I7" s="110" t="s">
        <v>41</v>
      </c>
      <c r="J7" s="85" t="s">
        <v>15</v>
      </c>
      <c r="K7" s="97" t="s">
        <v>42</v>
      </c>
      <c r="L7" s="27"/>
    </row>
    <row r="8" spans="1:12" x14ac:dyDescent="0.25">
      <c r="A8" s="50">
        <v>7</v>
      </c>
      <c r="B8" s="50">
        <v>7</v>
      </c>
      <c r="C8" s="51" t="s">
        <v>8</v>
      </c>
      <c r="D8" s="51" t="s">
        <v>43</v>
      </c>
      <c r="E8" s="51" t="s">
        <v>10</v>
      </c>
      <c r="F8" s="51" t="s">
        <v>44</v>
      </c>
      <c r="G8" s="109" t="s">
        <v>45</v>
      </c>
      <c r="H8" s="109" t="s">
        <v>46</v>
      </c>
      <c r="I8" s="109" t="s">
        <v>47</v>
      </c>
      <c r="J8" s="84" t="s">
        <v>54</v>
      </c>
      <c r="K8" s="96" t="s">
        <v>48</v>
      </c>
      <c r="L8" s="26"/>
    </row>
    <row r="9" spans="1:12" x14ac:dyDescent="0.25">
      <c r="A9" s="53">
        <v>8</v>
      </c>
      <c r="B9" s="53">
        <v>8</v>
      </c>
      <c r="C9" s="54" t="s">
        <v>8</v>
      </c>
      <c r="D9" s="54" t="s">
        <v>49</v>
      </c>
      <c r="E9" s="54" t="s">
        <v>10</v>
      </c>
      <c r="F9" s="54" t="s">
        <v>50</v>
      </c>
      <c r="G9" s="110" t="s">
        <v>51</v>
      </c>
      <c r="H9" s="110" t="s">
        <v>52</v>
      </c>
      <c r="I9" s="110" t="s">
        <v>53</v>
      </c>
      <c r="J9" s="85" t="s">
        <v>54</v>
      </c>
      <c r="K9" s="97" t="s">
        <v>55</v>
      </c>
      <c r="L9" s="27"/>
    </row>
    <row r="10" spans="1:12" x14ac:dyDescent="0.25">
      <c r="A10" s="50">
        <v>9</v>
      </c>
      <c r="B10" s="50">
        <v>9</v>
      </c>
      <c r="C10" s="51" t="s">
        <v>8</v>
      </c>
      <c r="D10" s="51"/>
      <c r="E10" s="51" t="s">
        <v>10</v>
      </c>
      <c r="F10" s="51" t="s">
        <v>56</v>
      </c>
      <c r="G10" s="109" t="s">
        <v>57</v>
      </c>
      <c r="H10" s="109" t="s">
        <v>58</v>
      </c>
      <c r="I10" s="109" t="s">
        <v>59</v>
      </c>
      <c r="J10" s="84" t="s">
        <v>15</v>
      </c>
      <c r="K10" s="96" t="s">
        <v>60</v>
      </c>
      <c r="L10" s="26"/>
    </row>
    <row r="11" spans="1:12" x14ac:dyDescent="0.25">
      <c r="A11" s="53">
        <v>10</v>
      </c>
      <c r="B11" s="53">
        <v>10</v>
      </c>
      <c r="C11" s="54" t="s">
        <v>8</v>
      </c>
      <c r="D11" s="54"/>
      <c r="E11" s="54" t="s">
        <v>10</v>
      </c>
      <c r="F11" s="54" t="s">
        <v>61</v>
      </c>
      <c r="G11" s="110" t="s">
        <v>62</v>
      </c>
      <c r="H11" s="110" t="s">
        <v>63</v>
      </c>
      <c r="I11" s="110" t="s">
        <v>64</v>
      </c>
      <c r="J11" s="85" t="s">
        <v>15</v>
      </c>
      <c r="K11" s="97" t="s">
        <v>65</v>
      </c>
      <c r="L11" s="27"/>
    </row>
    <row r="12" spans="1:12" x14ac:dyDescent="0.25">
      <c r="A12" s="50">
        <v>11</v>
      </c>
      <c r="B12" s="50">
        <v>11</v>
      </c>
      <c r="C12" s="51" t="s">
        <v>8</v>
      </c>
      <c r="D12" s="51"/>
      <c r="E12" s="51" t="s">
        <v>10</v>
      </c>
      <c r="F12" s="51" t="s">
        <v>66</v>
      </c>
      <c r="G12" s="109" t="s">
        <v>67</v>
      </c>
      <c r="H12" s="109" t="s">
        <v>68</v>
      </c>
      <c r="I12" s="109" t="s">
        <v>69</v>
      </c>
      <c r="J12" s="84" t="s">
        <v>15</v>
      </c>
      <c r="K12" s="96" t="s">
        <v>60</v>
      </c>
      <c r="L12" s="26"/>
    </row>
    <row r="13" spans="1:12" x14ac:dyDescent="0.25">
      <c r="A13" s="53">
        <v>12</v>
      </c>
      <c r="B13" s="53">
        <v>12</v>
      </c>
      <c r="C13" s="54" t="s">
        <v>8</v>
      </c>
      <c r="D13" s="54"/>
      <c r="E13" s="54" t="s">
        <v>10</v>
      </c>
      <c r="F13" s="54" t="s">
        <v>70</v>
      </c>
      <c r="G13" s="110" t="s">
        <v>71</v>
      </c>
      <c r="H13" s="110" t="s">
        <v>72</v>
      </c>
      <c r="I13" s="110" t="s">
        <v>73</v>
      </c>
      <c r="J13" s="85" t="s">
        <v>15</v>
      </c>
      <c r="K13" s="97" t="s">
        <v>60</v>
      </c>
      <c r="L13" s="27"/>
    </row>
    <row r="14" spans="1:12" x14ac:dyDescent="0.25">
      <c r="A14" s="50">
        <v>13</v>
      </c>
      <c r="B14" s="50">
        <v>13</v>
      </c>
      <c r="C14" s="51" t="s">
        <v>8</v>
      </c>
      <c r="D14" s="51"/>
      <c r="E14" s="51" t="s">
        <v>10</v>
      </c>
      <c r="F14" s="51" t="s">
        <v>74</v>
      </c>
      <c r="G14" s="109" t="s">
        <v>75</v>
      </c>
      <c r="H14" s="109" t="s">
        <v>76</v>
      </c>
      <c r="I14" s="109" t="s">
        <v>77</v>
      </c>
      <c r="J14" s="84" t="s">
        <v>15</v>
      </c>
      <c r="K14" s="96" t="s">
        <v>78</v>
      </c>
      <c r="L14" s="26"/>
    </row>
    <row r="15" spans="1:12" x14ac:dyDescent="0.25">
      <c r="A15" s="53">
        <v>14</v>
      </c>
      <c r="B15" s="53">
        <v>14</v>
      </c>
      <c r="C15" s="54" t="s">
        <v>8</v>
      </c>
      <c r="D15" s="54" t="s">
        <v>79</v>
      </c>
      <c r="E15" s="54" t="s">
        <v>10</v>
      </c>
      <c r="F15" s="54" t="s">
        <v>80</v>
      </c>
      <c r="G15" s="110" t="s">
        <v>81</v>
      </c>
      <c r="H15" s="110" t="s">
        <v>82</v>
      </c>
      <c r="I15" s="110" t="s">
        <v>83</v>
      </c>
      <c r="J15" s="85" t="s">
        <v>54</v>
      </c>
      <c r="K15" s="97" t="s">
        <v>84</v>
      </c>
      <c r="L15" s="27"/>
    </row>
    <row r="16" spans="1:12" x14ac:dyDescent="0.25">
      <c r="A16" s="50">
        <v>15</v>
      </c>
      <c r="B16" s="50">
        <v>15</v>
      </c>
      <c r="C16" s="51" t="s">
        <v>8</v>
      </c>
      <c r="D16" s="51" t="s">
        <v>85</v>
      </c>
      <c r="E16" s="51" t="s">
        <v>10</v>
      </c>
      <c r="F16" s="51" t="s">
        <v>86</v>
      </c>
      <c r="G16" s="109" t="s">
        <v>87</v>
      </c>
      <c r="H16" s="109" t="s">
        <v>88</v>
      </c>
      <c r="I16" s="109" t="s">
        <v>89</v>
      </c>
      <c r="J16" s="84" t="s">
        <v>15</v>
      </c>
      <c r="K16" s="96" t="s">
        <v>90</v>
      </c>
      <c r="L16" s="26"/>
    </row>
    <row r="17" spans="1:12" x14ac:dyDescent="0.25">
      <c r="A17" s="53">
        <v>16</v>
      </c>
      <c r="B17" s="53">
        <v>16</v>
      </c>
      <c r="C17" s="54" t="s">
        <v>8</v>
      </c>
      <c r="D17" s="54" t="s">
        <v>22</v>
      </c>
      <c r="E17" s="54" t="s">
        <v>10</v>
      </c>
      <c r="F17" s="54" t="s">
        <v>91</v>
      </c>
      <c r="G17" s="110" t="s">
        <v>92</v>
      </c>
      <c r="H17" s="110" t="s">
        <v>93</v>
      </c>
      <c r="I17" s="110" t="s">
        <v>94</v>
      </c>
      <c r="J17" s="85" t="s">
        <v>15</v>
      </c>
      <c r="K17" s="97" t="s">
        <v>95</v>
      </c>
      <c r="L17" s="27"/>
    </row>
    <row r="18" spans="1:12" x14ac:dyDescent="0.25">
      <c r="A18" s="50">
        <v>17</v>
      </c>
      <c r="B18" s="50">
        <v>17</v>
      </c>
      <c r="C18" s="51" t="s">
        <v>8</v>
      </c>
      <c r="D18" s="51" t="s">
        <v>22</v>
      </c>
      <c r="E18" s="51" t="s">
        <v>10</v>
      </c>
      <c r="F18" s="51" t="s">
        <v>96</v>
      </c>
      <c r="G18" s="109" t="s">
        <v>97</v>
      </c>
      <c r="H18" s="109" t="s">
        <v>82</v>
      </c>
      <c r="I18" s="109" t="s">
        <v>98</v>
      </c>
      <c r="J18" s="84" t="s">
        <v>54</v>
      </c>
      <c r="K18" s="96" t="s">
        <v>99</v>
      </c>
      <c r="L18" s="26"/>
    </row>
    <row r="19" spans="1:12" x14ac:dyDescent="0.25">
      <c r="A19" s="53">
        <v>18</v>
      </c>
      <c r="B19" s="53">
        <v>18</v>
      </c>
      <c r="C19" s="54" t="s">
        <v>8</v>
      </c>
      <c r="D19" s="54" t="s">
        <v>22</v>
      </c>
      <c r="E19" s="54" t="s">
        <v>10</v>
      </c>
      <c r="F19" s="54" t="s">
        <v>100</v>
      </c>
      <c r="G19" s="110" t="s">
        <v>51</v>
      </c>
      <c r="H19" s="110" t="s">
        <v>101</v>
      </c>
      <c r="I19" s="110" t="s">
        <v>102</v>
      </c>
      <c r="J19" s="85" t="s">
        <v>15</v>
      </c>
      <c r="K19" s="97" t="s">
        <v>103</v>
      </c>
      <c r="L19" s="27"/>
    </row>
    <row r="20" spans="1:12" x14ac:dyDescent="0.25">
      <c r="A20" s="50">
        <v>19</v>
      </c>
      <c r="B20" s="50">
        <v>19</v>
      </c>
      <c r="C20" s="51" t="s">
        <v>8</v>
      </c>
      <c r="D20" s="51" t="s">
        <v>22</v>
      </c>
      <c r="E20" s="51" t="s">
        <v>10</v>
      </c>
      <c r="F20" s="51" t="s">
        <v>104</v>
      </c>
      <c r="G20" s="109" t="s">
        <v>105</v>
      </c>
      <c r="H20" s="109" t="s">
        <v>106</v>
      </c>
      <c r="I20" s="109" t="s">
        <v>107</v>
      </c>
      <c r="J20" s="84" t="s">
        <v>54</v>
      </c>
      <c r="K20" s="96" t="s">
        <v>108</v>
      </c>
      <c r="L20" s="26"/>
    </row>
    <row r="21" spans="1:12" x14ac:dyDescent="0.25">
      <c r="A21" s="53">
        <v>20</v>
      </c>
      <c r="B21" s="53">
        <v>20</v>
      </c>
      <c r="C21" s="54" t="s">
        <v>8</v>
      </c>
      <c r="D21" s="54" t="s">
        <v>22</v>
      </c>
      <c r="E21" s="54" t="s">
        <v>10</v>
      </c>
      <c r="F21" s="54" t="s">
        <v>109</v>
      </c>
      <c r="G21" s="110" t="s">
        <v>110</v>
      </c>
      <c r="H21" s="110" t="s">
        <v>111</v>
      </c>
      <c r="I21" s="110" t="s">
        <v>112</v>
      </c>
      <c r="J21" s="85" t="s">
        <v>15</v>
      </c>
      <c r="K21" s="97" t="s">
        <v>113</v>
      </c>
      <c r="L21" s="27"/>
    </row>
    <row r="22" spans="1:12" x14ac:dyDescent="0.25">
      <c r="A22" s="50">
        <v>21</v>
      </c>
      <c r="B22" s="50">
        <v>21</v>
      </c>
      <c r="C22" s="51" t="s">
        <v>8</v>
      </c>
      <c r="D22" s="51" t="s">
        <v>22</v>
      </c>
      <c r="E22" s="51" t="s">
        <v>10</v>
      </c>
      <c r="F22" s="51" t="s">
        <v>114</v>
      </c>
      <c r="G22" s="109" t="s">
        <v>115</v>
      </c>
      <c r="H22" s="109" t="s">
        <v>116</v>
      </c>
      <c r="I22" s="109" t="s">
        <v>117</v>
      </c>
      <c r="J22" s="84" t="s">
        <v>54</v>
      </c>
      <c r="K22" s="96" t="s">
        <v>118</v>
      </c>
      <c r="L22" s="26"/>
    </row>
    <row r="23" spans="1:12" x14ac:dyDescent="0.25">
      <c r="A23" s="53">
        <v>22</v>
      </c>
      <c r="B23" s="53">
        <v>22</v>
      </c>
      <c r="C23" s="54" t="s">
        <v>8</v>
      </c>
      <c r="D23" s="54" t="s">
        <v>22</v>
      </c>
      <c r="E23" s="54" t="s">
        <v>10</v>
      </c>
      <c r="F23" s="54" t="s">
        <v>119</v>
      </c>
      <c r="G23" s="110" t="s">
        <v>120</v>
      </c>
      <c r="H23" s="110" t="s">
        <v>121</v>
      </c>
      <c r="I23" s="110" t="s">
        <v>122</v>
      </c>
      <c r="J23" s="85" t="s">
        <v>15</v>
      </c>
      <c r="K23" s="97" t="s">
        <v>123</v>
      </c>
      <c r="L23" s="27"/>
    </row>
    <row r="24" spans="1:12" x14ac:dyDescent="0.25">
      <c r="A24" s="50">
        <v>23</v>
      </c>
      <c r="B24" s="50">
        <v>23</v>
      </c>
      <c r="C24" s="51" t="s">
        <v>8</v>
      </c>
      <c r="D24" s="51" t="s">
        <v>22</v>
      </c>
      <c r="E24" s="51" t="s">
        <v>10</v>
      </c>
      <c r="F24" s="51" t="s">
        <v>124</v>
      </c>
      <c r="G24" s="109" t="s">
        <v>125</v>
      </c>
      <c r="H24" s="109" t="s">
        <v>126</v>
      </c>
      <c r="I24" s="109" t="s">
        <v>112</v>
      </c>
      <c r="J24" s="84" t="s">
        <v>15</v>
      </c>
      <c r="K24" s="96" t="s">
        <v>127</v>
      </c>
      <c r="L24" s="26"/>
    </row>
    <row r="25" spans="1:12" x14ac:dyDescent="0.25">
      <c r="A25" s="53">
        <v>24</v>
      </c>
      <c r="B25" s="53">
        <v>24</v>
      </c>
      <c r="C25" s="54" t="s">
        <v>8</v>
      </c>
      <c r="D25" s="54" t="s">
        <v>22</v>
      </c>
      <c r="E25" s="54" t="s">
        <v>10</v>
      </c>
      <c r="F25" s="54" t="s">
        <v>128</v>
      </c>
      <c r="G25" s="110" t="s">
        <v>129</v>
      </c>
      <c r="H25" s="110" t="s">
        <v>130</v>
      </c>
      <c r="I25" s="110" t="s">
        <v>131</v>
      </c>
      <c r="J25" s="85" t="s">
        <v>15</v>
      </c>
      <c r="K25" s="97" t="s">
        <v>132</v>
      </c>
      <c r="L25" s="27"/>
    </row>
    <row r="26" spans="1:12" x14ac:dyDescent="0.25">
      <c r="A26" s="50">
        <v>25</v>
      </c>
      <c r="B26" s="50">
        <v>25</v>
      </c>
      <c r="C26" s="51" t="s">
        <v>8</v>
      </c>
      <c r="D26" s="51" t="s">
        <v>22</v>
      </c>
      <c r="E26" s="51" t="s">
        <v>10</v>
      </c>
      <c r="F26" s="51" t="s">
        <v>133</v>
      </c>
      <c r="G26" s="109" t="s">
        <v>97</v>
      </c>
      <c r="H26" s="109" t="s">
        <v>134</v>
      </c>
      <c r="I26" s="109" t="s">
        <v>135</v>
      </c>
      <c r="J26" s="84" t="s">
        <v>15</v>
      </c>
      <c r="K26" s="96" t="s">
        <v>136</v>
      </c>
      <c r="L26" s="26"/>
    </row>
    <row r="27" spans="1:12" x14ac:dyDescent="0.25">
      <c r="A27" s="53">
        <v>26</v>
      </c>
      <c r="B27" s="53">
        <v>26</v>
      </c>
      <c r="C27" s="54" t="s">
        <v>8</v>
      </c>
      <c r="D27" s="54" t="s">
        <v>22</v>
      </c>
      <c r="E27" s="54" t="s">
        <v>10</v>
      </c>
      <c r="F27" s="54" t="s">
        <v>137</v>
      </c>
      <c r="G27" s="110" t="s">
        <v>125</v>
      </c>
      <c r="H27" s="110" t="s">
        <v>138</v>
      </c>
      <c r="I27" s="110" t="s">
        <v>139</v>
      </c>
      <c r="J27" s="85" t="s">
        <v>54</v>
      </c>
      <c r="K27" s="97" t="s">
        <v>140</v>
      </c>
      <c r="L27" s="27"/>
    </row>
    <row r="28" spans="1:12" x14ac:dyDescent="0.25">
      <c r="A28" s="50">
        <v>27</v>
      </c>
      <c r="B28" s="50">
        <v>27</v>
      </c>
      <c r="C28" s="51" t="s">
        <v>8</v>
      </c>
      <c r="D28" s="51" t="s">
        <v>22</v>
      </c>
      <c r="E28" s="51" t="s">
        <v>10</v>
      </c>
      <c r="F28" s="51" t="s">
        <v>141</v>
      </c>
      <c r="G28" s="109" t="s">
        <v>51</v>
      </c>
      <c r="H28" s="109" t="s">
        <v>142</v>
      </c>
      <c r="I28" s="109" t="s">
        <v>143</v>
      </c>
      <c r="J28" s="84" t="s">
        <v>54</v>
      </c>
      <c r="K28" s="96" t="s">
        <v>144</v>
      </c>
      <c r="L28" s="26"/>
    </row>
    <row r="29" spans="1:12" x14ac:dyDescent="0.25">
      <c r="A29" s="53">
        <v>28</v>
      </c>
      <c r="B29" s="53">
        <v>28</v>
      </c>
      <c r="C29" s="54" t="s">
        <v>8</v>
      </c>
      <c r="D29" s="54" t="s">
        <v>22</v>
      </c>
      <c r="E29" s="54" t="s">
        <v>10</v>
      </c>
      <c r="F29" s="54" t="s">
        <v>145</v>
      </c>
      <c r="G29" s="110" t="s">
        <v>146</v>
      </c>
      <c r="H29" s="110" t="s">
        <v>147</v>
      </c>
      <c r="I29" s="110" t="s">
        <v>148</v>
      </c>
      <c r="J29" s="85" t="s">
        <v>15</v>
      </c>
      <c r="K29" s="97" t="s">
        <v>149</v>
      </c>
      <c r="L29" s="27"/>
    </row>
    <row r="30" spans="1:12" x14ac:dyDescent="0.25">
      <c r="A30" s="50">
        <v>29</v>
      </c>
      <c r="B30" s="50">
        <v>29</v>
      </c>
      <c r="C30" s="51" t="s">
        <v>8</v>
      </c>
      <c r="D30" s="51" t="s">
        <v>22</v>
      </c>
      <c r="E30" s="51" t="s">
        <v>10</v>
      </c>
      <c r="F30" s="51" t="s">
        <v>150</v>
      </c>
      <c r="G30" s="109" t="s">
        <v>151</v>
      </c>
      <c r="H30" s="109" t="s">
        <v>152</v>
      </c>
      <c r="I30" s="109" t="s">
        <v>153</v>
      </c>
      <c r="J30" s="84" t="s">
        <v>15</v>
      </c>
      <c r="K30" s="96" t="s">
        <v>149</v>
      </c>
      <c r="L30" s="26"/>
    </row>
    <row r="31" spans="1:12" x14ac:dyDescent="0.25">
      <c r="A31" s="53">
        <v>30</v>
      </c>
      <c r="B31" s="53">
        <v>30</v>
      </c>
      <c r="C31" s="54" t="s">
        <v>8</v>
      </c>
      <c r="D31" s="54" t="s">
        <v>154</v>
      </c>
      <c r="E31" s="54" t="s">
        <v>10</v>
      </c>
      <c r="F31" s="54" t="s">
        <v>155</v>
      </c>
      <c r="G31" s="110" t="s">
        <v>156</v>
      </c>
      <c r="H31" s="110" t="s">
        <v>157</v>
      </c>
      <c r="I31" s="110"/>
      <c r="J31" s="85" t="s">
        <v>15</v>
      </c>
      <c r="K31" s="97" t="s">
        <v>158</v>
      </c>
      <c r="L31" s="27"/>
    </row>
    <row r="32" spans="1:12" x14ac:dyDescent="0.25">
      <c r="A32" s="50">
        <v>31</v>
      </c>
      <c r="B32" s="50">
        <v>31</v>
      </c>
      <c r="C32" s="51" t="s">
        <v>8</v>
      </c>
      <c r="D32" s="51" t="s">
        <v>154</v>
      </c>
      <c r="E32" s="51" t="s">
        <v>10</v>
      </c>
      <c r="F32" s="51" t="s">
        <v>159</v>
      </c>
      <c r="G32" s="109" t="s">
        <v>160</v>
      </c>
      <c r="H32" s="109" t="s">
        <v>161</v>
      </c>
      <c r="I32" s="109" t="s">
        <v>162</v>
      </c>
      <c r="J32" s="84" t="s">
        <v>15</v>
      </c>
      <c r="K32" s="96" t="s">
        <v>163</v>
      </c>
      <c r="L32" s="26"/>
    </row>
    <row r="33" spans="1:12" x14ac:dyDescent="0.25">
      <c r="A33" s="53">
        <v>32</v>
      </c>
      <c r="B33" s="53">
        <v>32</v>
      </c>
      <c r="C33" s="54" t="s">
        <v>8</v>
      </c>
      <c r="D33" s="54" t="s">
        <v>154</v>
      </c>
      <c r="E33" s="54" t="s">
        <v>10</v>
      </c>
      <c r="F33" s="54" t="s">
        <v>164</v>
      </c>
      <c r="G33" s="110" t="s">
        <v>165</v>
      </c>
      <c r="H33" s="110" t="s">
        <v>166</v>
      </c>
      <c r="I33" s="110"/>
      <c r="J33" s="85" t="s">
        <v>15</v>
      </c>
      <c r="K33" s="97" t="s">
        <v>167</v>
      </c>
      <c r="L33" s="27"/>
    </row>
    <row r="34" spans="1:12" x14ac:dyDescent="0.25">
      <c r="A34" s="50">
        <v>33</v>
      </c>
      <c r="B34" s="50">
        <v>33</v>
      </c>
      <c r="C34" s="51" t="s">
        <v>8</v>
      </c>
      <c r="D34" s="51" t="s">
        <v>154</v>
      </c>
      <c r="E34" s="51" t="s">
        <v>10</v>
      </c>
      <c r="F34" s="51" t="s">
        <v>168</v>
      </c>
      <c r="G34" s="109" t="s">
        <v>169</v>
      </c>
      <c r="H34" s="109" t="s">
        <v>170</v>
      </c>
      <c r="I34" s="109"/>
      <c r="J34" s="84" t="s">
        <v>15</v>
      </c>
      <c r="K34" s="96" t="s">
        <v>171</v>
      </c>
      <c r="L34" s="26"/>
    </row>
    <row r="35" spans="1:12" x14ac:dyDescent="0.25">
      <c r="A35" s="53">
        <v>34</v>
      </c>
      <c r="B35" s="53">
        <v>34</v>
      </c>
      <c r="C35" s="54" t="s">
        <v>8</v>
      </c>
      <c r="D35" s="54" t="s">
        <v>154</v>
      </c>
      <c r="E35" s="54" t="s">
        <v>10</v>
      </c>
      <c r="F35" s="54" t="s">
        <v>172</v>
      </c>
      <c r="G35" s="110" t="s">
        <v>173</v>
      </c>
      <c r="H35" s="110" t="s">
        <v>174</v>
      </c>
      <c r="I35" s="110"/>
      <c r="J35" s="85" t="s">
        <v>15</v>
      </c>
      <c r="K35" s="97" t="s">
        <v>175</v>
      </c>
      <c r="L35" s="27"/>
    </row>
    <row r="36" spans="1:12" x14ac:dyDescent="0.25">
      <c r="A36" s="50">
        <v>35</v>
      </c>
      <c r="B36" s="50">
        <v>35</v>
      </c>
      <c r="C36" s="51" t="s">
        <v>8</v>
      </c>
      <c r="D36" s="51" t="s">
        <v>154</v>
      </c>
      <c r="E36" s="51" t="s">
        <v>10</v>
      </c>
      <c r="F36" s="51" t="s">
        <v>176</v>
      </c>
      <c r="G36" s="109" t="s">
        <v>177</v>
      </c>
      <c r="H36" s="109" t="s">
        <v>178</v>
      </c>
      <c r="I36" s="109"/>
      <c r="J36" s="84" t="s">
        <v>54</v>
      </c>
      <c r="K36" s="96" t="s">
        <v>179</v>
      </c>
      <c r="L36" s="26"/>
    </row>
    <row r="37" spans="1:12" x14ac:dyDescent="0.25">
      <c r="A37" s="53">
        <v>36</v>
      </c>
      <c r="B37" s="53">
        <v>36</v>
      </c>
      <c r="C37" s="54" t="s">
        <v>8</v>
      </c>
      <c r="D37" s="54" t="s">
        <v>154</v>
      </c>
      <c r="E37" s="54" t="s">
        <v>10</v>
      </c>
      <c r="F37" s="54" t="s">
        <v>180</v>
      </c>
      <c r="G37" s="110" t="s">
        <v>181</v>
      </c>
      <c r="H37" s="110" t="s">
        <v>182</v>
      </c>
      <c r="I37" s="110" t="s">
        <v>183</v>
      </c>
      <c r="J37" s="85" t="s">
        <v>15</v>
      </c>
      <c r="K37" s="97" t="s">
        <v>184</v>
      </c>
      <c r="L37" s="27"/>
    </row>
    <row r="38" spans="1:12" x14ac:dyDescent="0.25">
      <c r="A38" s="50">
        <v>37</v>
      </c>
      <c r="B38" s="50">
        <v>37</v>
      </c>
      <c r="C38" s="51" t="s">
        <v>8</v>
      </c>
      <c r="D38" s="51" t="s">
        <v>154</v>
      </c>
      <c r="E38" s="51" t="s">
        <v>10</v>
      </c>
      <c r="F38" s="51" t="s">
        <v>185</v>
      </c>
      <c r="G38" s="109" t="s">
        <v>51</v>
      </c>
      <c r="H38" s="109" t="s">
        <v>186</v>
      </c>
      <c r="I38" s="109"/>
      <c r="J38" s="84" t="s">
        <v>54</v>
      </c>
      <c r="K38" s="96" t="s">
        <v>187</v>
      </c>
      <c r="L38" s="26"/>
    </row>
    <row r="39" spans="1:12" x14ac:dyDescent="0.25">
      <c r="A39" s="53">
        <v>38</v>
      </c>
      <c r="B39" s="53">
        <v>38</v>
      </c>
      <c r="C39" s="54" t="s">
        <v>8</v>
      </c>
      <c r="D39" s="54" t="s">
        <v>154</v>
      </c>
      <c r="E39" s="54" t="s">
        <v>10</v>
      </c>
      <c r="F39" s="54" t="s">
        <v>188</v>
      </c>
      <c r="G39" s="110" t="s">
        <v>189</v>
      </c>
      <c r="H39" s="110" t="s">
        <v>190</v>
      </c>
      <c r="I39" s="110" t="s">
        <v>191</v>
      </c>
      <c r="J39" s="85" t="s">
        <v>15</v>
      </c>
      <c r="K39" s="97" t="s">
        <v>192</v>
      </c>
      <c r="L39" s="27"/>
    </row>
    <row r="40" spans="1:12" x14ac:dyDescent="0.25">
      <c r="A40" s="50">
        <v>39</v>
      </c>
      <c r="B40" s="50">
        <v>39</v>
      </c>
      <c r="C40" s="51" t="s">
        <v>8</v>
      </c>
      <c r="D40" s="51" t="s">
        <v>154</v>
      </c>
      <c r="E40" s="51" t="s">
        <v>10</v>
      </c>
      <c r="F40" s="51" t="s">
        <v>193</v>
      </c>
      <c r="G40" s="109" t="s">
        <v>194</v>
      </c>
      <c r="H40" s="109" t="s">
        <v>195</v>
      </c>
      <c r="I40" s="109"/>
      <c r="J40" s="84" t="s">
        <v>31</v>
      </c>
      <c r="K40" s="96" t="s">
        <v>196</v>
      </c>
      <c r="L40" s="26"/>
    </row>
    <row r="41" spans="1:12" x14ac:dyDescent="0.25">
      <c r="A41" s="53">
        <v>40</v>
      </c>
      <c r="B41" s="53">
        <v>40</v>
      </c>
      <c r="C41" s="54" t="s">
        <v>8</v>
      </c>
      <c r="D41" s="54" t="s">
        <v>154</v>
      </c>
      <c r="E41" s="54" t="s">
        <v>10</v>
      </c>
      <c r="F41" s="54" t="s">
        <v>197</v>
      </c>
      <c r="G41" s="110" t="s">
        <v>75</v>
      </c>
      <c r="H41" s="110" t="s">
        <v>198</v>
      </c>
      <c r="I41" s="110"/>
      <c r="J41" s="85" t="s">
        <v>54</v>
      </c>
      <c r="K41" s="97" t="s">
        <v>199</v>
      </c>
      <c r="L41" s="27"/>
    </row>
    <row r="42" spans="1:12" x14ac:dyDescent="0.25">
      <c r="A42" s="50">
        <v>41</v>
      </c>
      <c r="B42" s="50">
        <v>41</v>
      </c>
      <c r="C42" s="51" t="s">
        <v>8</v>
      </c>
      <c r="D42" s="51" t="s">
        <v>154</v>
      </c>
      <c r="E42" s="51" t="s">
        <v>10</v>
      </c>
      <c r="F42" s="51" t="s">
        <v>200</v>
      </c>
      <c r="G42" s="109" t="s">
        <v>201</v>
      </c>
      <c r="H42" s="109" t="s">
        <v>202</v>
      </c>
      <c r="I42" s="109" t="s">
        <v>203</v>
      </c>
      <c r="J42" s="84" t="s">
        <v>15</v>
      </c>
      <c r="K42" s="96" t="s">
        <v>204</v>
      </c>
      <c r="L42" s="26"/>
    </row>
    <row r="43" spans="1:12" x14ac:dyDescent="0.25">
      <c r="A43" s="53">
        <v>42</v>
      </c>
      <c r="B43" s="53">
        <v>42</v>
      </c>
      <c r="C43" s="54" t="s">
        <v>8</v>
      </c>
      <c r="D43" s="54" t="s">
        <v>154</v>
      </c>
      <c r="E43" s="54" t="s">
        <v>10</v>
      </c>
      <c r="F43" s="54" t="s">
        <v>205</v>
      </c>
      <c r="G43" s="110" t="s">
        <v>206</v>
      </c>
      <c r="H43" s="110" t="s">
        <v>207</v>
      </c>
      <c r="I43" s="110"/>
      <c r="J43" s="85" t="s">
        <v>54</v>
      </c>
      <c r="K43" s="97" t="s">
        <v>208</v>
      </c>
      <c r="L43" s="27"/>
    </row>
    <row r="44" spans="1:12" x14ac:dyDescent="0.25">
      <c r="A44" s="50">
        <v>43</v>
      </c>
      <c r="B44" s="50">
        <v>43</v>
      </c>
      <c r="C44" s="51" t="s">
        <v>8</v>
      </c>
      <c r="D44" s="51" t="s">
        <v>154</v>
      </c>
      <c r="E44" s="51" t="s">
        <v>10</v>
      </c>
      <c r="F44" s="51" t="s">
        <v>209</v>
      </c>
      <c r="G44" s="109" t="s">
        <v>210</v>
      </c>
      <c r="H44" s="109" t="s">
        <v>211</v>
      </c>
      <c r="I44" s="109" t="s">
        <v>212</v>
      </c>
      <c r="J44" s="84" t="s">
        <v>31</v>
      </c>
      <c r="K44" s="96" t="s">
        <v>213</v>
      </c>
      <c r="L44" s="26"/>
    </row>
    <row r="45" spans="1:12" x14ac:dyDescent="0.25">
      <c r="A45" s="53">
        <v>44</v>
      </c>
      <c r="B45" s="53">
        <v>44</v>
      </c>
      <c r="C45" s="54" t="s">
        <v>8</v>
      </c>
      <c r="D45" s="54" t="s">
        <v>154</v>
      </c>
      <c r="E45" s="54" t="s">
        <v>10</v>
      </c>
      <c r="F45" s="54" t="s">
        <v>214</v>
      </c>
      <c r="G45" s="110" t="s">
        <v>215</v>
      </c>
      <c r="H45" s="110" t="s">
        <v>216</v>
      </c>
      <c r="I45" s="110" t="s">
        <v>216</v>
      </c>
      <c r="J45" s="85" t="s">
        <v>31</v>
      </c>
      <c r="K45" s="97" t="s">
        <v>217</v>
      </c>
      <c r="L45" s="27"/>
    </row>
    <row r="46" spans="1:12" x14ac:dyDescent="0.25">
      <c r="A46" s="50">
        <v>45</v>
      </c>
      <c r="B46" s="50">
        <v>45</v>
      </c>
      <c r="C46" s="51" t="s">
        <v>8</v>
      </c>
      <c r="D46" s="51" t="s">
        <v>154</v>
      </c>
      <c r="E46" s="51" t="s">
        <v>10</v>
      </c>
      <c r="F46" s="51" t="s">
        <v>218</v>
      </c>
      <c r="G46" s="109" t="s">
        <v>219</v>
      </c>
      <c r="H46" s="109" t="s">
        <v>220</v>
      </c>
      <c r="I46" s="109" t="s">
        <v>221</v>
      </c>
      <c r="J46" s="84" t="s">
        <v>15</v>
      </c>
      <c r="K46" s="96" t="s">
        <v>222</v>
      </c>
      <c r="L46" s="26"/>
    </row>
    <row r="47" spans="1:12" x14ac:dyDescent="0.25">
      <c r="A47" s="53">
        <v>46</v>
      </c>
      <c r="B47" s="53">
        <v>46</v>
      </c>
      <c r="C47" s="54" t="s">
        <v>8</v>
      </c>
      <c r="D47" s="54" t="s">
        <v>154</v>
      </c>
      <c r="E47" s="54" t="s">
        <v>10</v>
      </c>
      <c r="F47" s="54" t="s">
        <v>223</v>
      </c>
      <c r="G47" s="110" t="s">
        <v>224</v>
      </c>
      <c r="H47" s="110" t="s">
        <v>225</v>
      </c>
      <c r="I47" s="110" t="s">
        <v>226</v>
      </c>
      <c r="J47" s="85" t="s">
        <v>15</v>
      </c>
      <c r="K47" s="97" t="s">
        <v>227</v>
      </c>
      <c r="L47" s="27"/>
    </row>
    <row r="48" spans="1:12" x14ac:dyDescent="0.25">
      <c r="A48" s="50">
        <v>47</v>
      </c>
      <c r="B48" s="50">
        <v>47</v>
      </c>
      <c r="C48" s="51" t="s">
        <v>8</v>
      </c>
      <c r="D48" s="51" t="s">
        <v>154</v>
      </c>
      <c r="E48" s="51" t="s">
        <v>10</v>
      </c>
      <c r="F48" s="51" t="s">
        <v>228</v>
      </c>
      <c r="G48" s="109" t="s">
        <v>229</v>
      </c>
      <c r="H48" s="109" t="s">
        <v>230</v>
      </c>
      <c r="I48" s="109" t="s">
        <v>231</v>
      </c>
      <c r="J48" s="84" t="s">
        <v>31</v>
      </c>
      <c r="K48" s="96" t="s">
        <v>232</v>
      </c>
      <c r="L48" s="26"/>
    </row>
    <row r="49" spans="1:12" x14ac:dyDescent="0.25">
      <c r="A49" s="53">
        <v>48</v>
      </c>
      <c r="B49" s="53">
        <v>48</v>
      </c>
      <c r="C49" s="54" t="s">
        <v>8</v>
      </c>
      <c r="D49" s="54" t="s">
        <v>154</v>
      </c>
      <c r="E49" s="54" t="s">
        <v>10</v>
      </c>
      <c r="F49" s="54" t="s">
        <v>233</v>
      </c>
      <c r="G49" s="110" t="s">
        <v>234</v>
      </c>
      <c r="H49" s="110" t="s">
        <v>94</v>
      </c>
      <c r="I49" s="110" t="s">
        <v>235</v>
      </c>
      <c r="J49" s="85" t="s">
        <v>15</v>
      </c>
      <c r="K49" s="97" t="s">
        <v>236</v>
      </c>
      <c r="L49" s="27"/>
    </row>
    <row r="50" spans="1:12" x14ac:dyDescent="0.25">
      <c r="A50" s="50">
        <v>49</v>
      </c>
      <c r="B50" s="50">
        <v>49</v>
      </c>
      <c r="C50" s="51" t="s">
        <v>8</v>
      </c>
      <c r="D50" s="51" t="s">
        <v>154</v>
      </c>
      <c r="E50" s="51" t="s">
        <v>10</v>
      </c>
      <c r="F50" s="51" t="s">
        <v>237</v>
      </c>
      <c r="G50" s="109" t="s">
        <v>238</v>
      </c>
      <c r="H50" s="109" t="s">
        <v>239</v>
      </c>
      <c r="I50" s="109" t="s">
        <v>240</v>
      </c>
      <c r="J50" s="84" t="s">
        <v>15</v>
      </c>
      <c r="K50" s="96" t="s">
        <v>241</v>
      </c>
      <c r="L50" s="26"/>
    </row>
    <row r="51" spans="1:12" x14ac:dyDescent="0.25">
      <c r="A51" s="53">
        <v>50</v>
      </c>
      <c r="B51" s="53">
        <v>50</v>
      </c>
      <c r="C51" s="54" t="s">
        <v>8</v>
      </c>
      <c r="D51" s="54" t="s">
        <v>154</v>
      </c>
      <c r="E51" s="54" t="s">
        <v>10</v>
      </c>
      <c r="F51" s="54" t="s">
        <v>242</v>
      </c>
      <c r="G51" s="110" t="s">
        <v>181</v>
      </c>
      <c r="H51" s="110" t="s">
        <v>243</v>
      </c>
      <c r="I51" s="110" t="s">
        <v>244</v>
      </c>
      <c r="J51" s="85" t="s">
        <v>31</v>
      </c>
      <c r="K51" s="97" t="s">
        <v>245</v>
      </c>
      <c r="L51" s="27"/>
    </row>
    <row r="52" spans="1:12" x14ac:dyDescent="0.25">
      <c r="A52" s="50">
        <v>51</v>
      </c>
      <c r="B52" s="50">
        <v>51</v>
      </c>
      <c r="C52" s="51" t="s">
        <v>8</v>
      </c>
      <c r="D52" s="51" t="s">
        <v>154</v>
      </c>
      <c r="E52" s="51" t="s">
        <v>10</v>
      </c>
      <c r="F52" s="51" t="s">
        <v>246</v>
      </c>
      <c r="G52" s="109" t="s">
        <v>248</v>
      </c>
      <c r="H52" s="109" t="s">
        <v>247</v>
      </c>
      <c r="I52" s="109"/>
      <c r="J52" s="84" t="s">
        <v>31</v>
      </c>
      <c r="K52" s="96" t="s">
        <v>249</v>
      </c>
      <c r="L52" s="26"/>
    </row>
    <row r="53" spans="1:12" x14ac:dyDescent="0.25">
      <c r="A53" s="53">
        <v>52</v>
      </c>
      <c r="B53" s="53">
        <v>52</v>
      </c>
      <c r="C53" s="54" t="s">
        <v>8</v>
      </c>
      <c r="D53" s="54" t="s">
        <v>154</v>
      </c>
      <c r="E53" s="54" t="s">
        <v>10</v>
      </c>
      <c r="F53" s="54" t="s">
        <v>250</v>
      </c>
      <c r="G53" s="110" t="s">
        <v>251</v>
      </c>
      <c r="H53" s="110" t="s">
        <v>252</v>
      </c>
      <c r="I53" s="110"/>
      <c r="J53" s="85" t="s">
        <v>15</v>
      </c>
      <c r="K53" s="97" t="s">
        <v>253</v>
      </c>
      <c r="L53" s="27"/>
    </row>
    <row r="54" spans="1:12" x14ac:dyDescent="0.25">
      <c r="A54" s="50">
        <v>53</v>
      </c>
      <c r="B54" s="50">
        <v>53</v>
      </c>
      <c r="C54" s="51" t="s">
        <v>8</v>
      </c>
      <c r="D54" s="51" t="s">
        <v>154</v>
      </c>
      <c r="E54" s="51" t="s">
        <v>10</v>
      </c>
      <c r="F54" s="51" t="s">
        <v>254</v>
      </c>
      <c r="G54" s="109" t="s">
        <v>255</v>
      </c>
      <c r="H54" s="109" t="s">
        <v>256</v>
      </c>
      <c r="I54" s="109"/>
      <c r="J54" s="84" t="s">
        <v>54</v>
      </c>
      <c r="K54" s="96" t="s">
        <v>257</v>
      </c>
      <c r="L54" s="26"/>
    </row>
    <row r="55" spans="1:12" x14ac:dyDescent="0.25">
      <c r="A55" s="53">
        <v>54</v>
      </c>
      <c r="B55" s="53">
        <v>54</v>
      </c>
      <c r="C55" s="54" t="s">
        <v>8</v>
      </c>
      <c r="D55" s="54" t="s">
        <v>154</v>
      </c>
      <c r="E55" s="54" t="s">
        <v>10</v>
      </c>
      <c r="F55" s="54" t="s">
        <v>258</v>
      </c>
      <c r="G55" s="110" t="s">
        <v>259</v>
      </c>
      <c r="H55" s="110" t="s">
        <v>260</v>
      </c>
      <c r="I55" s="110"/>
      <c r="J55" s="85" t="s">
        <v>31</v>
      </c>
      <c r="K55" s="97" t="s">
        <v>261</v>
      </c>
      <c r="L55" s="27"/>
    </row>
    <row r="56" spans="1:12" x14ac:dyDescent="0.25">
      <c r="A56" s="50">
        <v>55</v>
      </c>
      <c r="B56" s="50">
        <v>55</v>
      </c>
      <c r="C56" s="51" t="s">
        <v>8</v>
      </c>
      <c r="D56" s="51" t="s">
        <v>154</v>
      </c>
      <c r="E56" s="51" t="s">
        <v>10</v>
      </c>
      <c r="F56" s="51" t="s">
        <v>262</v>
      </c>
      <c r="G56" s="109" t="s">
        <v>263</v>
      </c>
      <c r="H56" s="109" t="s">
        <v>264</v>
      </c>
      <c r="I56" s="109"/>
      <c r="J56" s="84" t="s">
        <v>15</v>
      </c>
      <c r="K56" s="96" t="s">
        <v>265</v>
      </c>
      <c r="L56" s="26"/>
    </row>
    <row r="57" spans="1:12" x14ac:dyDescent="0.25">
      <c r="A57" s="53">
        <v>56</v>
      </c>
      <c r="B57" s="53">
        <v>56</v>
      </c>
      <c r="C57" s="54" t="s">
        <v>8</v>
      </c>
      <c r="D57" s="54" t="s">
        <v>27</v>
      </c>
      <c r="E57" s="54" t="s">
        <v>10</v>
      </c>
      <c r="F57" s="54" t="s">
        <v>266</v>
      </c>
      <c r="G57" s="110" t="s">
        <v>267</v>
      </c>
      <c r="H57" s="110" t="s">
        <v>268</v>
      </c>
      <c r="I57" s="110" t="s">
        <v>191</v>
      </c>
      <c r="J57" s="85" t="s">
        <v>31</v>
      </c>
      <c r="K57" s="97" t="s">
        <v>269</v>
      </c>
      <c r="L57" s="27"/>
    </row>
    <row r="58" spans="1:12" x14ac:dyDescent="0.25">
      <c r="A58" s="50">
        <v>57</v>
      </c>
      <c r="B58" s="50">
        <v>57</v>
      </c>
      <c r="C58" s="51" t="s">
        <v>8</v>
      </c>
      <c r="D58" s="51" t="s">
        <v>27</v>
      </c>
      <c r="E58" s="51" t="s">
        <v>10</v>
      </c>
      <c r="F58" s="51" t="s">
        <v>270</v>
      </c>
      <c r="G58" s="109" t="s">
        <v>271</v>
      </c>
      <c r="H58" s="109" t="s">
        <v>272</v>
      </c>
      <c r="I58" s="109" t="s">
        <v>273</v>
      </c>
      <c r="J58" s="84" t="s">
        <v>31</v>
      </c>
      <c r="K58" s="96" t="s">
        <v>269</v>
      </c>
      <c r="L58" s="26"/>
    </row>
    <row r="59" spans="1:12" x14ac:dyDescent="0.25">
      <c r="A59" s="53">
        <v>58</v>
      </c>
      <c r="B59" s="53">
        <v>58</v>
      </c>
      <c r="C59" s="54" t="s">
        <v>8</v>
      </c>
      <c r="D59" s="54" t="s">
        <v>274</v>
      </c>
      <c r="E59" s="54" t="s">
        <v>10</v>
      </c>
      <c r="F59" s="54" t="s">
        <v>275</v>
      </c>
      <c r="G59" s="110" t="s">
        <v>276</v>
      </c>
      <c r="H59" s="110" t="s">
        <v>143</v>
      </c>
      <c r="I59" s="110" t="s">
        <v>277</v>
      </c>
      <c r="J59" s="85" t="s">
        <v>15</v>
      </c>
      <c r="K59" s="97" t="s">
        <v>2346</v>
      </c>
      <c r="L59" s="27"/>
    </row>
    <row r="60" spans="1:12" x14ac:dyDescent="0.25">
      <c r="A60" s="50">
        <v>59</v>
      </c>
      <c r="B60" s="50">
        <v>59</v>
      </c>
      <c r="C60" s="51" t="s">
        <v>8</v>
      </c>
      <c r="D60" s="51" t="s">
        <v>274</v>
      </c>
      <c r="E60" s="51" t="s">
        <v>10</v>
      </c>
      <c r="F60" s="51" t="s">
        <v>278</v>
      </c>
      <c r="G60" s="109" t="s">
        <v>279</v>
      </c>
      <c r="H60" s="109" t="s">
        <v>280</v>
      </c>
      <c r="I60" s="109" t="s">
        <v>281</v>
      </c>
      <c r="J60" s="84" t="s">
        <v>31</v>
      </c>
      <c r="K60" s="96" t="s">
        <v>2347</v>
      </c>
      <c r="L60" s="26"/>
    </row>
    <row r="61" spans="1:12" x14ac:dyDescent="0.25">
      <c r="A61" s="53">
        <v>60</v>
      </c>
      <c r="B61" s="53">
        <v>60</v>
      </c>
      <c r="C61" s="54" t="s">
        <v>8</v>
      </c>
      <c r="D61" s="54" t="s">
        <v>282</v>
      </c>
      <c r="E61" s="54" t="s">
        <v>10</v>
      </c>
      <c r="F61" s="54" t="s">
        <v>283</v>
      </c>
      <c r="G61" s="110" t="s">
        <v>284</v>
      </c>
      <c r="H61" s="110" t="s">
        <v>285</v>
      </c>
      <c r="I61" s="110" t="s">
        <v>286</v>
      </c>
      <c r="J61" s="85" t="s">
        <v>31</v>
      </c>
      <c r="K61" s="97" t="s">
        <v>2348</v>
      </c>
      <c r="L61" s="27"/>
    </row>
    <row r="62" spans="1:12" x14ac:dyDescent="0.25">
      <c r="A62" s="50">
        <v>61</v>
      </c>
      <c r="B62" s="50">
        <v>61</v>
      </c>
      <c r="C62" s="51" t="s">
        <v>8</v>
      </c>
      <c r="D62" s="51" t="s">
        <v>287</v>
      </c>
      <c r="E62" s="51" t="s">
        <v>10</v>
      </c>
      <c r="F62" s="51" t="s">
        <v>288</v>
      </c>
      <c r="G62" s="109" t="s">
        <v>71</v>
      </c>
      <c r="H62" s="109" t="s">
        <v>289</v>
      </c>
      <c r="I62" s="109" t="s">
        <v>290</v>
      </c>
      <c r="J62" s="84" t="s">
        <v>15</v>
      </c>
      <c r="K62" s="96" t="s">
        <v>2349</v>
      </c>
      <c r="L62" s="26"/>
    </row>
    <row r="63" spans="1:12" x14ac:dyDescent="0.25">
      <c r="A63" s="53">
        <v>62</v>
      </c>
      <c r="B63" s="53">
        <v>62</v>
      </c>
      <c r="C63" s="54" t="s">
        <v>8</v>
      </c>
      <c r="D63" s="54" t="s">
        <v>27</v>
      </c>
      <c r="E63" s="54" t="s">
        <v>10</v>
      </c>
      <c r="F63" s="54" t="s">
        <v>291</v>
      </c>
      <c r="G63" s="110" t="s">
        <v>292</v>
      </c>
      <c r="H63" s="110" t="s">
        <v>293</v>
      </c>
      <c r="I63" s="110" t="s">
        <v>294</v>
      </c>
      <c r="J63" s="85" t="s">
        <v>54</v>
      </c>
      <c r="K63" s="97" t="s">
        <v>269</v>
      </c>
      <c r="L63" s="27"/>
    </row>
    <row r="64" spans="1:12" ht="34.5" x14ac:dyDescent="0.25">
      <c r="A64" s="50">
        <v>63</v>
      </c>
      <c r="B64" s="50">
        <v>63</v>
      </c>
      <c r="C64" s="51" t="s">
        <v>8</v>
      </c>
      <c r="D64" s="51" t="s">
        <v>27</v>
      </c>
      <c r="E64" s="51" t="s">
        <v>10</v>
      </c>
      <c r="F64" s="51" t="s">
        <v>295</v>
      </c>
      <c r="G64" s="109" t="s">
        <v>296</v>
      </c>
      <c r="H64" s="109" t="s">
        <v>53</v>
      </c>
      <c r="I64" s="109" t="s">
        <v>297</v>
      </c>
      <c r="J64" s="84" t="s">
        <v>54</v>
      </c>
      <c r="K64" s="96" t="s">
        <v>269</v>
      </c>
      <c r="L64" s="26"/>
    </row>
    <row r="65" spans="1:12" x14ac:dyDescent="0.25">
      <c r="A65" s="53">
        <v>64</v>
      </c>
      <c r="B65" s="53">
        <v>64</v>
      </c>
      <c r="C65" s="54" t="s">
        <v>8</v>
      </c>
      <c r="D65" s="54" t="s">
        <v>27</v>
      </c>
      <c r="E65" s="54" t="s">
        <v>10</v>
      </c>
      <c r="F65" s="54" t="s">
        <v>298</v>
      </c>
      <c r="G65" s="110" t="s">
        <v>299</v>
      </c>
      <c r="H65" s="110" t="s">
        <v>300</v>
      </c>
      <c r="I65" s="110" t="s">
        <v>301</v>
      </c>
      <c r="J65" s="85" t="s">
        <v>15</v>
      </c>
      <c r="K65" s="97" t="s">
        <v>269</v>
      </c>
      <c r="L65" s="27"/>
    </row>
    <row r="66" spans="1:12" x14ac:dyDescent="0.25">
      <c r="A66" s="50">
        <v>65</v>
      </c>
      <c r="B66" s="50">
        <v>65</v>
      </c>
      <c r="C66" s="51" t="s">
        <v>8</v>
      </c>
      <c r="D66" s="51" t="s">
        <v>27</v>
      </c>
      <c r="E66" s="51" t="s">
        <v>10</v>
      </c>
      <c r="F66" s="51" t="s">
        <v>302</v>
      </c>
      <c r="G66" s="109" t="s">
        <v>303</v>
      </c>
      <c r="H66" s="109" t="s">
        <v>112</v>
      </c>
      <c r="I66" s="109" t="s">
        <v>304</v>
      </c>
      <c r="J66" s="84" t="s">
        <v>54</v>
      </c>
      <c r="K66" s="96" t="s">
        <v>269</v>
      </c>
      <c r="L66" s="26"/>
    </row>
    <row r="67" spans="1:12" x14ac:dyDescent="0.25">
      <c r="A67" s="53">
        <v>66</v>
      </c>
      <c r="B67" s="53">
        <v>66</v>
      </c>
      <c r="C67" s="54" t="s">
        <v>8</v>
      </c>
      <c r="D67" s="54" t="s">
        <v>32</v>
      </c>
      <c r="E67" s="54" t="s">
        <v>10</v>
      </c>
      <c r="F67" s="54" t="s">
        <v>305</v>
      </c>
      <c r="G67" s="110" t="s">
        <v>306</v>
      </c>
      <c r="H67" s="110" t="s">
        <v>268</v>
      </c>
      <c r="I67" s="110" t="s">
        <v>191</v>
      </c>
      <c r="J67" s="85" t="s">
        <v>31</v>
      </c>
      <c r="K67" s="97" t="s">
        <v>307</v>
      </c>
      <c r="L67" s="27"/>
    </row>
    <row r="68" spans="1:12" ht="34.5" x14ac:dyDescent="0.25">
      <c r="A68" s="50">
        <v>67</v>
      </c>
      <c r="B68" s="50">
        <v>67</v>
      </c>
      <c r="C68" s="51" t="s">
        <v>8</v>
      </c>
      <c r="D68" s="51" t="s">
        <v>27</v>
      </c>
      <c r="E68" s="51" t="s">
        <v>10</v>
      </c>
      <c r="F68" s="51" t="s">
        <v>308</v>
      </c>
      <c r="G68" s="109" t="s">
        <v>309</v>
      </c>
      <c r="H68" s="109" t="s">
        <v>310</v>
      </c>
      <c r="I68" s="109" t="s">
        <v>311</v>
      </c>
      <c r="J68" s="84" t="s">
        <v>54</v>
      </c>
      <c r="K68" s="96" t="s">
        <v>269</v>
      </c>
      <c r="L68" s="26"/>
    </row>
    <row r="69" spans="1:12" x14ac:dyDescent="0.25">
      <c r="A69" s="53">
        <v>68</v>
      </c>
      <c r="B69" s="53">
        <v>68</v>
      </c>
      <c r="C69" s="54" t="s">
        <v>8</v>
      </c>
      <c r="D69" s="54" t="s">
        <v>274</v>
      </c>
      <c r="E69" s="54" t="s">
        <v>10</v>
      </c>
      <c r="F69" s="54" t="s">
        <v>312</v>
      </c>
      <c r="G69" s="110" t="s">
        <v>313</v>
      </c>
      <c r="H69" s="110" t="s">
        <v>314</v>
      </c>
      <c r="I69" s="110" t="s">
        <v>83</v>
      </c>
      <c r="J69" s="85" t="s">
        <v>15</v>
      </c>
      <c r="K69" s="97" t="s">
        <v>315</v>
      </c>
      <c r="L69" s="27"/>
    </row>
    <row r="70" spans="1:12" x14ac:dyDescent="0.25">
      <c r="A70" s="50">
        <v>69</v>
      </c>
      <c r="B70" s="50">
        <v>69</v>
      </c>
      <c r="C70" s="51" t="s">
        <v>8</v>
      </c>
      <c r="D70" s="51" t="s">
        <v>316</v>
      </c>
      <c r="E70" s="51" t="s">
        <v>10</v>
      </c>
      <c r="F70" s="51" t="s">
        <v>317</v>
      </c>
      <c r="G70" s="109" t="s">
        <v>318</v>
      </c>
      <c r="H70" s="109" t="s">
        <v>319</v>
      </c>
      <c r="I70" s="109" t="s">
        <v>320</v>
      </c>
      <c r="J70" s="84" t="s">
        <v>15</v>
      </c>
      <c r="K70" s="96" t="s">
        <v>321</v>
      </c>
      <c r="L70" s="26"/>
    </row>
    <row r="71" spans="1:12" x14ac:dyDescent="0.25">
      <c r="A71" s="53">
        <v>70</v>
      </c>
      <c r="B71" s="53">
        <v>70</v>
      </c>
      <c r="C71" s="54" t="s">
        <v>8</v>
      </c>
      <c r="D71" s="54" t="s">
        <v>316</v>
      </c>
      <c r="E71" s="54" t="s">
        <v>10</v>
      </c>
      <c r="F71" s="54" t="s">
        <v>322</v>
      </c>
      <c r="G71" s="110" t="s">
        <v>51</v>
      </c>
      <c r="H71" s="110" t="s">
        <v>323</v>
      </c>
      <c r="I71" s="110" t="s">
        <v>324</v>
      </c>
      <c r="J71" s="85" t="s">
        <v>15</v>
      </c>
      <c r="K71" s="97" t="s">
        <v>325</v>
      </c>
      <c r="L71" s="27"/>
    </row>
    <row r="72" spans="1:12" x14ac:dyDescent="0.25">
      <c r="A72" s="50">
        <v>71</v>
      </c>
      <c r="B72" s="50">
        <v>71</v>
      </c>
      <c r="C72" s="51" t="s">
        <v>8</v>
      </c>
      <c r="D72" s="51" t="s">
        <v>326</v>
      </c>
      <c r="E72" s="51" t="s">
        <v>10</v>
      </c>
      <c r="F72" s="51" t="s">
        <v>327</v>
      </c>
      <c r="G72" s="109" t="s">
        <v>271</v>
      </c>
      <c r="H72" s="109" t="s">
        <v>328</v>
      </c>
      <c r="I72" s="109" t="s">
        <v>329</v>
      </c>
      <c r="J72" s="84" t="s">
        <v>31</v>
      </c>
      <c r="K72" s="96" t="s">
        <v>330</v>
      </c>
      <c r="L72" s="26"/>
    </row>
    <row r="73" spans="1:12" ht="34.5" x14ac:dyDescent="0.25">
      <c r="A73" s="53">
        <v>72</v>
      </c>
      <c r="B73" s="53">
        <v>72</v>
      </c>
      <c r="C73" s="54" t="s">
        <v>8</v>
      </c>
      <c r="D73" s="54" t="s">
        <v>43</v>
      </c>
      <c r="E73" s="54" t="s">
        <v>10</v>
      </c>
      <c r="F73" s="54" t="s">
        <v>331</v>
      </c>
      <c r="G73" s="110" t="s">
        <v>97</v>
      </c>
      <c r="H73" s="110" t="s">
        <v>332</v>
      </c>
      <c r="I73" s="110" t="s">
        <v>333</v>
      </c>
      <c r="J73" s="85" t="s">
        <v>15</v>
      </c>
      <c r="K73" s="97" t="s">
        <v>334</v>
      </c>
      <c r="L73" s="27"/>
    </row>
    <row r="74" spans="1:12" x14ac:dyDescent="0.25">
      <c r="A74" s="50">
        <v>73</v>
      </c>
      <c r="B74" s="50">
        <v>73</v>
      </c>
      <c r="C74" s="51" t="s">
        <v>8</v>
      </c>
      <c r="D74" s="51" t="s">
        <v>43</v>
      </c>
      <c r="E74" s="51" t="s">
        <v>10</v>
      </c>
      <c r="F74" s="51" t="s">
        <v>335</v>
      </c>
      <c r="G74" s="109" t="s">
        <v>276</v>
      </c>
      <c r="H74" s="109" t="s">
        <v>285</v>
      </c>
      <c r="I74" s="109" t="s">
        <v>336</v>
      </c>
      <c r="J74" s="84" t="s">
        <v>15</v>
      </c>
      <c r="K74" s="96" t="s">
        <v>337</v>
      </c>
      <c r="L74" s="26"/>
    </row>
    <row r="75" spans="1:12" x14ac:dyDescent="0.25">
      <c r="A75" s="53">
        <v>74</v>
      </c>
      <c r="B75" s="53">
        <v>74</v>
      </c>
      <c r="C75" s="54" t="s">
        <v>8</v>
      </c>
      <c r="D75" s="54" t="s">
        <v>43</v>
      </c>
      <c r="E75" s="54" t="s">
        <v>10</v>
      </c>
      <c r="F75" s="54" t="s">
        <v>338</v>
      </c>
      <c r="G75" s="110" t="s">
        <v>339</v>
      </c>
      <c r="H75" s="110" t="s">
        <v>340</v>
      </c>
      <c r="I75" s="110" t="s">
        <v>341</v>
      </c>
      <c r="J75" s="85" t="s">
        <v>15</v>
      </c>
      <c r="K75" s="97" t="s">
        <v>337</v>
      </c>
      <c r="L75" s="27"/>
    </row>
    <row r="76" spans="1:12" x14ac:dyDescent="0.25">
      <c r="A76" s="50">
        <v>75</v>
      </c>
      <c r="B76" s="50">
        <v>75</v>
      </c>
      <c r="C76" s="51" t="s">
        <v>8</v>
      </c>
      <c r="D76" s="51" t="s">
        <v>43</v>
      </c>
      <c r="E76" s="51" t="s">
        <v>10</v>
      </c>
      <c r="F76" s="51" t="s">
        <v>342</v>
      </c>
      <c r="G76" s="109" t="s">
        <v>343</v>
      </c>
      <c r="H76" s="109" t="s">
        <v>344</v>
      </c>
      <c r="I76" s="109" t="s">
        <v>345</v>
      </c>
      <c r="J76" s="84" t="s">
        <v>15</v>
      </c>
      <c r="K76" s="96" t="s">
        <v>337</v>
      </c>
      <c r="L76" s="26"/>
    </row>
    <row r="77" spans="1:12" x14ac:dyDescent="0.25">
      <c r="A77" s="53">
        <v>76</v>
      </c>
      <c r="B77" s="53">
        <v>76</v>
      </c>
      <c r="C77" s="54" t="s">
        <v>8</v>
      </c>
      <c r="D77" s="54" t="s">
        <v>43</v>
      </c>
      <c r="E77" s="54" t="s">
        <v>10</v>
      </c>
      <c r="F77" s="54" t="s">
        <v>346</v>
      </c>
      <c r="G77" s="110" t="s">
        <v>347</v>
      </c>
      <c r="H77" s="110" t="s">
        <v>348</v>
      </c>
      <c r="I77" s="110" t="s">
        <v>349</v>
      </c>
      <c r="J77" s="85" t="s">
        <v>54</v>
      </c>
      <c r="K77" s="97" t="s">
        <v>337</v>
      </c>
      <c r="L77" s="27"/>
    </row>
    <row r="78" spans="1:12" x14ac:dyDescent="0.25">
      <c r="A78" s="50">
        <v>77</v>
      </c>
      <c r="B78" s="50">
        <v>77</v>
      </c>
      <c r="C78" s="51" t="s">
        <v>8</v>
      </c>
      <c r="D78" s="51" t="s">
        <v>43</v>
      </c>
      <c r="E78" s="51" t="s">
        <v>10</v>
      </c>
      <c r="F78" s="51" t="s">
        <v>350</v>
      </c>
      <c r="G78" s="109" t="s">
        <v>351</v>
      </c>
      <c r="H78" s="109" t="s">
        <v>352</v>
      </c>
      <c r="I78" s="109" t="s">
        <v>353</v>
      </c>
      <c r="J78" s="84" t="s">
        <v>15</v>
      </c>
      <c r="K78" s="96" t="s">
        <v>354</v>
      </c>
      <c r="L78" s="26"/>
    </row>
    <row r="79" spans="1:12" x14ac:dyDescent="0.25">
      <c r="A79" s="53">
        <v>78</v>
      </c>
      <c r="B79" s="53">
        <v>78</v>
      </c>
      <c r="C79" s="54" t="s">
        <v>8</v>
      </c>
      <c r="D79" s="54" t="s">
        <v>43</v>
      </c>
      <c r="E79" s="54" t="s">
        <v>10</v>
      </c>
      <c r="F79" s="54" t="s">
        <v>355</v>
      </c>
      <c r="G79" s="110" t="s">
        <v>67</v>
      </c>
      <c r="H79" s="110" t="s">
        <v>356</v>
      </c>
      <c r="I79" s="110" t="s">
        <v>285</v>
      </c>
      <c r="J79" s="85" t="s">
        <v>15</v>
      </c>
      <c r="K79" s="97" t="s">
        <v>357</v>
      </c>
      <c r="L79" s="27"/>
    </row>
    <row r="80" spans="1:12" x14ac:dyDescent="0.25">
      <c r="A80" s="50">
        <v>79</v>
      </c>
      <c r="B80" s="50">
        <v>79</v>
      </c>
      <c r="C80" s="51" t="s">
        <v>8</v>
      </c>
      <c r="D80" s="51" t="s">
        <v>43</v>
      </c>
      <c r="E80" s="51" t="s">
        <v>10</v>
      </c>
      <c r="F80" s="51" t="s">
        <v>358</v>
      </c>
      <c r="G80" s="109" t="s">
        <v>359</v>
      </c>
      <c r="H80" s="109" t="s">
        <v>360</v>
      </c>
      <c r="I80" s="109" t="s">
        <v>361</v>
      </c>
      <c r="J80" s="84" t="s">
        <v>15</v>
      </c>
      <c r="K80" s="96" t="s">
        <v>357</v>
      </c>
      <c r="L80" s="26"/>
    </row>
    <row r="81" spans="1:12" x14ac:dyDescent="0.25">
      <c r="A81" s="53">
        <v>80</v>
      </c>
      <c r="B81" s="53">
        <v>80</v>
      </c>
      <c r="C81" s="54" t="s">
        <v>8</v>
      </c>
      <c r="D81" s="54" t="s">
        <v>43</v>
      </c>
      <c r="E81" s="54" t="s">
        <v>10</v>
      </c>
      <c r="F81" s="54" t="s">
        <v>362</v>
      </c>
      <c r="G81" s="110" t="s">
        <v>363</v>
      </c>
      <c r="H81" s="110" t="s">
        <v>364</v>
      </c>
      <c r="I81" s="110" t="s">
        <v>365</v>
      </c>
      <c r="J81" s="85" t="s">
        <v>54</v>
      </c>
      <c r="K81" s="97" t="s">
        <v>357</v>
      </c>
      <c r="L81" s="27"/>
    </row>
    <row r="82" spans="1:12" ht="34.5" x14ac:dyDescent="0.25">
      <c r="A82" s="50">
        <v>81</v>
      </c>
      <c r="B82" s="50">
        <v>81</v>
      </c>
      <c r="C82" s="51" t="s">
        <v>8</v>
      </c>
      <c r="D82" s="51" t="s">
        <v>43</v>
      </c>
      <c r="E82" s="51" t="s">
        <v>10</v>
      </c>
      <c r="F82" s="51" t="s">
        <v>366</v>
      </c>
      <c r="G82" s="109" t="s">
        <v>367</v>
      </c>
      <c r="H82" s="109" t="s">
        <v>368</v>
      </c>
      <c r="I82" s="109" t="s">
        <v>369</v>
      </c>
      <c r="J82" s="84" t="s">
        <v>15</v>
      </c>
      <c r="K82" s="96" t="s">
        <v>357</v>
      </c>
      <c r="L82" s="26"/>
    </row>
    <row r="83" spans="1:12" x14ac:dyDescent="0.25">
      <c r="A83" s="53">
        <v>82</v>
      </c>
      <c r="B83" s="53">
        <v>82</v>
      </c>
      <c r="C83" s="54" t="s">
        <v>8</v>
      </c>
      <c r="D83" s="54" t="s">
        <v>43</v>
      </c>
      <c r="E83" s="54" t="s">
        <v>10</v>
      </c>
      <c r="F83" s="54" t="s">
        <v>370</v>
      </c>
      <c r="G83" s="110" t="s">
        <v>210</v>
      </c>
      <c r="H83" s="110" t="s">
        <v>371</v>
      </c>
      <c r="I83" s="110" t="s">
        <v>372</v>
      </c>
      <c r="J83" s="85" t="s">
        <v>15</v>
      </c>
      <c r="K83" s="97" t="s">
        <v>373</v>
      </c>
      <c r="L83" s="27"/>
    </row>
    <row r="84" spans="1:12" ht="34.5" x14ac:dyDescent="0.25">
      <c r="A84" s="50">
        <v>83</v>
      </c>
      <c r="B84" s="50">
        <v>83</v>
      </c>
      <c r="C84" s="51" t="s">
        <v>8</v>
      </c>
      <c r="D84" s="51" t="s">
        <v>43</v>
      </c>
      <c r="E84" s="51" t="s">
        <v>10</v>
      </c>
      <c r="F84" s="51" t="s">
        <v>374</v>
      </c>
      <c r="G84" s="109" t="s">
        <v>267</v>
      </c>
      <c r="H84" s="109" t="s">
        <v>375</v>
      </c>
      <c r="I84" s="109" t="s">
        <v>376</v>
      </c>
      <c r="J84" s="84" t="s">
        <v>15</v>
      </c>
      <c r="K84" s="96" t="s">
        <v>373</v>
      </c>
      <c r="L84" s="26"/>
    </row>
    <row r="85" spans="1:12" x14ac:dyDescent="0.25">
      <c r="A85" s="53">
        <v>84</v>
      </c>
      <c r="B85" s="53">
        <v>84</v>
      </c>
      <c r="C85" s="54" t="s">
        <v>8</v>
      </c>
      <c r="D85" s="54" t="s">
        <v>43</v>
      </c>
      <c r="E85" s="54" t="s">
        <v>10</v>
      </c>
      <c r="F85" s="54" t="s">
        <v>377</v>
      </c>
      <c r="G85" s="110" t="s">
        <v>378</v>
      </c>
      <c r="H85" s="110" t="s">
        <v>379</v>
      </c>
      <c r="I85" s="110" t="s">
        <v>380</v>
      </c>
      <c r="J85" s="85" t="s">
        <v>15</v>
      </c>
      <c r="K85" s="97" t="s">
        <v>381</v>
      </c>
      <c r="L85" s="27"/>
    </row>
    <row r="86" spans="1:12" x14ac:dyDescent="0.25">
      <c r="A86" s="50">
        <v>85</v>
      </c>
      <c r="B86" s="50">
        <v>85</v>
      </c>
      <c r="C86" s="51" t="s">
        <v>8</v>
      </c>
      <c r="D86" s="51" t="s">
        <v>43</v>
      </c>
      <c r="E86" s="51" t="s">
        <v>10</v>
      </c>
      <c r="F86" s="51" t="s">
        <v>382</v>
      </c>
      <c r="G86" s="109" t="s">
        <v>383</v>
      </c>
      <c r="H86" s="109" t="s">
        <v>384</v>
      </c>
      <c r="I86" s="109" t="s">
        <v>385</v>
      </c>
      <c r="J86" s="84" t="s">
        <v>15</v>
      </c>
      <c r="K86" s="96" t="s">
        <v>386</v>
      </c>
      <c r="L86" s="26"/>
    </row>
    <row r="87" spans="1:12" x14ac:dyDescent="0.25">
      <c r="A87" s="53">
        <v>86</v>
      </c>
      <c r="B87" s="53">
        <v>86</v>
      </c>
      <c r="C87" s="54" t="s">
        <v>8</v>
      </c>
      <c r="D87" s="54" t="s">
        <v>43</v>
      </c>
      <c r="E87" s="54" t="s">
        <v>10</v>
      </c>
      <c r="F87" s="54" t="s">
        <v>387</v>
      </c>
      <c r="G87" s="110" t="s">
        <v>388</v>
      </c>
      <c r="H87" s="110" t="s">
        <v>389</v>
      </c>
      <c r="I87" s="110" t="s">
        <v>390</v>
      </c>
      <c r="J87" s="85" t="s">
        <v>15</v>
      </c>
      <c r="K87" s="97" t="s">
        <v>386</v>
      </c>
      <c r="L87" s="27"/>
    </row>
    <row r="88" spans="1:12" x14ac:dyDescent="0.25">
      <c r="A88" s="50">
        <v>87</v>
      </c>
      <c r="B88" s="50">
        <v>87</v>
      </c>
      <c r="C88" s="51" t="s">
        <v>8</v>
      </c>
      <c r="D88" s="51" t="s">
        <v>49</v>
      </c>
      <c r="E88" s="51" t="s">
        <v>10</v>
      </c>
      <c r="F88" s="51" t="s">
        <v>391</v>
      </c>
      <c r="G88" s="109" t="s">
        <v>392</v>
      </c>
      <c r="H88" s="109" t="s">
        <v>393</v>
      </c>
      <c r="I88" s="109" t="s">
        <v>147</v>
      </c>
      <c r="J88" s="84" t="s">
        <v>31</v>
      </c>
      <c r="K88" s="96" t="s">
        <v>394</v>
      </c>
      <c r="L88" s="26"/>
    </row>
    <row r="89" spans="1:12" x14ac:dyDescent="0.25">
      <c r="A89" s="53">
        <v>88</v>
      </c>
      <c r="B89" s="53">
        <v>88</v>
      </c>
      <c r="C89" s="54" t="s">
        <v>8</v>
      </c>
      <c r="D89" s="54" t="s">
        <v>49</v>
      </c>
      <c r="E89" s="54" t="s">
        <v>10</v>
      </c>
      <c r="F89" s="54" t="s">
        <v>395</v>
      </c>
      <c r="G89" s="110" t="s">
        <v>396</v>
      </c>
      <c r="H89" s="110" t="s">
        <v>397</v>
      </c>
      <c r="I89" s="110" t="s">
        <v>398</v>
      </c>
      <c r="J89" s="85" t="s">
        <v>15</v>
      </c>
      <c r="K89" s="97" t="s">
        <v>399</v>
      </c>
      <c r="L89" s="27"/>
    </row>
    <row r="90" spans="1:12" x14ac:dyDescent="0.25">
      <c r="A90" s="50">
        <v>89</v>
      </c>
      <c r="B90" s="50">
        <v>89</v>
      </c>
      <c r="C90" s="51" t="s">
        <v>8</v>
      </c>
      <c r="D90" s="51" t="s">
        <v>49</v>
      </c>
      <c r="E90" s="51" t="s">
        <v>10</v>
      </c>
      <c r="F90" s="51" t="s">
        <v>400</v>
      </c>
      <c r="G90" s="109" t="s">
        <v>401</v>
      </c>
      <c r="H90" s="109" t="s">
        <v>402</v>
      </c>
      <c r="I90" s="109" t="s">
        <v>403</v>
      </c>
      <c r="J90" s="84" t="s">
        <v>54</v>
      </c>
      <c r="K90" s="96" t="s">
        <v>399</v>
      </c>
      <c r="L90" s="26"/>
    </row>
    <row r="91" spans="1:12" x14ac:dyDescent="0.25">
      <c r="A91" s="53">
        <v>90</v>
      </c>
      <c r="B91" s="53">
        <v>90</v>
      </c>
      <c r="C91" s="54" t="s">
        <v>8</v>
      </c>
      <c r="D91" s="54" t="s">
        <v>49</v>
      </c>
      <c r="E91" s="54" t="s">
        <v>10</v>
      </c>
      <c r="F91" s="54" t="s">
        <v>404</v>
      </c>
      <c r="G91" s="110" t="s">
        <v>51</v>
      </c>
      <c r="H91" s="110" t="s">
        <v>405</v>
      </c>
      <c r="I91" s="110" t="s">
        <v>406</v>
      </c>
      <c r="J91" s="85" t="s">
        <v>15</v>
      </c>
      <c r="K91" s="97" t="s">
        <v>399</v>
      </c>
      <c r="L91" s="27"/>
    </row>
    <row r="92" spans="1:12" x14ac:dyDescent="0.25">
      <c r="A92" s="50">
        <v>91</v>
      </c>
      <c r="B92" s="50">
        <v>91</v>
      </c>
      <c r="C92" s="51" t="s">
        <v>8</v>
      </c>
      <c r="D92" s="51" t="s">
        <v>49</v>
      </c>
      <c r="E92" s="51" t="s">
        <v>10</v>
      </c>
      <c r="F92" s="51" t="s">
        <v>407</v>
      </c>
      <c r="G92" s="109" t="s">
        <v>408</v>
      </c>
      <c r="H92" s="109" t="s">
        <v>409</v>
      </c>
      <c r="I92" s="109" t="s">
        <v>410</v>
      </c>
      <c r="J92" s="84" t="s">
        <v>15</v>
      </c>
      <c r="K92" s="96" t="s">
        <v>399</v>
      </c>
      <c r="L92" s="26"/>
    </row>
    <row r="93" spans="1:12" x14ac:dyDescent="0.25">
      <c r="A93" s="53">
        <v>92</v>
      </c>
      <c r="B93" s="53">
        <v>92</v>
      </c>
      <c r="C93" s="54" t="s">
        <v>8</v>
      </c>
      <c r="D93" s="54" t="s">
        <v>49</v>
      </c>
      <c r="E93" s="54" t="s">
        <v>10</v>
      </c>
      <c r="F93" s="54" t="s">
        <v>411</v>
      </c>
      <c r="G93" s="110" t="s">
        <v>412</v>
      </c>
      <c r="H93" s="110" t="s">
        <v>13</v>
      </c>
      <c r="I93" s="110" t="s">
        <v>413</v>
      </c>
      <c r="J93" s="85" t="s">
        <v>15</v>
      </c>
      <c r="K93" s="97" t="s">
        <v>399</v>
      </c>
      <c r="L93" s="27"/>
    </row>
    <row r="94" spans="1:12" x14ac:dyDescent="0.25">
      <c r="A94" s="50">
        <v>93</v>
      </c>
      <c r="B94" s="50">
        <v>93</v>
      </c>
      <c r="C94" s="51" t="s">
        <v>8</v>
      </c>
      <c r="D94" s="51" t="s">
        <v>49</v>
      </c>
      <c r="E94" s="51" t="s">
        <v>10</v>
      </c>
      <c r="F94" s="51" t="s">
        <v>414</v>
      </c>
      <c r="G94" s="109" t="s">
        <v>415</v>
      </c>
      <c r="H94" s="109" t="s">
        <v>272</v>
      </c>
      <c r="I94" s="109" t="s">
        <v>389</v>
      </c>
      <c r="J94" s="84" t="s">
        <v>15</v>
      </c>
      <c r="K94" s="96" t="s">
        <v>399</v>
      </c>
      <c r="L94" s="26"/>
    </row>
    <row r="95" spans="1:12" x14ac:dyDescent="0.25">
      <c r="A95" s="53">
        <v>94</v>
      </c>
      <c r="B95" s="53">
        <v>94</v>
      </c>
      <c r="C95" s="54" t="s">
        <v>8</v>
      </c>
      <c r="D95" s="54" t="s">
        <v>49</v>
      </c>
      <c r="E95" s="54" t="s">
        <v>10</v>
      </c>
      <c r="F95" s="54" t="s">
        <v>416</v>
      </c>
      <c r="G95" s="110" t="s">
        <v>417</v>
      </c>
      <c r="H95" s="110" t="s">
        <v>418</v>
      </c>
      <c r="I95" s="110" t="s">
        <v>419</v>
      </c>
      <c r="J95" s="85" t="s">
        <v>15</v>
      </c>
      <c r="K95" s="97" t="s">
        <v>399</v>
      </c>
      <c r="L95" s="27"/>
    </row>
    <row r="96" spans="1:12" x14ac:dyDescent="0.25">
      <c r="A96" s="50">
        <v>95</v>
      </c>
      <c r="B96" s="50">
        <v>95</v>
      </c>
      <c r="C96" s="51" t="s">
        <v>8</v>
      </c>
      <c r="D96" s="51" t="s">
        <v>49</v>
      </c>
      <c r="E96" s="51" t="s">
        <v>10</v>
      </c>
      <c r="F96" s="51" t="s">
        <v>420</v>
      </c>
      <c r="G96" s="109" t="s">
        <v>421</v>
      </c>
      <c r="H96" s="109" t="s">
        <v>422</v>
      </c>
      <c r="I96" s="109" t="s">
        <v>423</v>
      </c>
      <c r="J96" s="84" t="s">
        <v>15</v>
      </c>
      <c r="K96" s="96" t="s">
        <v>399</v>
      </c>
      <c r="L96" s="26"/>
    </row>
    <row r="97" spans="1:12" x14ac:dyDescent="0.25">
      <c r="A97" s="53">
        <v>96</v>
      </c>
      <c r="B97" s="53">
        <v>96</v>
      </c>
      <c r="C97" s="54" t="s">
        <v>8</v>
      </c>
      <c r="D97" s="54" t="s">
        <v>49</v>
      </c>
      <c r="E97" s="54" t="s">
        <v>10</v>
      </c>
      <c r="F97" s="54" t="s">
        <v>424</v>
      </c>
      <c r="G97" s="110" t="s">
        <v>425</v>
      </c>
      <c r="H97" s="110" t="s">
        <v>426</v>
      </c>
      <c r="I97" s="110" t="s">
        <v>427</v>
      </c>
      <c r="J97" s="85" t="s">
        <v>15</v>
      </c>
      <c r="K97" s="97" t="s">
        <v>399</v>
      </c>
      <c r="L97" s="27"/>
    </row>
    <row r="98" spans="1:12" x14ac:dyDescent="0.25">
      <c r="A98" s="50">
        <v>97</v>
      </c>
      <c r="B98" s="50">
        <v>97</v>
      </c>
      <c r="C98" s="51" t="s">
        <v>8</v>
      </c>
      <c r="D98" s="51" t="s">
        <v>49</v>
      </c>
      <c r="E98" s="51" t="s">
        <v>10</v>
      </c>
      <c r="F98" s="51" t="s">
        <v>428</v>
      </c>
      <c r="G98" s="109" t="s">
        <v>429</v>
      </c>
      <c r="H98" s="109" t="s">
        <v>430</v>
      </c>
      <c r="I98" s="109" t="s">
        <v>431</v>
      </c>
      <c r="J98" s="84" t="s">
        <v>31</v>
      </c>
      <c r="K98" s="96" t="s">
        <v>399</v>
      </c>
      <c r="L98" s="26"/>
    </row>
    <row r="99" spans="1:12" x14ac:dyDescent="0.25">
      <c r="A99" s="53">
        <v>98</v>
      </c>
      <c r="B99" s="53">
        <v>98</v>
      </c>
      <c r="C99" s="54" t="s">
        <v>8</v>
      </c>
      <c r="D99" s="54" t="s">
        <v>49</v>
      </c>
      <c r="E99" s="54" t="s">
        <v>10</v>
      </c>
      <c r="F99" s="54" t="s">
        <v>432</v>
      </c>
      <c r="G99" s="110" t="s">
        <v>105</v>
      </c>
      <c r="H99" s="110" t="s">
        <v>433</v>
      </c>
      <c r="I99" s="110" t="s">
        <v>30</v>
      </c>
      <c r="J99" s="85" t="s">
        <v>31</v>
      </c>
      <c r="K99" s="97" t="s">
        <v>399</v>
      </c>
      <c r="L99" s="27"/>
    </row>
    <row r="100" spans="1:12" x14ac:dyDescent="0.25">
      <c r="A100" s="50">
        <v>99</v>
      </c>
      <c r="B100" s="50">
        <v>99</v>
      </c>
      <c r="C100" s="51" t="s">
        <v>8</v>
      </c>
      <c r="D100" s="51" t="s">
        <v>49</v>
      </c>
      <c r="E100" s="51" t="s">
        <v>10</v>
      </c>
      <c r="F100" s="51" t="s">
        <v>434</v>
      </c>
      <c r="G100" s="109" t="s">
        <v>210</v>
      </c>
      <c r="H100" s="109" t="s">
        <v>329</v>
      </c>
      <c r="I100" s="109" t="s">
        <v>435</v>
      </c>
      <c r="J100" s="84" t="s">
        <v>15</v>
      </c>
      <c r="K100" s="96" t="s">
        <v>399</v>
      </c>
      <c r="L100" s="26"/>
    </row>
    <row r="101" spans="1:12" x14ac:dyDescent="0.25">
      <c r="A101" s="53">
        <v>100</v>
      </c>
      <c r="B101" s="53">
        <v>100</v>
      </c>
      <c r="C101" s="54" t="s">
        <v>8</v>
      </c>
      <c r="D101" s="54" t="s">
        <v>49</v>
      </c>
      <c r="E101" s="54" t="s">
        <v>10</v>
      </c>
      <c r="F101" s="54" t="s">
        <v>436</v>
      </c>
      <c r="G101" s="110" t="s">
        <v>105</v>
      </c>
      <c r="H101" s="110" t="s">
        <v>437</v>
      </c>
      <c r="I101" s="110" t="s">
        <v>438</v>
      </c>
      <c r="J101" s="85" t="s">
        <v>15</v>
      </c>
      <c r="K101" s="97" t="s">
        <v>439</v>
      </c>
      <c r="L101" s="27"/>
    </row>
    <row r="102" spans="1:12" x14ac:dyDescent="0.25">
      <c r="A102" s="50">
        <v>101</v>
      </c>
      <c r="B102" s="50">
        <v>101</v>
      </c>
      <c r="C102" s="51" t="s">
        <v>8</v>
      </c>
      <c r="D102" s="51" t="s">
        <v>49</v>
      </c>
      <c r="E102" s="51" t="s">
        <v>10</v>
      </c>
      <c r="F102" s="51" t="s">
        <v>440</v>
      </c>
      <c r="G102" s="109" t="s">
        <v>441</v>
      </c>
      <c r="H102" s="109" t="s">
        <v>442</v>
      </c>
      <c r="I102" s="109" t="s">
        <v>443</v>
      </c>
      <c r="J102" s="84" t="s">
        <v>15</v>
      </c>
      <c r="K102" s="96" t="s">
        <v>444</v>
      </c>
      <c r="L102" s="26"/>
    </row>
    <row r="103" spans="1:12" x14ac:dyDescent="0.25">
      <c r="A103" s="53">
        <v>102</v>
      </c>
      <c r="B103" s="53">
        <v>102</v>
      </c>
      <c r="C103" s="54" t="s">
        <v>8</v>
      </c>
      <c r="D103" s="54" t="s">
        <v>49</v>
      </c>
      <c r="E103" s="54" t="s">
        <v>10</v>
      </c>
      <c r="F103" s="54" t="s">
        <v>445</v>
      </c>
      <c r="G103" s="110" t="s">
        <v>446</v>
      </c>
      <c r="H103" s="110" t="s">
        <v>356</v>
      </c>
      <c r="I103" s="110" t="s">
        <v>447</v>
      </c>
      <c r="J103" s="85" t="s">
        <v>15</v>
      </c>
      <c r="K103" s="97" t="s">
        <v>448</v>
      </c>
      <c r="L103" s="27"/>
    </row>
    <row r="104" spans="1:12" x14ac:dyDescent="0.25">
      <c r="A104" s="50">
        <v>103</v>
      </c>
      <c r="B104" s="50">
        <v>103</v>
      </c>
      <c r="C104" s="51" t="s">
        <v>8</v>
      </c>
      <c r="D104" s="51" t="s">
        <v>49</v>
      </c>
      <c r="E104" s="51" t="s">
        <v>10</v>
      </c>
      <c r="F104" s="51" t="s">
        <v>449</v>
      </c>
      <c r="G104" s="109" t="s">
        <v>450</v>
      </c>
      <c r="H104" s="109" t="s">
        <v>451</v>
      </c>
      <c r="I104" s="109" t="s">
        <v>452</v>
      </c>
      <c r="J104" s="84" t="s">
        <v>15</v>
      </c>
      <c r="K104" s="96" t="s">
        <v>448</v>
      </c>
      <c r="L104" s="26"/>
    </row>
    <row r="105" spans="1:12" x14ac:dyDescent="0.25">
      <c r="A105" s="53">
        <v>104</v>
      </c>
      <c r="B105" s="53">
        <v>104</v>
      </c>
      <c r="C105" s="54" t="s">
        <v>8</v>
      </c>
      <c r="D105" s="54" t="s">
        <v>49</v>
      </c>
      <c r="E105" s="54" t="s">
        <v>10</v>
      </c>
      <c r="F105" s="54" t="s">
        <v>453</v>
      </c>
      <c r="G105" s="110" t="s">
        <v>454</v>
      </c>
      <c r="H105" s="110" t="s">
        <v>455</v>
      </c>
      <c r="I105" s="110" t="s">
        <v>456</v>
      </c>
      <c r="J105" s="85" t="s">
        <v>15</v>
      </c>
      <c r="K105" s="97" t="s">
        <v>448</v>
      </c>
      <c r="L105" s="27"/>
    </row>
    <row r="106" spans="1:12" x14ac:dyDescent="0.25">
      <c r="A106" s="50">
        <v>105</v>
      </c>
      <c r="B106" s="50">
        <v>105</v>
      </c>
      <c r="C106" s="51" t="s">
        <v>8</v>
      </c>
      <c r="D106" s="51" t="s">
        <v>49</v>
      </c>
      <c r="E106" s="51" t="s">
        <v>10</v>
      </c>
      <c r="F106" s="51" t="s">
        <v>457</v>
      </c>
      <c r="G106" s="109" t="s">
        <v>458</v>
      </c>
      <c r="H106" s="109" t="s">
        <v>459</v>
      </c>
      <c r="I106" s="109" t="s">
        <v>451</v>
      </c>
      <c r="J106" s="84" t="s">
        <v>15</v>
      </c>
      <c r="K106" s="96" t="s">
        <v>448</v>
      </c>
      <c r="L106" s="26"/>
    </row>
    <row r="107" spans="1:12" x14ac:dyDescent="0.25">
      <c r="A107" s="53">
        <v>106</v>
      </c>
      <c r="B107" s="53">
        <v>106</v>
      </c>
      <c r="C107" s="54" t="s">
        <v>8</v>
      </c>
      <c r="D107" s="54" t="s">
        <v>49</v>
      </c>
      <c r="E107" s="54" t="s">
        <v>10</v>
      </c>
      <c r="F107" s="54" t="s">
        <v>460</v>
      </c>
      <c r="G107" s="110" t="s">
        <v>461</v>
      </c>
      <c r="H107" s="110" t="s">
        <v>462</v>
      </c>
      <c r="I107" s="110" t="s">
        <v>463</v>
      </c>
      <c r="J107" s="85" t="s">
        <v>54</v>
      </c>
      <c r="K107" s="97" t="s">
        <v>448</v>
      </c>
      <c r="L107" s="27"/>
    </row>
    <row r="108" spans="1:12" x14ac:dyDescent="0.25">
      <c r="A108" s="50">
        <v>107</v>
      </c>
      <c r="B108" s="50">
        <v>107</v>
      </c>
      <c r="C108" s="51" t="s">
        <v>8</v>
      </c>
      <c r="D108" s="51" t="s">
        <v>49</v>
      </c>
      <c r="E108" s="51" t="s">
        <v>10</v>
      </c>
      <c r="F108" s="51" t="s">
        <v>464</v>
      </c>
      <c r="G108" s="109" t="s">
        <v>465</v>
      </c>
      <c r="H108" s="109" t="s">
        <v>466</v>
      </c>
      <c r="I108" s="109" t="s">
        <v>467</v>
      </c>
      <c r="J108" s="84" t="s">
        <v>15</v>
      </c>
      <c r="K108" s="96" t="s">
        <v>448</v>
      </c>
      <c r="L108" s="26"/>
    </row>
    <row r="109" spans="1:12" x14ac:dyDescent="0.25">
      <c r="A109" s="53">
        <v>108</v>
      </c>
      <c r="B109" s="53">
        <v>108</v>
      </c>
      <c r="C109" s="54" t="s">
        <v>8</v>
      </c>
      <c r="D109" s="54" t="s">
        <v>49</v>
      </c>
      <c r="E109" s="54" t="s">
        <v>10</v>
      </c>
      <c r="F109" s="54" t="s">
        <v>468</v>
      </c>
      <c r="G109" s="110" t="s">
        <v>75</v>
      </c>
      <c r="H109" s="110" t="s">
        <v>469</v>
      </c>
      <c r="I109" s="110" t="s">
        <v>30</v>
      </c>
      <c r="J109" s="85" t="s">
        <v>15</v>
      </c>
      <c r="K109" s="97" t="s">
        <v>448</v>
      </c>
      <c r="L109" s="27"/>
    </row>
    <row r="110" spans="1:12" x14ac:dyDescent="0.25">
      <c r="A110" s="50">
        <v>109</v>
      </c>
      <c r="B110" s="50">
        <v>109</v>
      </c>
      <c r="C110" s="51" t="s">
        <v>8</v>
      </c>
      <c r="D110" s="51" t="s">
        <v>49</v>
      </c>
      <c r="E110" s="51" t="s">
        <v>10</v>
      </c>
      <c r="F110" s="51" t="s">
        <v>470</v>
      </c>
      <c r="G110" s="109" t="s">
        <v>471</v>
      </c>
      <c r="H110" s="109" t="s">
        <v>472</v>
      </c>
      <c r="I110" s="109" t="s">
        <v>473</v>
      </c>
      <c r="J110" s="84" t="s">
        <v>15</v>
      </c>
      <c r="K110" s="96" t="s">
        <v>448</v>
      </c>
      <c r="L110" s="26"/>
    </row>
    <row r="111" spans="1:12" x14ac:dyDescent="0.25">
      <c r="A111" s="53">
        <v>110</v>
      </c>
      <c r="B111" s="53">
        <v>110</v>
      </c>
      <c r="C111" s="54" t="s">
        <v>8</v>
      </c>
      <c r="D111" s="54" t="s">
        <v>49</v>
      </c>
      <c r="E111" s="54" t="s">
        <v>10</v>
      </c>
      <c r="F111" s="54" t="s">
        <v>474</v>
      </c>
      <c r="G111" s="110" t="s">
        <v>475</v>
      </c>
      <c r="H111" s="110" t="s">
        <v>476</v>
      </c>
      <c r="I111" s="110" t="s">
        <v>477</v>
      </c>
      <c r="J111" s="85" t="s">
        <v>15</v>
      </c>
      <c r="K111" s="97" t="s">
        <v>448</v>
      </c>
      <c r="L111" s="27"/>
    </row>
    <row r="112" spans="1:12" x14ac:dyDescent="0.25">
      <c r="A112" s="50">
        <v>111</v>
      </c>
      <c r="B112" s="50">
        <v>111</v>
      </c>
      <c r="C112" s="51" t="s">
        <v>8</v>
      </c>
      <c r="D112" s="51" t="s">
        <v>49</v>
      </c>
      <c r="E112" s="51" t="s">
        <v>10</v>
      </c>
      <c r="F112" s="51" t="s">
        <v>478</v>
      </c>
      <c r="G112" s="109" t="s">
        <v>479</v>
      </c>
      <c r="H112" s="109" t="s">
        <v>480</v>
      </c>
      <c r="I112" s="109" t="s">
        <v>285</v>
      </c>
      <c r="J112" s="84" t="s">
        <v>15</v>
      </c>
      <c r="K112" s="96" t="s">
        <v>448</v>
      </c>
      <c r="L112" s="26"/>
    </row>
    <row r="113" spans="1:12" x14ac:dyDescent="0.25">
      <c r="A113" s="53">
        <v>112</v>
      </c>
      <c r="B113" s="53">
        <v>112</v>
      </c>
      <c r="C113" s="54" t="s">
        <v>8</v>
      </c>
      <c r="D113" s="54" t="s">
        <v>49</v>
      </c>
      <c r="E113" s="54" t="s">
        <v>10</v>
      </c>
      <c r="F113" s="54" t="s">
        <v>481</v>
      </c>
      <c r="G113" s="110" t="s">
        <v>482</v>
      </c>
      <c r="H113" s="110" t="s">
        <v>483</v>
      </c>
      <c r="I113" s="110" t="s">
        <v>77</v>
      </c>
      <c r="J113" s="85" t="s">
        <v>15</v>
      </c>
      <c r="K113" s="97" t="s">
        <v>444</v>
      </c>
      <c r="L113" s="27"/>
    </row>
    <row r="114" spans="1:12" x14ac:dyDescent="0.25">
      <c r="A114" s="50">
        <v>113</v>
      </c>
      <c r="B114" s="50">
        <v>113</v>
      </c>
      <c r="C114" s="51" t="s">
        <v>8</v>
      </c>
      <c r="D114" s="51" t="s">
        <v>49</v>
      </c>
      <c r="E114" s="51" t="s">
        <v>10</v>
      </c>
      <c r="F114" s="51" t="s">
        <v>484</v>
      </c>
      <c r="G114" s="109" t="s">
        <v>318</v>
      </c>
      <c r="H114" s="109" t="s">
        <v>485</v>
      </c>
      <c r="I114" s="109" t="s">
        <v>77</v>
      </c>
      <c r="J114" s="84" t="s">
        <v>31</v>
      </c>
      <c r="K114" s="96" t="s">
        <v>444</v>
      </c>
      <c r="L114" s="26"/>
    </row>
    <row r="115" spans="1:12" x14ac:dyDescent="0.25">
      <c r="A115" s="53">
        <v>114</v>
      </c>
      <c r="B115" s="53">
        <v>114</v>
      </c>
      <c r="C115" s="54" t="s">
        <v>8</v>
      </c>
      <c r="D115" s="54" t="s">
        <v>49</v>
      </c>
      <c r="E115" s="54" t="s">
        <v>10</v>
      </c>
      <c r="F115" s="54" t="s">
        <v>486</v>
      </c>
      <c r="G115" s="110" t="s">
        <v>487</v>
      </c>
      <c r="H115" s="110" t="s">
        <v>488</v>
      </c>
      <c r="I115" s="110" t="s">
        <v>489</v>
      </c>
      <c r="J115" s="85" t="s">
        <v>15</v>
      </c>
      <c r="K115" s="97" t="s">
        <v>444</v>
      </c>
      <c r="L115" s="27"/>
    </row>
    <row r="116" spans="1:12" x14ac:dyDescent="0.25">
      <c r="A116" s="50">
        <v>115</v>
      </c>
      <c r="B116" s="50">
        <v>115</v>
      </c>
      <c r="C116" s="51" t="s">
        <v>8</v>
      </c>
      <c r="D116" s="51" t="s">
        <v>49</v>
      </c>
      <c r="E116" s="51" t="s">
        <v>10</v>
      </c>
      <c r="F116" s="51" t="s">
        <v>490</v>
      </c>
      <c r="G116" s="109" t="s">
        <v>491</v>
      </c>
      <c r="H116" s="109" t="s">
        <v>77</v>
      </c>
      <c r="I116" s="109" t="s">
        <v>112</v>
      </c>
      <c r="J116" s="84" t="s">
        <v>31</v>
      </c>
      <c r="K116" s="96" t="s">
        <v>444</v>
      </c>
      <c r="L116" s="26"/>
    </row>
    <row r="117" spans="1:12" x14ac:dyDescent="0.25">
      <c r="A117" s="53">
        <v>116</v>
      </c>
      <c r="B117" s="53">
        <v>116</v>
      </c>
      <c r="C117" s="54" t="s">
        <v>8</v>
      </c>
      <c r="D117" s="54" t="s">
        <v>49</v>
      </c>
      <c r="E117" s="54" t="s">
        <v>10</v>
      </c>
      <c r="F117" s="54" t="s">
        <v>492</v>
      </c>
      <c r="G117" s="110" t="s">
        <v>392</v>
      </c>
      <c r="H117" s="110" t="s">
        <v>493</v>
      </c>
      <c r="I117" s="110" t="s">
        <v>494</v>
      </c>
      <c r="J117" s="85" t="s">
        <v>15</v>
      </c>
      <c r="K117" s="97" t="s">
        <v>444</v>
      </c>
      <c r="L117" s="27"/>
    </row>
    <row r="118" spans="1:12" x14ac:dyDescent="0.25">
      <c r="A118" s="50">
        <v>117</v>
      </c>
      <c r="B118" s="50">
        <v>117</v>
      </c>
      <c r="C118" s="51" t="s">
        <v>8</v>
      </c>
      <c r="D118" s="51" t="s">
        <v>49</v>
      </c>
      <c r="E118" s="51" t="s">
        <v>10</v>
      </c>
      <c r="F118" s="51" t="s">
        <v>495</v>
      </c>
      <c r="G118" s="109" t="s">
        <v>496</v>
      </c>
      <c r="H118" s="109" t="s">
        <v>82</v>
      </c>
      <c r="I118" s="109" t="s">
        <v>497</v>
      </c>
      <c r="J118" s="84" t="s">
        <v>15</v>
      </c>
      <c r="K118" s="96" t="s">
        <v>444</v>
      </c>
      <c r="L118" s="26"/>
    </row>
    <row r="119" spans="1:12" x14ac:dyDescent="0.25">
      <c r="A119" s="53">
        <v>118</v>
      </c>
      <c r="B119" s="53">
        <v>118</v>
      </c>
      <c r="C119" s="54" t="s">
        <v>8</v>
      </c>
      <c r="D119" s="54" t="s">
        <v>49</v>
      </c>
      <c r="E119" s="54" t="s">
        <v>10</v>
      </c>
      <c r="F119" s="54" t="s">
        <v>498</v>
      </c>
      <c r="G119" s="110" t="s">
        <v>454</v>
      </c>
      <c r="H119" s="110" t="s">
        <v>499</v>
      </c>
      <c r="I119" s="110" t="s">
        <v>297</v>
      </c>
      <c r="J119" s="85" t="s">
        <v>15</v>
      </c>
      <c r="K119" s="97" t="s">
        <v>444</v>
      </c>
      <c r="L119" s="27"/>
    </row>
    <row r="120" spans="1:12" x14ac:dyDescent="0.25">
      <c r="A120" s="50">
        <v>119</v>
      </c>
      <c r="B120" s="50">
        <v>119</v>
      </c>
      <c r="C120" s="51" t="s">
        <v>8</v>
      </c>
      <c r="D120" s="51" t="s">
        <v>49</v>
      </c>
      <c r="E120" s="51" t="s">
        <v>10</v>
      </c>
      <c r="F120" s="51" t="s">
        <v>500</v>
      </c>
      <c r="G120" s="109" t="s">
        <v>501</v>
      </c>
      <c r="H120" s="109" t="s">
        <v>502</v>
      </c>
      <c r="I120" s="109" t="s">
        <v>503</v>
      </c>
      <c r="J120" s="84" t="s">
        <v>15</v>
      </c>
      <c r="K120" s="96" t="s">
        <v>504</v>
      </c>
      <c r="L120" s="26"/>
    </row>
    <row r="121" spans="1:12" x14ac:dyDescent="0.25">
      <c r="A121" s="53">
        <v>120</v>
      </c>
      <c r="B121" s="53">
        <v>120</v>
      </c>
      <c r="C121" s="54" t="s">
        <v>8</v>
      </c>
      <c r="D121" s="54" t="s">
        <v>49</v>
      </c>
      <c r="E121" s="54" t="s">
        <v>10</v>
      </c>
      <c r="F121" s="54" t="s">
        <v>505</v>
      </c>
      <c r="G121" s="110" t="s">
        <v>506</v>
      </c>
      <c r="H121" s="110" t="s">
        <v>82</v>
      </c>
      <c r="I121" s="110" t="s">
        <v>507</v>
      </c>
      <c r="J121" s="85" t="s">
        <v>15</v>
      </c>
      <c r="K121" s="97" t="s">
        <v>504</v>
      </c>
      <c r="L121" s="27"/>
    </row>
    <row r="122" spans="1:12" x14ac:dyDescent="0.25">
      <c r="A122" s="50">
        <v>121</v>
      </c>
      <c r="B122" s="50">
        <v>121</v>
      </c>
      <c r="C122" s="51" t="s">
        <v>8</v>
      </c>
      <c r="D122" s="51" t="s">
        <v>49</v>
      </c>
      <c r="E122" s="51" t="s">
        <v>10</v>
      </c>
      <c r="F122" s="51" t="s">
        <v>508</v>
      </c>
      <c r="G122" s="109" t="s">
        <v>441</v>
      </c>
      <c r="H122" s="109" t="s">
        <v>509</v>
      </c>
      <c r="I122" s="109" t="s">
        <v>88</v>
      </c>
      <c r="J122" s="84" t="s">
        <v>54</v>
      </c>
      <c r="K122" s="96" t="s">
        <v>504</v>
      </c>
      <c r="L122" s="26"/>
    </row>
    <row r="123" spans="1:12" x14ac:dyDescent="0.25">
      <c r="A123" s="53">
        <v>122</v>
      </c>
      <c r="B123" s="53">
        <v>122</v>
      </c>
      <c r="C123" s="54" t="s">
        <v>8</v>
      </c>
      <c r="D123" s="54" t="s">
        <v>49</v>
      </c>
      <c r="E123" s="54" t="s">
        <v>10</v>
      </c>
      <c r="F123" s="54" t="s">
        <v>510</v>
      </c>
      <c r="G123" s="110" t="s">
        <v>450</v>
      </c>
      <c r="H123" s="110" t="s">
        <v>511</v>
      </c>
      <c r="I123" s="110" t="s">
        <v>512</v>
      </c>
      <c r="J123" s="85" t="s">
        <v>15</v>
      </c>
      <c r="K123" s="97" t="s">
        <v>504</v>
      </c>
      <c r="L123" s="27"/>
    </row>
    <row r="124" spans="1:12" x14ac:dyDescent="0.25">
      <c r="A124" s="50">
        <v>123</v>
      </c>
      <c r="B124" s="50">
        <v>123</v>
      </c>
      <c r="C124" s="51" t="s">
        <v>8</v>
      </c>
      <c r="D124" s="51" t="s">
        <v>49</v>
      </c>
      <c r="E124" s="51" t="s">
        <v>10</v>
      </c>
      <c r="F124" s="51" t="s">
        <v>513</v>
      </c>
      <c r="G124" s="109" t="s">
        <v>514</v>
      </c>
      <c r="H124" s="109" t="s">
        <v>515</v>
      </c>
      <c r="I124" s="109" t="s">
        <v>516</v>
      </c>
      <c r="J124" s="84" t="s">
        <v>15</v>
      </c>
      <c r="K124" s="96" t="s">
        <v>504</v>
      </c>
      <c r="L124" s="26"/>
    </row>
    <row r="125" spans="1:12" x14ac:dyDescent="0.25">
      <c r="A125" s="53">
        <v>124</v>
      </c>
      <c r="B125" s="53">
        <v>124</v>
      </c>
      <c r="C125" s="54" t="s">
        <v>8</v>
      </c>
      <c r="D125" s="54" t="s">
        <v>517</v>
      </c>
      <c r="E125" s="54" t="s">
        <v>10</v>
      </c>
      <c r="F125" s="54" t="s">
        <v>518</v>
      </c>
      <c r="G125" s="110" t="s">
        <v>441</v>
      </c>
      <c r="H125" s="110" t="s">
        <v>519</v>
      </c>
      <c r="I125" s="110" t="s">
        <v>520</v>
      </c>
      <c r="J125" s="85" t="s">
        <v>15</v>
      </c>
      <c r="K125" s="97" t="s">
        <v>521</v>
      </c>
      <c r="L125" s="27"/>
    </row>
    <row r="126" spans="1:12" x14ac:dyDescent="0.25">
      <c r="A126" s="50">
        <v>125</v>
      </c>
      <c r="B126" s="50">
        <v>125</v>
      </c>
      <c r="C126" s="51" t="s">
        <v>8</v>
      </c>
      <c r="D126" s="51" t="s">
        <v>517</v>
      </c>
      <c r="E126" s="51" t="s">
        <v>10</v>
      </c>
      <c r="F126" s="51" t="s">
        <v>522</v>
      </c>
      <c r="G126" s="109" t="s">
        <v>523</v>
      </c>
      <c r="H126" s="109" t="s">
        <v>524</v>
      </c>
      <c r="I126" s="109" t="s">
        <v>525</v>
      </c>
      <c r="J126" s="84" t="s">
        <v>31</v>
      </c>
      <c r="K126" s="96" t="s">
        <v>526</v>
      </c>
      <c r="L126" s="26"/>
    </row>
    <row r="127" spans="1:12" x14ac:dyDescent="0.25">
      <c r="A127" s="53">
        <v>126</v>
      </c>
      <c r="B127" s="53">
        <v>126</v>
      </c>
      <c r="C127" s="54" t="s">
        <v>8</v>
      </c>
      <c r="D127" s="54" t="s">
        <v>517</v>
      </c>
      <c r="E127" s="54" t="s">
        <v>10</v>
      </c>
      <c r="F127" s="54" t="s">
        <v>527</v>
      </c>
      <c r="G127" s="110" t="s">
        <v>528</v>
      </c>
      <c r="H127" s="110" t="s">
        <v>529</v>
      </c>
      <c r="I127" s="110" t="s">
        <v>530</v>
      </c>
      <c r="J127" s="85" t="s">
        <v>31</v>
      </c>
      <c r="K127" s="97" t="s">
        <v>2350</v>
      </c>
      <c r="L127" s="27"/>
    </row>
    <row r="128" spans="1:12" ht="34.5" x14ac:dyDescent="0.25">
      <c r="A128" s="50">
        <v>127</v>
      </c>
      <c r="B128" s="50">
        <v>127</v>
      </c>
      <c r="C128" s="51" t="s">
        <v>8</v>
      </c>
      <c r="D128" s="51" t="s">
        <v>517</v>
      </c>
      <c r="E128" s="51" t="s">
        <v>10</v>
      </c>
      <c r="F128" s="51" t="s">
        <v>531</v>
      </c>
      <c r="G128" s="109" t="s">
        <v>532</v>
      </c>
      <c r="H128" s="109" t="s">
        <v>226</v>
      </c>
      <c r="I128" s="109" t="s">
        <v>533</v>
      </c>
      <c r="J128" s="84" t="s">
        <v>15</v>
      </c>
      <c r="K128" s="96" t="s">
        <v>534</v>
      </c>
      <c r="L128" s="26"/>
    </row>
    <row r="129" spans="1:12" x14ac:dyDescent="0.25">
      <c r="A129" s="53">
        <v>128</v>
      </c>
      <c r="B129" s="53">
        <v>128</v>
      </c>
      <c r="C129" s="54" t="s">
        <v>8</v>
      </c>
      <c r="D129" s="54" t="s">
        <v>517</v>
      </c>
      <c r="E129" s="54" t="s">
        <v>10</v>
      </c>
      <c r="F129" s="54" t="s">
        <v>535</v>
      </c>
      <c r="G129" s="110" t="s">
        <v>536</v>
      </c>
      <c r="H129" s="110" t="s">
        <v>537</v>
      </c>
      <c r="I129" s="110" t="s">
        <v>538</v>
      </c>
      <c r="J129" s="85" t="s">
        <v>54</v>
      </c>
      <c r="K129" s="97" t="s">
        <v>539</v>
      </c>
      <c r="L129" s="27"/>
    </row>
    <row r="130" spans="1:12" x14ac:dyDescent="0.25">
      <c r="A130" s="50">
        <v>129</v>
      </c>
      <c r="B130" s="50">
        <v>129</v>
      </c>
      <c r="C130" s="51" t="s">
        <v>8</v>
      </c>
      <c r="D130" s="51" t="s">
        <v>517</v>
      </c>
      <c r="E130" s="51" t="s">
        <v>10</v>
      </c>
      <c r="F130" s="51" t="s">
        <v>540</v>
      </c>
      <c r="G130" s="109" t="s">
        <v>541</v>
      </c>
      <c r="H130" s="109" t="s">
        <v>47</v>
      </c>
      <c r="I130" s="109" t="s">
        <v>353</v>
      </c>
      <c r="J130" s="84" t="s">
        <v>54</v>
      </c>
      <c r="K130" s="96" t="s">
        <v>542</v>
      </c>
      <c r="L130" s="26"/>
    </row>
    <row r="131" spans="1:12" x14ac:dyDescent="0.25">
      <c r="A131" s="53">
        <v>130</v>
      </c>
      <c r="B131" s="53">
        <v>130</v>
      </c>
      <c r="C131" s="54" t="s">
        <v>8</v>
      </c>
      <c r="D131" s="54" t="s">
        <v>517</v>
      </c>
      <c r="E131" s="54" t="s">
        <v>10</v>
      </c>
      <c r="F131" s="54" t="s">
        <v>543</v>
      </c>
      <c r="G131" s="110" t="s">
        <v>544</v>
      </c>
      <c r="H131" s="110" t="s">
        <v>545</v>
      </c>
      <c r="I131" s="110" t="s">
        <v>546</v>
      </c>
      <c r="J131" s="85" t="s">
        <v>15</v>
      </c>
      <c r="K131" s="97" t="s">
        <v>547</v>
      </c>
      <c r="L131" s="27"/>
    </row>
    <row r="132" spans="1:12" x14ac:dyDescent="0.25">
      <c r="A132" s="50">
        <v>131</v>
      </c>
      <c r="B132" s="50">
        <v>131</v>
      </c>
      <c r="C132" s="51" t="s">
        <v>8</v>
      </c>
      <c r="D132" s="51" t="s">
        <v>548</v>
      </c>
      <c r="E132" s="51" t="s">
        <v>10</v>
      </c>
      <c r="F132" s="51" t="s">
        <v>549</v>
      </c>
      <c r="G132" s="109" t="s">
        <v>271</v>
      </c>
      <c r="H132" s="109" t="s">
        <v>550</v>
      </c>
      <c r="I132" s="109" t="s">
        <v>551</v>
      </c>
      <c r="J132" s="84" t="s">
        <v>31</v>
      </c>
      <c r="K132" s="96" t="s">
        <v>2351</v>
      </c>
      <c r="L132" s="26"/>
    </row>
    <row r="133" spans="1:12" x14ac:dyDescent="0.25">
      <c r="A133" s="53">
        <v>132</v>
      </c>
      <c r="B133" s="53"/>
      <c r="C133" s="54" t="s">
        <v>8</v>
      </c>
      <c r="D133" s="54" t="s">
        <v>32</v>
      </c>
      <c r="E133" s="54" t="s">
        <v>10</v>
      </c>
      <c r="F133" s="54"/>
      <c r="G133" s="110" t="s">
        <v>2362</v>
      </c>
      <c r="H133" s="110" t="s">
        <v>2363</v>
      </c>
      <c r="I133" s="110" t="s">
        <v>82</v>
      </c>
      <c r="J133" s="85" t="s">
        <v>31</v>
      </c>
      <c r="K133" s="97" t="s">
        <v>552</v>
      </c>
      <c r="L133" s="27"/>
    </row>
    <row r="134" spans="1:12" x14ac:dyDescent="0.25">
      <c r="A134" s="50">
        <v>133</v>
      </c>
      <c r="B134" s="50">
        <v>132</v>
      </c>
      <c r="C134" s="51" t="s">
        <v>8</v>
      </c>
      <c r="D134" s="51" t="s">
        <v>517</v>
      </c>
      <c r="E134" s="51" t="s">
        <v>10</v>
      </c>
      <c r="F134" s="51" t="s">
        <v>553</v>
      </c>
      <c r="G134" s="109" t="s">
        <v>347</v>
      </c>
      <c r="H134" s="109" t="s">
        <v>310</v>
      </c>
      <c r="I134" s="109" t="s">
        <v>554</v>
      </c>
      <c r="J134" s="84" t="s">
        <v>54</v>
      </c>
      <c r="K134" s="96" t="s">
        <v>555</v>
      </c>
      <c r="L134" s="26"/>
    </row>
    <row r="135" spans="1:12" s="25" customFormat="1" x14ac:dyDescent="0.25">
      <c r="A135" s="53">
        <v>134</v>
      </c>
      <c r="B135" s="53">
        <v>133</v>
      </c>
      <c r="C135" s="54" t="s">
        <v>8</v>
      </c>
      <c r="D135" s="54" t="s">
        <v>548</v>
      </c>
      <c r="E135" s="54" t="s">
        <v>2359</v>
      </c>
      <c r="F135" s="54" t="s">
        <v>556</v>
      </c>
      <c r="G135" s="54" t="s">
        <v>557</v>
      </c>
      <c r="H135" s="54" t="s">
        <v>558</v>
      </c>
      <c r="I135" s="54" t="s">
        <v>559</v>
      </c>
      <c r="J135" s="55" t="s">
        <v>31</v>
      </c>
      <c r="K135" s="39" t="s">
        <v>2361</v>
      </c>
      <c r="L135" s="27"/>
    </row>
    <row r="136" spans="1:12" x14ac:dyDescent="0.25">
      <c r="A136" s="50">
        <v>135</v>
      </c>
      <c r="B136" s="50">
        <v>134</v>
      </c>
      <c r="C136" s="51" t="s">
        <v>8</v>
      </c>
      <c r="D136" s="51"/>
      <c r="E136" s="51" t="s">
        <v>10</v>
      </c>
      <c r="F136" s="51" t="s">
        <v>560</v>
      </c>
      <c r="G136" s="109" t="s">
        <v>120</v>
      </c>
      <c r="H136" s="109" t="s">
        <v>561</v>
      </c>
      <c r="I136" s="109" t="s">
        <v>562</v>
      </c>
      <c r="J136" s="84" t="s">
        <v>15</v>
      </c>
      <c r="K136" s="96" t="s">
        <v>563</v>
      </c>
      <c r="L136" s="26"/>
    </row>
    <row r="137" spans="1:12" x14ac:dyDescent="0.25">
      <c r="A137" s="53">
        <v>136</v>
      </c>
      <c r="B137" s="53">
        <v>135</v>
      </c>
      <c r="C137" s="54" t="s">
        <v>8</v>
      </c>
      <c r="D137" s="54"/>
      <c r="E137" s="54" t="s">
        <v>10</v>
      </c>
      <c r="F137" s="54" t="s">
        <v>564</v>
      </c>
      <c r="G137" s="110" t="s">
        <v>565</v>
      </c>
      <c r="H137" s="110" t="s">
        <v>566</v>
      </c>
      <c r="I137" s="110" t="s">
        <v>102</v>
      </c>
      <c r="J137" s="85" t="s">
        <v>15</v>
      </c>
      <c r="K137" s="97" t="s">
        <v>567</v>
      </c>
      <c r="L137" s="27"/>
    </row>
    <row r="138" spans="1:12" ht="25.5" x14ac:dyDescent="0.25">
      <c r="A138" s="50">
        <v>137</v>
      </c>
      <c r="B138" s="50">
        <v>136</v>
      </c>
      <c r="C138" s="51" t="s">
        <v>8</v>
      </c>
      <c r="D138" s="51" t="s">
        <v>568</v>
      </c>
      <c r="E138" s="51" t="s">
        <v>10</v>
      </c>
      <c r="F138" s="51" t="s">
        <v>569</v>
      </c>
      <c r="G138" s="109" t="s">
        <v>570</v>
      </c>
      <c r="H138" s="109" t="s">
        <v>286</v>
      </c>
      <c r="I138" s="109" t="s">
        <v>112</v>
      </c>
      <c r="J138" s="84" t="s">
        <v>15</v>
      </c>
      <c r="K138" s="96" t="s">
        <v>571</v>
      </c>
      <c r="L138" s="26"/>
    </row>
    <row r="139" spans="1:12" x14ac:dyDescent="0.25">
      <c r="A139" s="53">
        <v>138</v>
      </c>
      <c r="B139" s="53">
        <v>137</v>
      </c>
      <c r="C139" s="54" t="s">
        <v>8</v>
      </c>
      <c r="D139" s="54"/>
      <c r="E139" s="54" t="s">
        <v>10</v>
      </c>
      <c r="F139" s="54" t="s">
        <v>572</v>
      </c>
      <c r="G139" s="110" t="s">
        <v>573</v>
      </c>
      <c r="H139" s="110" t="s">
        <v>574</v>
      </c>
      <c r="I139" s="110" t="s">
        <v>575</v>
      </c>
      <c r="J139" s="85" t="s">
        <v>31</v>
      </c>
      <c r="K139" s="97" t="s">
        <v>576</v>
      </c>
      <c r="L139" s="27"/>
    </row>
    <row r="140" spans="1:12" ht="25.5" x14ac:dyDescent="0.25">
      <c r="A140" s="50">
        <v>139</v>
      </c>
      <c r="B140" s="50">
        <v>138</v>
      </c>
      <c r="C140" s="51" t="s">
        <v>8</v>
      </c>
      <c r="D140" s="51"/>
      <c r="E140" s="51" t="s">
        <v>10</v>
      </c>
      <c r="F140" s="51" t="s">
        <v>577</v>
      </c>
      <c r="G140" s="109" t="s">
        <v>578</v>
      </c>
      <c r="H140" s="109" t="s">
        <v>579</v>
      </c>
      <c r="I140" s="109"/>
      <c r="J140" s="84" t="s">
        <v>54</v>
      </c>
      <c r="K140" s="96" t="s">
        <v>580</v>
      </c>
      <c r="L140" s="26"/>
    </row>
    <row r="141" spans="1:12" ht="25.5" x14ac:dyDescent="0.25">
      <c r="A141" s="53">
        <v>140</v>
      </c>
      <c r="B141" s="53">
        <v>139</v>
      </c>
      <c r="C141" s="54" t="s">
        <v>8</v>
      </c>
      <c r="D141" s="54"/>
      <c r="E141" s="54" t="s">
        <v>10</v>
      </c>
      <c r="F141" s="54" t="s">
        <v>581</v>
      </c>
      <c r="G141" s="110" t="s">
        <v>441</v>
      </c>
      <c r="H141" s="110" t="s">
        <v>582</v>
      </c>
      <c r="I141" s="110" t="s">
        <v>583</v>
      </c>
      <c r="J141" s="85" t="s">
        <v>54</v>
      </c>
      <c r="K141" s="97" t="s">
        <v>584</v>
      </c>
      <c r="L141" s="27"/>
    </row>
    <row r="142" spans="1:12" x14ac:dyDescent="0.25">
      <c r="A142" s="50">
        <v>141</v>
      </c>
      <c r="B142" s="50">
        <v>140</v>
      </c>
      <c r="C142" s="51" t="s">
        <v>8</v>
      </c>
      <c r="D142" s="51"/>
      <c r="E142" s="51" t="s">
        <v>10</v>
      </c>
      <c r="F142" s="51" t="s">
        <v>585</v>
      </c>
      <c r="G142" s="109" t="s">
        <v>586</v>
      </c>
      <c r="H142" s="109" t="s">
        <v>587</v>
      </c>
      <c r="I142" s="109"/>
      <c r="J142" s="84" t="s">
        <v>15</v>
      </c>
      <c r="K142" s="96" t="s">
        <v>588</v>
      </c>
      <c r="L142" s="26"/>
    </row>
    <row r="143" spans="1:12" x14ac:dyDescent="0.25">
      <c r="A143" s="53">
        <v>142</v>
      </c>
      <c r="B143" s="53">
        <v>141</v>
      </c>
      <c r="C143" s="54" t="s">
        <v>8</v>
      </c>
      <c r="D143" s="54"/>
      <c r="E143" s="54" t="s">
        <v>10</v>
      </c>
      <c r="F143" s="54" t="s">
        <v>589</v>
      </c>
      <c r="G143" s="110" t="s">
        <v>24</v>
      </c>
      <c r="H143" s="110" t="s">
        <v>590</v>
      </c>
      <c r="I143" s="110"/>
      <c r="J143" s="85" t="s">
        <v>15</v>
      </c>
      <c r="K143" s="97" t="s">
        <v>591</v>
      </c>
      <c r="L143" s="27"/>
    </row>
    <row r="144" spans="1:12" x14ac:dyDescent="0.25">
      <c r="A144" s="50">
        <v>143</v>
      </c>
      <c r="B144" s="50">
        <v>142</v>
      </c>
      <c r="C144" s="51" t="s">
        <v>8</v>
      </c>
      <c r="D144" s="51"/>
      <c r="E144" s="51" t="s">
        <v>10</v>
      </c>
      <c r="F144" s="51" t="s">
        <v>592</v>
      </c>
      <c r="G144" s="109" t="s">
        <v>593</v>
      </c>
      <c r="H144" s="109" t="s">
        <v>594</v>
      </c>
      <c r="I144" s="109" t="s">
        <v>595</v>
      </c>
      <c r="J144" s="84" t="s">
        <v>15</v>
      </c>
      <c r="K144" s="96" t="s">
        <v>596</v>
      </c>
      <c r="L144" s="26"/>
    </row>
    <row r="145" spans="1:12" x14ac:dyDescent="0.25">
      <c r="A145" s="53">
        <v>144</v>
      </c>
      <c r="B145" s="53">
        <v>143</v>
      </c>
      <c r="C145" s="54" t="s">
        <v>8</v>
      </c>
      <c r="D145" s="54"/>
      <c r="E145" s="54" t="s">
        <v>10</v>
      </c>
      <c r="F145" s="54" t="s">
        <v>597</v>
      </c>
      <c r="G145" s="110" t="s">
        <v>598</v>
      </c>
      <c r="H145" s="110" t="s">
        <v>147</v>
      </c>
      <c r="I145" s="110" t="s">
        <v>599</v>
      </c>
      <c r="J145" s="85" t="s">
        <v>15</v>
      </c>
      <c r="K145" s="97" t="s">
        <v>600</v>
      </c>
      <c r="L145" s="27"/>
    </row>
    <row r="146" spans="1:12" x14ac:dyDescent="0.25">
      <c r="A146" s="50">
        <v>145</v>
      </c>
      <c r="B146" s="50">
        <v>144</v>
      </c>
      <c r="C146" s="51" t="s">
        <v>8</v>
      </c>
      <c r="D146" s="51" t="s">
        <v>568</v>
      </c>
      <c r="E146" s="51" t="s">
        <v>10</v>
      </c>
      <c r="F146" s="51" t="s">
        <v>601</v>
      </c>
      <c r="G146" s="109" t="s">
        <v>408</v>
      </c>
      <c r="H146" s="109" t="s">
        <v>602</v>
      </c>
      <c r="I146" s="109" t="s">
        <v>603</v>
      </c>
      <c r="J146" s="84" t="s">
        <v>54</v>
      </c>
      <c r="K146" s="96" t="s">
        <v>604</v>
      </c>
      <c r="L146" s="26"/>
    </row>
    <row r="147" spans="1:12" x14ac:dyDescent="0.25">
      <c r="A147" s="53">
        <v>146</v>
      </c>
      <c r="B147" s="53">
        <v>145</v>
      </c>
      <c r="C147" s="54" t="s">
        <v>8</v>
      </c>
      <c r="D147" s="54"/>
      <c r="E147" s="54" t="s">
        <v>10</v>
      </c>
      <c r="F147" s="54" t="s">
        <v>605</v>
      </c>
      <c r="G147" s="110" t="s">
        <v>606</v>
      </c>
      <c r="H147" s="110" t="s">
        <v>398</v>
      </c>
      <c r="I147" s="110"/>
      <c r="J147" s="85" t="s">
        <v>15</v>
      </c>
      <c r="K147" s="97" t="s">
        <v>607</v>
      </c>
      <c r="L147" s="27"/>
    </row>
    <row r="148" spans="1:12" x14ac:dyDescent="0.25">
      <c r="A148" s="50">
        <v>147</v>
      </c>
      <c r="B148" s="50">
        <v>146</v>
      </c>
      <c r="C148" s="51" t="s">
        <v>8</v>
      </c>
      <c r="D148" s="51" t="s">
        <v>568</v>
      </c>
      <c r="E148" s="51" t="s">
        <v>10</v>
      </c>
      <c r="F148" s="51" t="s">
        <v>608</v>
      </c>
      <c r="G148" s="109" t="s">
        <v>565</v>
      </c>
      <c r="H148" s="109" t="s">
        <v>609</v>
      </c>
      <c r="I148" s="109" t="s">
        <v>348</v>
      </c>
      <c r="J148" s="84" t="s">
        <v>15</v>
      </c>
      <c r="K148" s="96" t="s">
        <v>610</v>
      </c>
      <c r="L148" s="26"/>
    </row>
    <row r="149" spans="1:12" x14ac:dyDescent="0.25">
      <c r="A149" s="53">
        <v>148</v>
      </c>
      <c r="B149" s="53">
        <v>147</v>
      </c>
      <c r="C149" s="54" t="s">
        <v>8</v>
      </c>
      <c r="D149" s="54" t="s">
        <v>568</v>
      </c>
      <c r="E149" s="54" t="s">
        <v>10</v>
      </c>
      <c r="F149" s="54" t="s">
        <v>611</v>
      </c>
      <c r="G149" s="110" t="s">
        <v>446</v>
      </c>
      <c r="H149" s="110" t="s">
        <v>612</v>
      </c>
      <c r="I149" s="110" t="s">
        <v>613</v>
      </c>
      <c r="J149" s="85" t="s">
        <v>15</v>
      </c>
      <c r="K149" s="97" t="s">
        <v>614</v>
      </c>
      <c r="L149" s="27"/>
    </row>
    <row r="150" spans="1:12" x14ac:dyDescent="0.25">
      <c r="A150" s="50">
        <v>149</v>
      </c>
      <c r="B150" s="50">
        <v>148</v>
      </c>
      <c r="C150" s="51" t="s">
        <v>8</v>
      </c>
      <c r="D150" s="51"/>
      <c r="E150" s="51" t="s">
        <v>10</v>
      </c>
      <c r="F150" s="51" t="s">
        <v>615</v>
      </c>
      <c r="G150" s="109" t="s">
        <v>616</v>
      </c>
      <c r="H150" s="109" t="s">
        <v>617</v>
      </c>
      <c r="I150" s="109"/>
      <c r="J150" s="84" t="s">
        <v>54</v>
      </c>
      <c r="K150" s="96" t="s">
        <v>618</v>
      </c>
      <c r="L150" s="26"/>
    </row>
    <row r="151" spans="1:12" x14ac:dyDescent="0.25">
      <c r="A151" s="53">
        <v>150</v>
      </c>
      <c r="B151" s="53">
        <v>149</v>
      </c>
      <c r="C151" s="54" t="s">
        <v>8</v>
      </c>
      <c r="D151" s="54"/>
      <c r="E151" s="54" t="s">
        <v>10</v>
      </c>
      <c r="F151" s="54" t="s">
        <v>619</v>
      </c>
      <c r="G151" s="110" t="s">
        <v>71</v>
      </c>
      <c r="H151" s="110" t="s">
        <v>620</v>
      </c>
      <c r="I151" s="110"/>
      <c r="J151" s="85" t="s">
        <v>54</v>
      </c>
      <c r="K151" s="97" t="s">
        <v>618</v>
      </c>
      <c r="L151" s="27"/>
    </row>
    <row r="152" spans="1:12" x14ac:dyDescent="0.25">
      <c r="A152" s="50">
        <v>151</v>
      </c>
      <c r="B152" s="50">
        <v>150</v>
      </c>
      <c r="C152" s="51" t="s">
        <v>8</v>
      </c>
      <c r="D152" s="51"/>
      <c r="E152" s="51" t="s">
        <v>10</v>
      </c>
      <c r="F152" s="51" t="s">
        <v>621</v>
      </c>
      <c r="G152" s="109" t="s">
        <v>97</v>
      </c>
      <c r="H152" s="109" t="s">
        <v>622</v>
      </c>
      <c r="I152" s="109"/>
      <c r="J152" s="84" t="s">
        <v>54</v>
      </c>
      <c r="K152" s="96" t="s">
        <v>618</v>
      </c>
      <c r="L152" s="26"/>
    </row>
    <row r="153" spans="1:12" x14ac:dyDescent="0.25">
      <c r="A153" s="53">
        <v>152</v>
      </c>
      <c r="B153" s="53">
        <v>151</v>
      </c>
      <c r="C153" s="54" t="s">
        <v>8</v>
      </c>
      <c r="D153" s="54"/>
      <c r="E153" s="54" t="s">
        <v>10</v>
      </c>
      <c r="F153" s="54" t="s">
        <v>623</v>
      </c>
      <c r="G153" s="110" t="s">
        <v>598</v>
      </c>
      <c r="H153" s="110" t="s">
        <v>624</v>
      </c>
      <c r="I153" s="110"/>
      <c r="J153" s="85" t="s">
        <v>54</v>
      </c>
      <c r="K153" s="97" t="s">
        <v>625</v>
      </c>
      <c r="L153" s="27"/>
    </row>
    <row r="154" spans="1:12" x14ac:dyDescent="0.25">
      <c r="A154" s="50">
        <v>153</v>
      </c>
      <c r="B154" s="50">
        <v>152</v>
      </c>
      <c r="C154" s="51" t="s">
        <v>8</v>
      </c>
      <c r="D154" s="51"/>
      <c r="E154" s="51" t="s">
        <v>10</v>
      </c>
      <c r="F154" s="51" t="s">
        <v>626</v>
      </c>
      <c r="G154" s="109" t="s">
        <v>446</v>
      </c>
      <c r="H154" s="109" t="s">
        <v>627</v>
      </c>
      <c r="I154" s="109"/>
      <c r="J154" s="84" t="s">
        <v>15</v>
      </c>
      <c r="K154" s="96" t="s">
        <v>628</v>
      </c>
      <c r="L154" s="26"/>
    </row>
    <row r="155" spans="1:12" x14ac:dyDescent="0.25">
      <c r="A155" s="53">
        <v>154</v>
      </c>
      <c r="B155" s="53">
        <v>153</v>
      </c>
      <c r="C155" s="54" t="s">
        <v>8</v>
      </c>
      <c r="D155" s="54" t="s">
        <v>22</v>
      </c>
      <c r="E155" s="54" t="s">
        <v>10</v>
      </c>
      <c r="F155" s="54" t="s">
        <v>629</v>
      </c>
      <c r="G155" s="110" t="s">
        <v>421</v>
      </c>
      <c r="H155" s="110" t="s">
        <v>630</v>
      </c>
      <c r="I155" s="110" t="s">
        <v>631</v>
      </c>
      <c r="J155" s="85" t="s">
        <v>15</v>
      </c>
      <c r="K155" s="97" t="s">
        <v>632</v>
      </c>
      <c r="L155" s="27"/>
    </row>
    <row r="156" spans="1:12" x14ac:dyDescent="0.25">
      <c r="A156" s="50">
        <v>155</v>
      </c>
      <c r="B156" s="50">
        <v>154</v>
      </c>
      <c r="C156" s="51" t="s">
        <v>8</v>
      </c>
      <c r="D156" s="51" t="s">
        <v>517</v>
      </c>
      <c r="E156" s="51" t="s">
        <v>10</v>
      </c>
      <c r="F156" s="51" t="s">
        <v>633</v>
      </c>
      <c r="G156" s="109" t="s">
        <v>634</v>
      </c>
      <c r="H156" s="109" t="s">
        <v>389</v>
      </c>
      <c r="I156" s="109" t="s">
        <v>635</v>
      </c>
      <c r="J156" s="84" t="s">
        <v>15</v>
      </c>
      <c r="K156" s="96" t="s">
        <v>636</v>
      </c>
      <c r="L156" s="26"/>
    </row>
    <row r="157" spans="1:12" x14ac:dyDescent="0.25">
      <c r="A157" s="53">
        <v>156</v>
      </c>
      <c r="B157" s="53">
        <v>155</v>
      </c>
      <c r="C157" s="54" t="s">
        <v>8</v>
      </c>
      <c r="D157" s="54" t="s">
        <v>517</v>
      </c>
      <c r="E157" s="54" t="s">
        <v>10</v>
      </c>
      <c r="F157" s="54" t="s">
        <v>637</v>
      </c>
      <c r="G157" s="110" t="s">
        <v>616</v>
      </c>
      <c r="H157" s="110" t="s">
        <v>638</v>
      </c>
      <c r="I157" s="110"/>
      <c r="J157" s="85" t="s">
        <v>15</v>
      </c>
      <c r="K157" s="97" t="s">
        <v>639</v>
      </c>
      <c r="L157" s="27"/>
    </row>
    <row r="158" spans="1:12" x14ac:dyDescent="0.25">
      <c r="A158" s="50">
        <v>157</v>
      </c>
      <c r="B158" s="50">
        <v>156</v>
      </c>
      <c r="C158" s="51" t="s">
        <v>8</v>
      </c>
      <c r="D158" s="51" t="s">
        <v>640</v>
      </c>
      <c r="E158" s="51" t="s">
        <v>10</v>
      </c>
      <c r="F158" s="51" t="s">
        <v>641</v>
      </c>
      <c r="G158" s="109" t="s">
        <v>642</v>
      </c>
      <c r="H158" s="109" t="s">
        <v>643</v>
      </c>
      <c r="I158" s="109" t="s">
        <v>191</v>
      </c>
      <c r="J158" s="84" t="s">
        <v>15</v>
      </c>
      <c r="K158" s="96" t="s">
        <v>644</v>
      </c>
      <c r="L158" s="26"/>
    </row>
    <row r="159" spans="1:12" x14ac:dyDescent="0.25">
      <c r="A159" s="53">
        <v>158</v>
      </c>
      <c r="B159" s="53">
        <v>157</v>
      </c>
      <c r="C159" s="54" t="s">
        <v>8</v>
      </c>
      <c r="D159" s="54"/>
      <c r="E159" s="54" t="s">
        <v>10</v>
      </c>
      <c r="F159" s="54" t="s">
        <v>645</v>
      </c>
      <c r="G159" s="110" t="s">
        <v>646</v>
      </c>
      <c r="H159" s="110" t="s">
        <v>369</v>
      </c>
      <c r="I159" s="110" t="s">
        <v>378</v>
      </c>
      <c r="J159" s="85" t="s">
        <v>15</v>
      </c>
      <c r="K159" s="97" t="s">
        <v>647</v>
      </c>
      <c r="L159" s="27"/>
    </row>
    <row r="160" spans="1:12" x14ac:dyDescent="0.25">
      <c r="A160" s="50">
        <v>159</v>
      </c>
      <c r="B160" s="50">
        <v>158</v>
      </c>
      <c r="C160" s="51" t="s">
        <v>8</v>
      </c>
      <c r="D160" s="51"/>
      <c r="E160" s="51" t="s">
        <v>10</v>
      </c>
      <c r="F160" s="51" t="s">
        <v>648</v>
      </c>
      <c r="G160" s="109" t="s">
        <v>649</v>
      </c>
      <c r="H160" s="109" t="s">
        <v>272</v>
      </c>
      <c r="I160" s="109" t="s">
        <v>268</v>
      </c>
      <c r="J160" s="84" t="s">
        <v>31</v>
      </c>
      <c r="K160" s="96" t="s">
        <v>650</v>
      </c>
      <c r="L160" s="26" t="s">
        <v>307</v>
      </c>
    </row>
    <row r="161" spans="1:12" x14ac:dyDescent="0.25">
      <c r="A161" s="53">
        <v>160</v>
      </c>
      <c r="B161" s="53">
        <v>159</v>
      </c>
      <c r="C161" s="54" t="s">
        <v>8</v>
      </c>
      <c r="D161" s="54"/>
      <c r="E161" s="54" t="s">
        <v>10</v>
      </c>
      <c r="F161" s="54" t="s">
        <v>651</v>
      </c>
      <c r="G161" s="110" t="s">
        <v>652</v>
      </c>
      <c r="H161" s="110" t="s">
        <v>272</v>
      </c>
      <c r="I161" s="110" t="s">
        <v>268</v>
      </c>
      <c r="J161" s="85" t="s">
        <v>31</v>
      </c>
      <c r="K161" s="97" t="s">
        <v>653</v>
      </c>
      <c r="L161" s="27" t="s">
        <v>307</v>
      </c>
    </row>
    <row r="162" spans="1:12" x14ac:dyDescent="0.25">
      <c r="A162" s="50">
        <v>161</v>
      </c>
      <c r="B162" s="50">
        <v>160</v>
      </c>
      <c r="C162" s="51" t="s">
        <v>8</v>
      </c>
      <c r="D162" s="51"/>
      <c r="E162" s="51" t="s">
        <v>10</v>
      </c>
      <c r="F162" s="51" t="s">
        <v>654</v>
      </c>
      <c r="G162" s="109" t="s">
        <v>655</v>
      </c>
      <c r="H162" s="109" t="s">
        <v>82</v>
      </c>
      <c r="I162" s="109" t="s">
        <v>656</v>
      </c>
      <c r="J162" s="84" t="s">
        <v>31</v>
      </c>
      <c r="K162" s="96" t="s">
        <v>657</v>
      </c>
      <c r="L162" s="26"/>
    </row>
    <row r="163" spans="1:12" x14ac:dyDescent="0.25">
      <c r="A163" s="53">
        <v>162</v>
      </c>
      <c r="B163" s="53">
        <v>161</v>
      </c>
      <c r="C163" s="54" t="s">
        <v>8</v>
      </c>
      <c r="D163" s="54" t="s">
        <v>32</v>
      </c>
      <c r="E163" s="54" t="s">
        <v>10</v>
      </c>
      <c r="F163" s="54" t="s">
        <v>658</v>
      </c>
      <c r="G163" s="110" t="s">
        <v>659</v>
      </c>
      <c r="H163" s="110" t="s">
        <v>660</v>
      </c>
      <c r="I163" s="110"/>
      <c r="J163" s="85" t="s">
        <v>15</v>
      </c>
      <c r="K163" s="97" t="s">
        <v>661</v>
      </c>
      <c r="L163" s="27" t="s">
        <v>662</v>
      </c>
    </row>
    <row r="164" spans="1:12" x14ac:dyDescent="0.25">
      <c r="A164" s="50">
        <v>163</v>
      </c>
      <c r="B164" s="50">
        <v>162</v>
      </c>
      <c r="C164" s="51" t="s">
        <v>8</v>
      </c>
      <c r="D164" s="51" t="s">
        <v>568</v>
      </c>
      <c r="E164" s="51" t="s">
        <v>10</v>
      </c>
      <c r="F164" s="51" t="s">
        <v>663</v>
      </c>
      <c r="G164" s="109" t="s">
        <v>446</v>
      </c>
      <c r="H164" s="109" t="s">
        <v>664</v>
      </c>
      <c r="I164" s="109"/>
      <c r="J164" s="84" t="s">
        <v>15</v>
      </c>
      <c r="K164" s="96" t="s">
        <v>665</v>
      </c>
      <c r="L164" s="26" t="s">
        <v>662</v>
      </c>
    </row>
    <row r="165" spans="1:12" x14ac:dyDescent="0.25">
      <c r="A165" s="53">
        <v>164</v>
      </c>
      <c r="B165" s="53">
        <v>163</v>
      </c>
      <c r="C165" s="54" t="s">
        <v>8</v>
      </c>
      <c r="D165" s="54" t="s">
        <v>568</v>
      </c>
      <c r="E165" s="54" t="s">
        <v>10</v>
      </c>
      <c r="F165" s="54" t="s">
        <v>666</v>
      </c>
      <c r="G165" s="110" t="s">
        <v>667</v>
      </c>
      <c r="H165" s="110" t="s">
        <v>668</v>
      </c>
      <c r="I165" s="110"/>
      <c r="J165" s="85" t="s">
        <v>31</v>
      </c>
      <c r="K165" s="97" t="s">
        <v>669</v>
      </c>
      <c r="L165" s="27" t="s">
        <v>662</v>
      </c>
    </row>
    <row r="166" spans="1:12" s="123" customFormat="1" x14ac:dyDescent="0.25">
      <c r="A166" s="127"/>
      <c r="B166" s="120"/>
      <c r="C166" s="130" t="s">
        <v>8</v>
      </c>
      <c r="D166" s="130" t="s">
        <v>568</v>
      </c>
      <c r="E166" s="130" t="s">
        <v>10</v>
      </c>
      <c r="F166" s="121"/>
      <c r="G166" s="124" t="s">
        <v>97</v>
      </c>
      <c r="H166" s="124" t="s">
        <v>2356</v>
      </c>
      <c r="I166" s="124"/>
      <c r="J166" s="126" t="s">
        <v>15</v>
      </c>
      <c r="K166" s="125" t="s">
        <v>2357</v>
      </c>
      <c r="L166" s="122"/>
    </row>
    <row r="167" spans="1:12" s="123" customFormat="1" x14ac:dyDescent="0.25">
      <c r="A167" s="127"/>
      <c r="B167" s="120"/>
      <c r="C167" s="130" t="s">
        <v>8</v>
      </c>
      <c r="D167" s="130" t="s">
        <v>568</v>
      </c>
      <c r="E167" s="130"/>
      <c r="F167" s="121"/>
      <c r="G167" s="124" t="s">
        <v>461</v>
      </c>
      <c r="H167" s="124" t="s">
        <v>2369</v>
      </c>
      <c r="I167" s="124"/>
      <c r="J167" s="126" t="s">
        <v>15</v>
      </c>
      <c r="K167" s="125" t="s">
        <v>2370</v>
      </c>
      <c r="L167" s="122"/>
    </row>
    <row r="168" spans="1:12" s="123" customFormat="1" x14ac:dyDescent="0.25">
      <c r="A168" s="127"/>
      <c r="B168" s="120"/>
      <c r="C168" s="130" t="s">
        <v>8</v>
      </c>
      <c r="D168" s="130" t="s">
        <v>568</v>
      </c>
      <c r="E168" s="130"/>
      <c r="F168" s="121"/>
      <c r="G168" s="124" t="s">
        <v>616</v>
      </c>
      <c r="H168" s="124" t="s">
        <v>463</v>
      </c>
      <c r="I168" s="124"/>
      <c r="J168" s="126" t="s">
        <v>15</v>
      </c>
      <c r="K168" s="125"/>
      <c r="L168" s="122"/>
    </row>
    <row r="169" spans="1:12" s="123" customFormat="1" x14ac:dyDescent="0.25">
      <c r="A169" s="127"/>
      <c r="B169" s="120"/>
      <c r="C169" s="130" t="s">
        <v>8</v>
      </c>
      <c r="D169" s="130" t="s">
        <v>32</v>
      </c>
      <c r="E169" s="130" t="s">
        <v>10</v>
      </c>
      <c r="F169" s="121"/>
      <c r="G169" s="124" t="s">
        <v>649</v>
      </c>
      <c r="H169" s="124" t="s">
        <v>82</v>
      </c>
      <c r="I169" s="124"/>
      <c r="J169" s="126" t="s">
        <v>15</v>
      </c>
      <c r="K169" s="125" t="s">
        <v>2358</v>
      </c>
      <c r="L169" s="122"/>
    </row>
    <row r="170" spans="1:12" x14ac:dyDescent="0.25">
      <c r="A170" s="50">
        <v>165</v>
      </c>
      <c r="B170" s="50">
        <v>164</v>
      </c>
      <c r="C170" s="51" t="s">
        <v>8</v>
      </c>
      <c r="D170" s="51" t="s">
        <v>568</v>
      </c>
      <c r="E170" s="51" t="s">
        <v>10</v>
      </c>
      <c r="F170" s="51" t="s">
        <v>670</v>
      </c>
      <c r="G170" s="109" t="s">
        <v>671</v>
      </c>
      <c r="H170" s="109" t="s">
        <v>272</v>
      </c>
      <c r="I170" s="109" t="s">
        <v>268</v>
      </c>
      <c r="J170" s="84" t="s">
        <v>31</v>
      </c>
      <c r="K170" s="96" t="s">
        <v>672</v>
      </c>
      <c r="L170" s="26" t="s">
        <v>307</v>
      </c>
    </row>
    <row r="171" spans="1:12" s="25" customFormat="1" x14ac:dyDescent="0.25">
      <c r="A171" s="53">
        <v>166</v>
      </c>
      <c r="B171" s="53">
        <v>165</v>
      </c>
      <c r="C171" s="54" t="s">
        <v>8</v>
      </c>
      <c r="D171" s="54"/>
      <c r="E171" s="54"/>
      <c r="F171" s="54" t="s">
        <v>673</v>
      </c>
      <c r="G171" s="54" t="s">
        <v>674</v>
      </c>
      <c r="H171" s="54" t="s">
        <v>675</v>
      </c>
      <c r="I171" s="54" t="s">
        <v>329</v>
      </c>
      <c r="J171" s="55" t="s">
        <v>15</v>
      </c>
      <c r="K171" s="39" t="s">
        <v>676</v>
      </c>
      <c r="L171" s="27"/>
    </row>
    <row r="172" spans="1:12" s="25" customFormat="1" x14ac:dyDescent="0.25">
      <c r="A172" s="50">
        <v>167</v>
      </c>
      <c r="B172" s="50">
        <v>166</v>
      </c>
      <c r="C172" s="51" t="s">
        <v>8</v>
      </c>
      <c r="D172" s="51"/>
      <c r="E172" s="51"/>
      <c r="F172" s="51" t="s">
        <v>677</v>
      </c>
      <c r="G172" s="51" t="s">
        <v>523</v>
      </c>
      <c r="H172" s="51" t="s">
        <v>678</v>
      </c>
      <c r="I172" s="51" t="s">
        <v>191</v>
      </c>
      <c r="J172" s="52" t="s">
        <v>15</v>
      </c>
      <c r="K172" s="38" t="s">
        <v>676</v>
      </c>
      <c r="L172" s="26" t="s">
        <v>307</v>
      </c>
    </row>
    <row r="173" spans="1:12" x14ac:dyDescent="0.25">
      <c r="A173" s="56">
        <v>168</v>
      </c>
      <c r="B173" s="56"/>
      <c r="C173" s="57" t="s">
        <v>679</v>
      </c>
      <c r="D173" s="57" t="s">
        <v>680</v>
      </c>
      <c r="E173" s="57" t="s">
        <v>10</v>
      </c>
      <c r="F173" s="57" t="s">
        <v>681</v>
      </c>
      <c r="G173" s="111" t="s">
        <v>682</v>
      </c>
      <c r="H173" s="111" t="s">
        <v>683</v>
      </c>
      <c r="I173" s="111" t="s">
        <v>684</v>
      </c>
      <c r="J173" s="86" t="s">
        <v>31</v>
      </c>
      <c r="K173" s="99" t="s">
        <v>685</v>
      </c>
      <c r="L173" s="28"/>
    </row>
    <row r="174" spans="1:12" x14ac:dyDescent="0.25">
      <c r="A174" s="53">
        <v>169</v>
      </c>
      <c r="B174" s="53"/>
      <c r="C174" s="54" t="s">
        <v>679</v>
      </c>
      <c r="D174" s="54" t="s">
        <v>686</v>
      </c>
      <c r="E174" s="54" t="s">
        <v>10</v>
      </c>
      <c r="F174" s="54" t="s">
        <v>687</v>
      </c>
      <c r="G174" s="110" t="s">
        <v>688</v>
      </c>
      <c r="H174" s="110" t="s">
        <v>689</v>
      </c>
      <c r="I174" s="110" t="s">
        <v>690</v>
      </c>
      <c r="J174" s="85" t="s">
        <v>31</v>
      </c>
      <c r="K174" s="97" t="s">
        <v>691</v>
      </c>
      <c r="L174" s="27"/>
    </row>
    <row r="175" spans="1:12" s="25" customFormat="1" x14ac:dyDescent="0.25">
      <c r="A175" s="56">
        <v>170</v>
      </c>
      <c r="B175" s="56"/>
      <c r="C175" s="57" t="s">
        <v>679</v>
      </c>
      <c r="D175" s="57" t="s">
        <v>548</v>
      </c>
      <c r="E175" s="57"/>
      <c r="F175" s="57" t="s">
        <v>692</v>
      </c>
      <c r="G175" s="57" t="s">
        <v>693</v>
      </c>
      <c r="H175" s="57" t="s">
        <v>694</v>
      </c>
      <c r="I175" s="57" t="s">
        <v>695</v>
      </c>
      <c r="J175" s="58" t="s">
        <v>54</v>
      </c>
      <c r="K175" s="40" t="s">
        <v>696</v>
      </c>
      <c r="L175" s="28"/>
    </row>
    <row r="176" spans="1:12" x14ac:dyDescent="0.25">
      <c r="A176" s="53">
        <v>171</v>
      </c>
      <c r="B176" s="53"/>
      <c r="C176" s="54" t="s">
        <v>679</v>
      </c>
      <c r="D176" s="54" t="s">
        <v>697</v>
      </c>
      <c r="E176" s="54" t="s">
        <v>10</v>
      </c>
      <c r="F176" s="54" t="s">
        <v>698</v>
      </c>
      <c r="G176" s="110" t="s">
        <v>699</v>
      </c>
      <c r="H176" s="110" t="s">
        <v>700</v>
      </c>
      <c r="I176" s="110" t="s">
        <v>701</v>
      </c>
      <c r="J176" s="85" t="s">
        <v>15</v>
      </c>
      <c r="K176" s="97" t="s">
        <v>702</v>
      </c>
      <c r="L176" s="27"/>
    </row>
    <row r="177" spans="1:12" x14ac:dyDescent="0.25">
      <c r="A177" s="56">
        <v>172</v>
      </c>
      <c r="B177" s="56"/>
      <c r="C177" s="57" t="s">
        <v>679</v>
      </c>
      <c r="D177" s="57" t="s">
        <v>697</v>
      </c>
      <c r="E177" s="57" t="s">
        <v>10</v>
      </c>
      <c r="F177" s="57" t="s">
        <v>703</v>
      </c>
      <c r="G177" s="111" t="s">
        <v>276</v>
      </c>
      <c r="H177" s="111" t="s">
        <v>704</v>
      </c>
      <c r="I177" s="111" t="s">
        <v>705</v>
      </c>
      <c r="J177" s="86" t="s">
        <v>15</v>
      </c>
      <c r="K177" s="99" t="s">
        <v>706</v>
      </c>
      <c r="L177" s="28"/>
    </row>
    <row r="178" spans="1:12" x14ac:dyDescent="0.25">
      <c r="A178" s="53">
        <v>173</v>
      </c>
      <c r="B178" s="53"/>
      <c r="C178" s="54" t="s">
        <v>679</v>
      </c>
      <c r="D178" s="54" t="s">
        <v>697</v>
      </c>
      <c r="E178" s="54" t="s">
        <v>10</v>
      </c>
      <c r="F178" s="54" t="s">
        <v>707</v>
      </c>
      <c r="G178" s="110" t="s">
        <v>708</v>
      </c>
      <c r="H178" s="110" t="s">
        <v>709</v>
      </c>
      <c r="I178" s="110" t="s">
        <v>285</v>
      </c>
      <c r="J178" s="85" t="s">
        <v>15</v>
      </c>
      <c r="K178" s="97" t="s">
        <v>710</v>
      </c>
      <c r="L178" s="27"/>
    </row>
    <row r="179" spans="1:12" x14ac:dyDescent="0.25">
      <c r="A179" s="56">
        <v>174</v>
      </c>
      <c r="B179" s="56"/>
      <c r="C179" s="57" t="s">
        <v>679</v>
      </c>
      <c r="D179" s="57" t="s">
        <v>697</v>
      </c>
      <c r="E179" s="57" t="s">
        <v>10</v>
      </c>
      <c r="F179" s="57" t="s">
        <v>711</v>
      </c>
      <c r="G179" s="111" t="s">
        <v>712</v>
      </c>
      <c r="H179" s="111" t="s">
        <v>713</v>
      </c>
      <c r="I179" s="111" t="s">
        <v>714</v>
      </c>
      <c r="J179" s="86" t="s">
        <v>15</v>
      </c>
      <c r="K179" s="99" t="s">
        <v>715</v>
      </c>
      <c r="L179" s="28"/>
    </row>
    <row r="180" spans="1:12" x14ac:dyDescent="0.25">
      <c r="A180" s="53">
        <v>175</v>
      </c>
      <c r="B180" s="53"/>
      <c r="C180" s="54" t="s">
        <v>679</v>
      </c>
      <c r="D180" s="54" t="s">
        <v>716</v>
      </c>
      <c r="E180" s="54" t="s">
        <v>10</v>
      </c>
      <c r="F180" s="54" t="s">
        <v>717</v>
      </c>
      <c r="G180" s="110" t="s">
        <v>708</v>
      </c>
      <c r="H180" s="110" t="s">
        <v>718</v>
      </c>
      <c r="I180" s="110" t="s">
        <v>719</v>
      </c>
      <c r="J180" s="85" t="s">
        <v>15</v>
      </c>
      <c r="K180" s="97" t="s">
        <v>720</v>
      </c>
      <c r="L180" s="27"/>
    </row>
    <row r="181" spans="1:12" x14ac:dyDescent="0.25">
      <c r="A181" s="56">
        <v>176</v>
      </c>
      <c r="B181" s="56"/>
      <c r="C181" s="57" t="s">
        <v>679</v>
      </c>
      <c r="D181" s="57" t="s">
        <v>721</v>
      </c>
      <c r="E181" s="57" t="s">
        <v>10</v>
      </c>
      <c r="F181" s="57" t="s">
        <v>722</v>
      </c>
      <c r="G181" s="111" t="s">
        <v>723</v>
      </c>
      <c r="H181" s="111" t="s">
        <v>724</v>
      </c>
      <c r="I181" s="111" t="s">
        <v>451</v>
      </c>
      <c r="J181" s="86" t="s">
        <v>31</v>
      </c>
      <c r="K181" s="99" t="s">
        <v>725</v>
      </c>
      <c r="L181" s="28"/>
    </row>
    <row r="182" spans="1:12" x14ac:dyDescent="0.25">
      <c r="A182" s="53"/>
      <c r="B182" s="53"/>
      <c r="C182" s="132" t="s">
        <v>679</v>
      </c>
      <c r="D182" s="54"/>
      <c r="E182" s="54" t="s">
        <v>10</v>
      </c>
      <c r="F182" s="54" t="s">
        <v>1630</v>
      </c>
      <c r="G182" s="110" t="s">
        <v>926</v>
      </c>
      <c r="H182" s="110" t="s">
        <v>1631</v>
      </c>
      <c r="I182" s="110" t="s">
        <v>497</v>
      </c>
      <c r="J182" s="85" t="s">
        <v>31</v>
      </c>
      <c r="K182" s="97" t="s">
        <v>1632</v>
      </c>
      <c r="L182" s="27"/>
    </row>
    <row r="183" spans="1:12" x14ac:dyDescent="0.25">
      <c r="A183" s="53">
        <v>177</v>
      </c>
      <c r="B183" s="53"/>
      <c r="C183" s="54" t="s">
        <v>679</v>
      </c>
      <c r="D183" s="54" t="s">
        <v>726</v>
      </c>
      <c r="E183" s="54" t="s">
        <v>10</v>
      </c>
      <c r="F183" s="54" t="s">
        <v>727</v>
      </c>
      <c r="G183" s="110" t="s">
        <v>392</v>
      </c>
      <c r="H183" s="110" t="s">
        <v>494</v>
      </c>
      <c r="I183" s="110" t="s">
        <v>435</v>
      </c>
      <c r="J183" s="85" t="s">
        <v>15</v>
      </c>
      <c r="K183" s="97" t="s">
        <v>728</v>
      </c>
      <c r="L183" s="27"/>
    </row>
    <row r="184" spans="1:12" x14ac:dyDescent="0.25">
      <c r="A184" s="59">
        <v>178</v>
      </c>
      <c r="B184" s="59"/>
      <c r="C184" s="60" t="s">
        <v>729</v>
      </c>
      <c r="D184" s="60" t="s">
        <v>548</v>
      </c>
      <c r="E184" s="60" t="s">
        <v>10</v>
      </c>
      <c r="F184" s="60" t="s">
        <v>730</v>
      </c>
      <c r="G184" s="112" t="s">
        <v>51</v>
      </c>
      <c r="H184" s="112" t="s">
        <v>731</v>
      </c>
      <c r="I184" s="112"/>
      <c r="J184" s="87" t="s">
        <v>31</v>
      </c>
      <c r="K184" s="100" t="s">
        <v>732</v>
      </c>
      <c r="L184" s="29"/>
    </row>
    <row r="185" spans="1:12" x14ac:dyDescent="0.25">
      <c r="A185" s="53">
        <v>179</v>
      </c>
      <c r="B185" s="53"/>
      <c r="C185" s="54" t="s">
        <v>729</v>
      </c>
      <c r="D185" s="54" t="s">
        <v>733</v>
      </c>
      <c r="E185" s="54" t="s">
        <v>10</v>
      </c>
      <c r="F185" s="54" t="s">
        <v>734</v>
      </c>
      <c r="G185" s="110" t="s">
        <v>735</v>
      </c>
      <c r="H185" s="110" t="s">
        <v>736</v>
      </c>
      <c r="I185" s="110"/>
      <c r="J185" s="85" t="s">
        <v>31</v>
      </c>
      <c r="K185" s="97" t="s">
        <v>737</v>
      </c>
      <c r="L185" s="27"/>
    </row>
    <row r="186" spans="1:12" x14ac:dyDescent="0.25">
      <c r="A186" s="59">
        <v>180</v>
      </c>
      <c r="B186" s="59"/>
      <c r="C186" s="60" t="s">
        <v>729</v>
      </c>
      <c r="D186" s="60"/>
      <c r="E186" s="60" t="s">
        <v>10</v>
      </c>
      <c r="F186" s="60" t="s">
        <v>738</v>
      </c>
      <c r="G186" s="112" t="s">
        <v>92</v>
      </c>
      <c r="H186" s="112" t="s">
        <v>739</v>
      </c>
      <c r="I186" s="112" t="s">
        <v>740</v>
      </c>
      <c r="J186" s="87" t="s">
        <v>15</v>
      </c>
      <c r="K186" s="100" t="s">
        <v>741</v>
      </c>
      <c r="L186" s="29"/>
    </row>
    <row r="187" spans="1:12" x14ac:dyDescent="0.25">
      <c r="A187" s="53">
        <v>181</v>
      </c>
      <c r="B187" s="53"/>
      <c r="C187" s="54" t="s">
        <v>729</v>
      </c>
      <c r="D187" s="54"/>
      <c r="E187" s="54" t="s">
        <v>10</v>
      </c>
      <c r="F187" s="54" t="s">
        <v>742</v>
      </c>
      <c r="G187" s="110" t="s">
        <v>743</v>
      </c>
      <c r="H187" s="110" t="s">
        <v>744</v>
      </c>
      <c r="I187" s="110" t="s">
        <v>745</v>
      </c>
      <c r="J187" s="85" t="s">
        <v>15</v>
      </c>
      <c r="K187" s="97" t="s">
        <v>746</v>
      </c>
      <c r="L187" s="27"/>
    </row>
    <row r="188" spans="1:12" x14ac:dyDescent="0.25">
      <c r="A188" s="59">
        <v>182</v>
      </c>
      <c r="B188" s="59"/>
      <c r="C188" s="60" t="s">
        <v>729</v>
      </c>
      <c r="D188" s="60" t="s">
        <v>747</v>
      </c>
      <c r="E188" s="60" t="s">
        <v>10</v>
      </c>
      <c r="F188" s="60" t="s">
        <v>748</v>
      </c>
      <c r="G188" s="112" t="s">
        <v>544</v>
      </c>
      <c r="H188" s="112" t="s">
        <v>29</v>
      </c>
      <c r="I188" s="112" t="s">
        <v>749</v>
      </c>
      <c r="J188" s="87" t="s">
        <v>15</v>
      </c>
      <c r="K188" s="100" t="s">
        <v>750</v>
      </c>
      <c r="L188" s="29"/>
    </row>
    <row r="189" spans="1:12" x14ac:dyDescent="0.25">
      <c r="A189" s="53">
        <v>183</v>
      </c>
      <c r="B189" s="53"/>
      <c r="C189" s="54" t="s">
        <v>729</v>
      </c>
      <c r="D189" s="54" t="s">
        <v>726</v>
      </c>
      <c r="E189" s="54" t="s">
        <v>10</v>
      </c>
      <c r="F189" s="54" t="s">
        <v>751</v>
      </c>
      <c r="G189" s="110" t="s">
        <v>71</v>
      </c>
      <c r="H189" s="110" t="s">
        <v>752</v>
      </c>
      <c r="I189" s="110" t="s">
        <v>753</v>
      </c>
      <c r="J189" s="85" t="s">
        <v>15</v>
      </c>
      <c r="K189" s="97" t="s">
        <v>754</v>
      </c>
      <c r="L189" s="27"/>
    </row>
    <row r="190" spans="1:12" x14ac:dyDescent="0.25">
      <c r="A190" s="59">
        <v>184</v>
      </c>
      <c r="B190" s="59"/>
      <c r="C190" s="60" t="s">
        <v>729</v>
      </c>
      <c r="D190" s="60"/>
      <c r="E190" s="60" t="s">
        <v>10</v>
      </c>
      <c r="F190" s="60" t="s">
        <v>755</v>
      </c>
      <c r="G190" s="112" t="s">
        <v>756</v>
      </c>
      <c r="H190" s="112" t="s">
        <v>757</v>
      </c>
      <c r="I190" s="112" t="s">
        <v>398</v>
      </c>
      <c r="J190" s="87" t="s">
        <v>15</v>
      </c>
      <c r="K190" s="100" t="s">
        <v>758</v>
      </c>
      <c r="L190" s="29"/>
    </row>
    <row r="191" spans="1:12" x14ac:dyDescent="0.25">
      <c r="A191" s="53">
        <v>185</v>
      </c>
      <c r="B191" s="53"/>
      <c r="C191" s="54" t="s">
        <v>729</v>
      </c>
      <c r="D191" s="54" t="s">
        <v>759</v>
      </c>
      <c r="E191" s="54" t="s">
        <v>10</v>
      </c>
      <c r="F191" s="54" t="s">
        <v>760</v>
      </c>
      <c r="G191" s="110" t="s">
        <v>761</v>
      </c>
      <c r="H191" s="110" t="s">
        <v>762</v>
      </c>
      <c r="I191" s="110" t="s">
        <v>77</v>
      </c>
      <c r="J191" s="85" t="s">
        <v>15</v>
      </c>
      <c r="K191" s="97" t="s">
        <v>763</v>
      </c>
      <c r="L191" s="27"/>
    </row>
    <row r="192" spans="1:12" x14ac:dyDescent="0.25">
      <c r="A192" s="62">
        <v>186</v>
      </c>
      <c r="B192" s="62"/>
      <c r="C192" s="63" t="s">
        <v>764</v>
      </c>
      <c r="D192" s="63" t="s">
        <v>765</v>
      </c>
      <c r="E192" s="63" t="s">
        <v>10</v>
      </c>
      <c r="F192" s="63" t="s">
        <v>766</v>
      </c>
      <c r="G192" s="113" t="s">
        <v>767</v>
      </c>
      <c r="H192" s="113" t="s">
        <v>77</v>
      </c>
      <c r="I192" s="113" t="s">
        <v>768</v>
      </c>
      <c r="J192" s="88" t="s">
        <v>15</v>
      </c>
      <c r="K192" s="101" t="s">
        <v>769</v>
      </c>
      <c r="L192" s="30"/>
    </row>
    <row r="193" spans="1:12" x14ac:dyDescent="0.25">
      <c r="A193" s="53">
        <v>187</v>
      </c>
      <c r="B193" s="53"/>
      <c r="C193" s="54" t="s">
        <v>764</v>
      </c>
      <c r="D193" s="54" t="s">
        <v>765</v>
      </c>
      <c r="E193" s="54" t="s">
        <v>10</v>
      </c>
      <c r="F193" s="54" t="s">
        <v>770</v>
      </c>
      <c r="G193" s="110" t="s">
        <v>761</v>
      </c>
      <c r="H193" s="110" t="s">
        <v>771</v>
      </c>
      <c r="I193" s="110" t="s">
        <v>772</v>
      </c>
      <c r="J193" s="85" t="s">
        <v>31</v>
      </c>
      <c r="K193" s="97" t="s">
        <v>773</v>
      </c>
      <c r="L193" s="27"/>
    </row>
    <row r="194" spans="1:12" x14ac:dyDescent="0.25">
      <c r="A194" s="62">
        <v>188</v>
      </c>
      <c r="B194" s="62"/>
      <c r="C194" s="63" t="s">
        <v>764</v>
      </c>
      <c r="D194" s="63" t="s">
        <v>765</v>
      </c>
      <c r="E194" s="63" t="s">
        <v>10</v>
      </c>
      <c r="F194" s="63" t="s">
        <v>774</v>
      </c>
      <c r="G194" s="113" t="s">
        <v>71</v>
      </c>
      <c r="H194" s="113" t="s">
        <v>344</v>
      </c>
      <c r="I194" s="113" t="s">
        <v>579</v>
      </c>
      <c r="J194" s="88" t="s">
        <v>15</v>
      </c>
      <c r="K194" s="101" t="s">
        <v>775</v>
      </c>
      <c r="L194" s="30"/>
    </row>
    <row r="195" spans="1:12" x14ac:dyDescent="0.25">
      <c r="A195" s="53">
        <v>189</v>
      </c>
      <c r="B195" s="53"/>
      <c r="C195" s="54" t="s">
        <v>764</v>
      </c>
      <c r="D195" s="54" t="s">
        <v>765</v>
      </c>
      <c r="E195" s="54" t="s">
        <v>10</v>
      </c>
      <c r="F195" s="54" t="s">
        <v>776</v>
      </c>
      <c r="G195" s="110" t="s">
        <v>586</v>
      </c>
      <c r="H195" s="110" t="s">
        <v>777</v>
      </c>
      <c r="I195" s="110" t="s">
        <v>778</v>
      </c>
      <c r="J195" s="85" t="s">
        <v>15</v>
      </c>
      <c r="K195" s="97" t="s">
        <v>779</v>
      </c>
      <c r="L195" s="27"/>
    </row>
    <row r="196" spans="1:12" x14ac:dyDescent="0.25">
      <c r="A196" s="62">
        <v>190</v>
      </c>
      <c r="B196" s="62"/>
      <c r="C196" s="63" t="s">
        <v>764</v>
      </c>
      <c r="D196" s="63" t="s">
        <v>765</v>
      </c>
      <c r="E196" s="63" t="s">
        <v>10</v>
      </c>
      <c r="F196" s="63" t="s">
        <v>780</v>
      </c>
      <c r="G196" s="113" t="s">
        <v>523</v>
      </c>
      <c r="H196" s="113" t="s">
        <v>781</v>
      </c>
      <c r="I196" s="113" t="s">
        <v>782</v>
      </c>
      <c r="J196" s="88" t="s">
        <v>15</v>
      </c>
      <c r="K196" s="101" t="s">
        <v>783</v>
      </c>
      <c r="L196" s="30"/>
    </row>
    <row r="197" spans="1:12" x14ac:dyDescent="0.25">
      <c r="A197" s="53">
        <v>191</v>
      </c>
      <c r="B197" s="53"/>
      <c r="C197" s="54" t="s">
        <v>764</v>
      </c>
      <c r="D197" s="54" t="s">
        <v>765</v>
      </c>
      <c r="E197" s="54" t="s">
        <v>10</v>
      </c>
      <c r="F197" s="54" t="s">
        <v>784</v>
      </c>
      <c r="G197" s="110" t="s">
        <v>339</v>
      </c>
      <c r="H197" s="110" t="s">
        <v>785</v>
      </c>
      <c r="I197" s="110" t="s">
        <v>786</v>
      </c>
      <c r="J197" s="85" t="s">
        <v>15</v>
      </c>
      <c r="K197" s="97" t="s">
        <v>787</v>
      </c>
      <c r="L197" s="27"/>
    </row>
    <row r="198" spans="1:12" x14ac:dyDescent="0.25">
      <c r="A198" s="62">
        <v>192</v>
      </c>
      <c r="B198" s="62"/>
      <c r="C198" s="63" t="s">
        <v>764</v>
      </c>
      <c r="D198" s="63" t="s">
        <v>765</v>
      </c>
      <c r="E198" s="63" t="s">
        <v>10</v>
      </c>
      <c r="F198" s="63" t="s">
        <v>788</v>
      </c>
      <c r="G198" s="113" t="s">
        <v>92</v>
      </c>
      <c r="H198" s="113" t="s">
        <v>789</v>
      </c>
      <c r="I198" s="113" t="s">
        <v>790</v>
      </c>
      <c r="J198" s="88" t="s">
        <v>15</v>
      </c>
      <c r="K198" s="101" t="s">
        <v>791</v>
      </c>
      <c r="L198" s="30"/>
    </row>
    <row r="199" spans="1:12" ht="34.5" x14ac:dyDescent="0.25">
      <c r="A199" s="53">
        <v>193</v>
      </c>
      <c r="B199" s="53"/>
      <c r="C199" s="54" t="s">
        <v>764</v>
      </c>
      <c r="D199" s="54"/>
      <c r="E199" s="54" t="s">
        <v>10</v>
      </c>
      <c r="F199" s="54" t="s">
        <v>792</v>
      </c>
      <c r="G199" s="110" t="s">
        <v>793</v>
      </c>
      <c r="H199" s="110" t="s">
        <v>794</v>
      </c>
      <c r="I199" s="110" t="s">
        <v>795</v>
      </c>
      <c r="J199" s="85" t="s">
        <v>31</v>
      </c>
      <c r="K199" s="97" t="s">
        <v>796</v>
      </c>
      <c r="L199" s="27"/>
    </row>
    <row r="200" spans="1:12" x14ac:dyDescent="0.25">
      <c r="A200" s="53">
        <v>195</v>
      </c>
      <c r="B200" s="53"/>
      <c r="C200" s="54" t="s">
        <v>764</v>
      </c>
      <c r="D200" s="54"/>
      <c r="E200" s="54" t="s">
        <v>10</v>
      </c>
      <c r="F200" s="54" t="s">
        <v>797</v>
      </c>
      <c r="G200" s="110" t="s">
        <v>616</v>
      </c>
      <c r="H200" s="110" t="s">
        <v>798</v>
      </c>
      <c r="I200" s="110" t="s">
        <v>147</v>
      </c>
      <c r="J200" s="85" t="s">
        <v>15</v>
      </c>
      <c r="K200" s="97" t="s">
        <v>799</v>
      </c>
      <c r="L200" s="27"/>
    </row>
    <row r="201" spans="1:12" x14ac:dyDescent="0.25">
      <c r="A201" s="62">
        <v>196</v>
      </c>
      <c r="B201" s="62"/>
      <c r="C201" s="63" t="s">
        <v>764</v>
      </c>
      <c r="D201" s="63"/>
      <c r="E201" s="63" t="s">
        <v>10</v>
      </c>
      <c r="F201" s="63" t="s">
        <v>800</v>
      </c>
      <c r="G201" s="113" t="s">
        <v>306</v>
      </c>
      <c r="H201" s="113" t="s">
        <v>801</v>
      </c>
      <c r="I201" s="113" t="s">
        <v>802</v>
      </c>
      <c r="J201" s="88" t="s">
        <v>15</v>
      </c>
      <c r="K201" s="101" t="s">
        <v>803</v>
      </c>
      <c r="L201" s="30"/>
    </row>
    <row r="202" spans="1:12" x14ac:dyDescent="0.25">
      <c r="A202" s="53">
        <v>197</v>
      </c>
      <c r="B202" s="53"/>
      <c r="C202" s="54" t="s">
        <v>764</v>
      </c>
      <c r="D202" s="54"/>
      <c r="E202" s="54" t="s">
        <v>10</v>
      </c>
      <c r="F202" s="54" t="s">
        <v>804</v>
      </c>
      <c r="G202" s="110" t="s">
        <v>805</v>
      </c>
      <c r="H202" s="110" t="s">
        <v>806</v>
      </c>
      <c r="I202" s="110" t="s">
        <v>807</v>
      </c>
      <c r="J202" s="85" t="s">
        <v>15</v>
      </c>
      <c r="K202" s="97" t="s">
        <v>808</v>
      </c>
      <c r="L202" s="27"/>
    </row>
    <row r="203" spans="1:12" x14ac:dyDescent="0.25">
      <c r="A203" s="62">
        <v>198</v>
      </c>
      <c r="B203" s="62"/>
      <c r="C203" s="63" t="s">
        <v>764</v>
      </c>
      <c r="D203" s="63"/>
      <c r="E203" s="63" t="s">
        <v>10</v>
      </c>
      <c r="F203" s="63" t="s">
        <v>809</v>
      </c>
      <c r="G203" s="113" t="s">
        <v>810</v>
      </c>
      <c r="H203" s="113" t="s">
        <v>811</v>
      </c>
      <c r="I203" s="113" t="s">
        <v>812</v>
      </c>
      <c r="J203" s="88" t="s">
        <v>15</v>
      </c>
      <c r="K203" s="101" t="s">
        <v>813</v>
      </c>
      <c r="L203" s="30"/>
    </row>
    <row r="204" spans="1:12" x14ac:dyDescent="0.25">
      <c r="A204" s="53">
        <v>199</v>
      </c>
      <c r="B204" s="53"/>
      <c r="C204" s="54" t="s">
        <v>764</v>
      </c>
      <c r="D204" s="54" t="s">
        <v>274</v>
      </c>
      <c r="E204" s="54" t="s">
        <v>10</v>
      </c>
      <c r="F204" s="54" t="s">
        <v>814</v>
      </c>
      <c r="G204" s="110" t="s">
        <v>815</v>
      </c>
      <c r="H204" s="110" t="s">
        <v>816</v>
      </c>
      <c r="I204" s="110" t="s">
        <v>817</v>
      </c>
      <c r="J204" s="85" t="s">
        <v>15</v>
      </c>
      <c r="K204" s="97" t="s">
        <v>818</v>
      </c>
      <c r="L204" s="27"/>
    </row>
    <row r="205" spans="1:12" x14ac:dyDescent="0.25">
      <c r="A205" s="65">
        <v>200</v>
      </c>
      <c r="B205" s="65"/>
      <c r="C205" s="66" t="s">
        <v>819</v>
      </c>
      <c r="D205" s="66" t="s">
        <v>747</v>
      </c>
      <c r="E205" s="66" t="s">
        <v>10</v>
      </c>
      <c r="F205" s="66" t="s">
        <v>820</v>
      </c>
      <c r="G205" s="114" t="s">
        <v>408</v>
      </c>
      <c r="H205" s="114" t="s">
        <v>77</v>
      </c>
      <c r="I205" s="114" t="s">
        <v>821</v>
      </c>
      <c r="J205" s="89" t="s">
        <v>15</v>
      </c>
      <c r="K205" s="102" t="s">
        <v>822</v>
      </c>
      <c r="L205" s="31"/>
    </row>
    <row r="206" spans="1:12" x14ac:dyDescent="0.25">
      <c r="A206" s="53">
        <v>201</v>
      </c>
      <c r="B206" s="53"/>
      <c r="C206" s="54" t="s">
        <v>819</v>
      </c>
      <c r="D206" s="54" t="s">
        <v>548</v>
      </c>
      <c r="E206" s="54" t="s">
        <v>10</v>
      </c>
      <c r="F206" s="54" t="s">
        <v>823</v>
      </c>
      <c r="G206" s="110" t="s">
        <v>415</v>
      </c>
      <c r="H206" s="110" t="s">
        <v>824</v>
      </c>
      <c r="I206" s="110" t="s">
        <v>825</v>
      </c>
      <c r="J206" s="85" t="s">
        <v>31</v>
      </c>
      <c r="K206" s="97" t="s">
        <v>826</v>
      </c>
      <c r="L206" s="27"/>
    </row>
    <row r="207" spans="1:12" x14ac:dyDescent="0.25">
      <c r="A207" s="65">
        <v>202</v>
      </c>
      <c r="B207" s="65"/>
      <c r="C207" s="66" t="s">
        <v>819</v>
      </c>
      <c r="D207" s="66" t="s">
        <v>548</v>
      </c>
      <c r="E207" s="66" t="s">
        <v>10</v>
      </c>
      <c r="F207" s="66" t="s">
        <v>827</v>
      </c>
      <c r="G207" s="114" t="s">
        <v>828</v>
      </c>
      <c r="H207" s="114" t="s">
        <v>829</v>
      </c>
      <c r="I207" s="114" t="s">
        <v>830</v>
      </c>
      <c r="J207" s="89" t="s">
        <v>31</v>
      </c>
      <c r="K207" s="102" t="s">
        <v>831</v>
      </c>
      <c r="L207" s="31"/>
    </row>
    <row r="208" spans="1:12" x14ac:dyDescent="0.25">
      <c r="A208" s="53">
        <v>203</v>
      </c>
      <c r="B208" s="53"/>
      <c r="C208" s="54" t="s">
        <v>819</v>
      </c>
      <c r="D208" s="54" t="s">
        <v>548</v>
      </c>
      <c r="E208" s="54" t="s">
        <v>10</v>
      </c>
      <c r="F208" s="54" t="s">
        <v>832</v>
      </c>
      <c r="G208" s="110" t="s">
        <v>833</v>
      </c>
      <c r="H208" s="110" t="s">
        <v>503</v>
      </c>
      <c r="I208" s="110" t="s">
        <v>834</v>
      </c>
      <c r="J208" s="85" t="s">
        <v>31</v>
      </c>
      <c r="K208" s="97" t="s">
        <v>835</v>
      </c>
      <c r="L208" s="27"/>
    </row>
    <row r="209" spans="1:12" x14ac:dyDescent="0.25">
      <c r="A209" s="65">
        <v>204</v>
      </c>
      <c r="B209" s="65"/>
      <c r="C209" s="66" t="s">
        <v>819</v>
      </c>
      <c r="D209" s="66" t="s">
        <v>548</v>
      </c>
      <c r="E209" s="66" t="s">
        <v>10</v>
      </c>
      <c r="F209" s="66" t="s">
        <v>836</v>
      </c>
      <c r="G209" s="114" t="s">
        <v>837</v>
      </c>
      <c r="H209" s="114" t="s">
        <v>838</v>
      </c>
      <c r="I209" s="114" t="s">
        <v>839</v>
      </c>
      <c r="J209" s="89" t="s">
        <v>31</v>
      </c>
      <c r="K209" s="102" t="s">
        <v>840</v>
      </c>
      <c r="L209" s="31"/>
    </row>
    <row r="210" spans="1:12" x14ac:dyDescent="0.25">
      <c r="A210" s="53">
        <v>205</v>
      </c>
      <c r="B210" s="53"/>
      <c r="C210" s="54" t="s">
        <v>819</v>
      </c>
      <c r="D210" s="54" t="s">
        <v>548</v>
      </c>
      <c r="E210" s="54" t="s">
        <v>10</v>
      </c>
      <c r="F210" s="54" t="s">
        <v>841</v>
      </c>
      <c r="G210" s="110" t="s">
        <v>532</v>
      </c>
      <c r="H210" s="110" t="s">
        <v>842</v>
      </c>
      <c r="I210" s="110" t="s">
        <v>147</v>
      </c>
      <c r="J210" s="85" t="s">
        <v>15</v>
      </c>
      <c r="K210" s="97" t="s">
        <v>843</v>
      </c>
      <c r="L210" s="27"/>
    </row>
    <row r="211" spans="1:12" x14ac:dyDescent="0.25">
      <c r="A211" s="65">
        <v>206</v>
      </c>
      <c r="B211" s="65"/>
      <c r="C211" s="66" t="s">
        <v>819</v>
      </c>
      <c r="D211" s="66" t="s">
        <v>548</v>
      </c>
      <c r="E211" s="66" t="s">
        <v>10</v>
      </c>
      <c r="F211" s="66" t="s">
        <v>844</v>
      </c>
      <c r="G211" s="114" t="s">
        <v>105</v>
      </c>
      <c r="H211" s="114" t="s">
        <v>77</v>
      </c>
      <c r="I211" s="114" t="s">
        <v>845</v>
      </c>
      <c r="J211" s="89" t="s">
        <v>31</v>
      </c>
      <c r="K211" s="102" t="s">
        <v>2352</v>
      </c>
      <c r="L211" s="31"/>
    </row>
    <row r="212" spans="1:12" x14ac:dyDescent="0.25">
      <c r="A212" s="53">
        <v>207</v>
      </c>
      <c r="B212" s="53"/>
      <c r="C212" s="54" t="s">
        <v>819</v>
      </c>
      <c r="D212" s="54" t="s">
        <v>733</v>
      </c>
      <c r="E212" s="54" t="s">
        <v>10</v>
      </c>
      <c r="F212" s="54" t="s">
        <v>846</v>
      </c>
      <c r="G212" s="110" t="s">
        <v>847</v>
      </c>
      <c r="H212" s="110" t="s">
        <v>786</v>
      </c>
      <c r="I212" s="110" t="s">
        <v>848</v>
      </c>
      <c r="J212" s="85" t="s">
        <v>31</v>
      </c>
      <c r="K212" s="97" t="s">
        <v>849</v>
      </c>
      <c r="L212" s="27"/>
    </row>
    <row r="213" spans="1:12" x14ac:dyDescent="0.25">
      <c r="A213" s="65">
        <v>208</v>
      </c>
      <c r="B213" s="65"/>
      <c r="C213" s="66" t="s">
        <v>819</v>
      </c>
      <c r="D213" s="66" t="s">
        <v>733</v>
      </c>
      <c r="E213" s="66" t="s">
        <v>10</v>
      </c>
      <c r="F213" s="66" t="s">
        <v>850</v>
      </c>
      <c r="G213" s="114" t="s">
        <v>851</v>
      </c>
      <c r="H213" s="114" t="s">
        <v>852</v>
      </c>
      <c r="I213" s="114" t="s">
        <v>853</v>
      </c>
      <c r="J213" s="89" t="s">
        <v>31</v>
      </c>
      <c r="K213" s="102" t="s">
        <v>854</v>
      </c>
      <c r="L213" s="31"/>
    </row>
    <row r="214" spans="1:12" x14ac:dyDescent="0.25">
      <c r="A214" s="53">
        <v>209</v>
      </c>
      <c r="B214" s="53"/>
      <c r="C214" s="54" t="s">
        <v>819</v>
      </c>
      <c r="D214" s="54" t="s">
        <v>733</v>
      </c>
      <c r="E214" s="54" t="s">
        <v>10</v>
      </c>
      <c r="F214" s="54" t="s">
        <v>855</v>
      </c>
      <c r="G214" s="110" t="s">
        <v>856</v>
      </c>
      <c r="H214" s="110" t="s">
        <v>857</v>
      </c>
      <c r="I214" s="110" t="s">
        <v>82</v>
      </c>
      <c r="J214" s="85" t="s">
        <v>31</v>
      </c>
      <c r="K214" s="97" t="s">
        <v>2355</v>
      </c>
      <c r="L214" s="27"/>
    </row>
    <row r="215" spans="1:12" x14ac:dyDescent="0.25">
      <c r="A215" s="65">
        <v>210</v>
      </c>
      <c r="B215" s="65"/>
      <c r="C215" s="66" t="s">
        <v>819</v>
      </c>
      <c r="D215" s="66" t="s">
        <v>733</v>
      </c>
      <c r="E215" s="66" t="s">
        <v>10</v>
      </c>
      <c r="F215" s="66" t="s">
        <v>858</v>
      </c>
      <c r="G215" s="114" t="s">
        <v>859</v>
      </c>
      <c r="H215" s="114" t="s">
        <v>860</v>
      </c>
      <c r="I215" s="114" t="s">
        <v>117</v>
      </c>
      <c r="J215" s="89" t="s">
        <v>31</v>
      </c>
      <c r="K215" s="102" t="s">
        <v>2353</v>
      </c>
      <c r="L215" s="31"/>
    </row>
    <row r="216" spans="1:12" x14ac:dyDescent="0.25">
      <c r="A216" s="53">
        <v>211</v>
      </c>
      <c r="B216" s="53"/>
      <c r="C216" s="54" t="s">
        <v>819</v>
      </c>
      <c r="D216" s="54" t="s">
        <v>861</v>
      </c>
      <c r="E216" s="54" t="s">
        <v>10</v>
      </c>
      <c r="F216" s="54" t="s">
        <v>862</v>
      </c>
      <c r="G216" s="110" t="s">
        <v>105</v>
      </c>
      <c r="H216" s="110" t="s">
        <v>863</v>
      </c>
      <c r="I216" s="110" t="s">
        <v>554</v>
      </c>
      <c r="J216" s="85" t="s">
        <v>31</v>
      </c>
      <c r="K216" s="97" t="s">
        <v>2354</v>
      </c>
      <c r="L216" s="27"/>
    </row>
    <row r="217" spans="1:12" x14ac:dyDescent="0.25">
      <c r="A217" s="65">
        <v>212</v>
      </c>
      <c r="B217" s="65"/>
      <c r="C217" s="66" t="s">
        <v>819</v>
      </c>
      <c r="D217" s="66" t="s">
        <v>733</v>
      </c>
      <c r="E217" s="66" t="s">
        <v>10</v>
      </c>
      <c r="F217" s="66" t="s">
        <v>864</v>
      </c>
      <c r="G217" s="114" t="s">
        <v>865</v>
      </c>
      <c r="H217" s="114" t="s">
        <v>336</v>
      </c>
      <c r="I217" s="114" t="s">
        <v>320</v>
      </c>
      <c r="J217" s="89" t="s">
        <v>15</v>
      </c>
      <c r="K217" s="102" t="s">
        <v>866</v>
      </c>
      <c r="L217" s="31"/>
    </row>
    <row r="218" spans="1:12" x14ac:dyDescent="0.25">
      <c r="A218" s="53">
        <v>213</v>
      </c>
      <c r="B218" s="53"/>
      <c r="C218" s="54" t="s">
        <v>819</v>
      </c>
      <c r="D218" s="54" t="s">
        <v>733</v>
      </c>
      <c r="E218" s="54" t="s">
        <v>10</v>
      </c>
      <c r="F218" s="54" t="s">
        <v>867</v>
      </c>
      <c r="G218" s="110" t="s">
        <v>646</v>
      </c>
      <c r="H218" s="110" t="s">
        <v>519</v>
      </c>
      <c r="I218" s="110" t="s">
        <v>868</v>
      </c>
      <c r="J218" s="85" t="s">
        <v>31</v>
      </c>
      <c r="K218" s="97" t="s">
        <v>2364</v>
      </c>
      <c r="L218" s="27"/>
    </row>
    <row r="219" spans="1:12" x14ac:dyDescent="0.25">
      <c r="A219" s="65">
        <v>214</v>
      </c>
      <c r="B219" s="65"/>
      <c r="C219" s="66" t="s">
        <v>819</v>
      </c>
      <c r="D219" s="66" t="s">
        <v>733</v>
      </c>
      <c r="E219" s="66" t="s">
        <v>10</v>
      </c>
      <c r="F219" s="66" t="s">
        <v>869</v>
      </c>
      <c r="G219" s="114" t="s">
        <v>870</v>
      </c>
      <c r="H219" s="114" t="s">
        <v>871</v>
      </c>
      <c r="I219" s="114" t="s">
        <v>794</v>
      </c>
      <c r="J219" s="89" t="s">
        <v>15</v>
      </c>
      <c r="K219" s="102" t="s">
        <v>872</v>
      </c>
      <c r="L219" s="31"/>
    </row>
    <row r="220" spans="1:12" s="123" customFormat="1" x14ac:dyDescent="0.25">
      <c r="A220" s="134"/>
      <c r="B220" s="134"/>
      <c r="C220" s="135" t="s">
        <v>819</v>
      </c>
      <c r="D220" s="135" t="s">
        <v>2365</v>
      </c>
      <c r="E220" s="135" t="s">
        <v>10</v>
      </c>
      <c r="F220" s="135"/>
      <c r="G220" s="136" t="s">
        <v>1731</v>
      </c>
      <c r="H220" s="136" t="s">
        <v>2366</v>
      </c>
      <c r="I220" s="136" t="s">
        <v>2367</v>
      </c>
      <c r="J220" s="137" t="s">
        <v>31</v>
      </c>
      <c r="K220" s="138" t="s">
        <v>2368</v>
      </c>
      <c r="L220" s="139"/>
    </row>
    <row r="221" spans="1:12" x14ac:dyDescent="0.25">
      <c r="A221" s="53">
        <v>215</v>
      </c>
      <c r="B221" s="53"/>
      <c r="C221" s="54" t="s">
        <v>819</v>
      </c>
      <c r="D221" s="54" t="s">
        <v>873</v>
      </c>
      <c r="E221" s="54" t="s">
        <v>10</v>
      </c>
      <c r="F221" s="54" t="s">
        <v>874</v>
      </c>
      <c r="G221" s="110" t="s">
        <v>51</v>
      </c>
      <c r="H221" s="110" t="s">
        <v>875</v>
      </c>
      <c r="I221" s="110" t="s">
        <v>876</v>
      </c>
      <c r="J221" s="85" t="s">
        <v>31</v>
      </c>
      <c r="K221" s="97" t="s">
        <v>877</v>
      </c>
      <c r="L221" s="27"/>
    </row>
    <row r="222" spans="1:12" x14ac:dyDescent="0.25">
      <c r="A222" s="65">
        <v>216</v>
      </c>
      <c r="B222" s="65"/>
      <c r="C222" s="66" t="s">
        <v>819</v>
      </c>
      <c r="D222" s="66" t="s">
        <v>726</v>
      </c>
      <c r="E222" s="66" t="s">
        <v>10</v>
      </c>
      <c r="F222" s="66" t="s">
        <v>878</v>
      </c>
      <c r="G222" s="114" t="s">
        <v>429</v>
      </c>
      <c r="H222" s="114" t="s">
        <v>678</v>
      </c>
      <c r="I222" s="114" t="s">
        <v>297</v>
      </c>
      <c r="J222" s="89" t="s">
        <v>15</v>
      </c>
      <c r="K222" s="102" t="s">
        <v>879</v>
      </c>
      <c r="L222" s="31"/>
    </row>
    <row r="223" spans="1:12" x14ac:dyDescent="0.25">
      <c r="A223" s="53">
        <v>217</v>
      </c>
      <c r="B223" s="53"/>
      <c r="C223" s="54" t="s">
        <v>819</v>
      </c>
      <c r="D223" s="54" t="s">
        <v>880</v>
      </c>
      <c r="E223" s="54" t="s">
        <v>10</v>
      </c>
      <c r="F223" s="54" t="s">
        <v>881</v>
      </c>
      <c r="G223" s="110" t="s">
        <v>882</v>
      </c>
      <c r="H223" s="110" t="s">
        <v>883</v>
      </c>
      <c r="I223" s="110" t="s">
        <v>884</v>
      </c>
      <c r="J223" s="85" t="s">
        <v>15</v>
      </c>
      <c r="K223" s="97" t="s">
        <v>885</v>
      </c>
      <c r="L223" s="27"/>
    </row>
    <row r="224" spans="1:12" ht="25.5" x14ac:dyDescent="0.25">
      <c r="A224" s="65">
        <v>218</v>
      </c>
      <c r="B224" s="65"/>
      <c r="C224" s="66" t="s">
        <v>886</v>
      </c>
      <c r="D224" s="66"/>
      <c r="E224" s="66" t="s">
        <v>10</v>
      </c>
      <c r="F224" s="66" t="s">
        <v>887</v>
      </c>
      <c r="G224" s="114" t="s">
        <v>888</v>
      </c>
      <c r="H224" s="114" t="s">
        <v>889</v>
      </c>
      <c r="I224" s="114"/>
      <c r="J224" s="89" t="s">
        <v>15</v>
      </c>
      <c r="K224" s="102" t="s">
        <v>890</v>
      </c>
      <c r="L224" s="31"/>
    </row>
    <row r="225" spans="1:12" x14ac:dyDescent="0.25">
      <c r="A225" s="53">
        <v>219</v>
      </c>
      <c r="B225" s="53"/>
      <c r="C225" s="54" t="s">
        <v>886</v>
      </c>
      <c r="D225" s="54"/>
      <c r="E225" s="54" t="s">
        <v>10</v>
      </c>
      <c r="F225" s="54" t="s">
        <v>891</v>
      </c>
      <c r="G225" s="110" t="s">
        <v>892</v>
      </c>
      <c r="H225" s="110" t="s">
        <v>893</v>
      </c>
      <c r="I225" s="110" t="s">
        <v>894</v>
      </c>
      <c r="J225" s="85" t="s">
        <v>15</v>
      </c>
      <c r="K225" s="97" t="s">
        <v>895</v>
      </c>
      <c r="L225" s="27"/>
    </row>
    <row r="226" spans="1:12" x14ac:dyDescent="0.25">
      <c r="A226" s="65">
        <v>220</v>
      </c>
      <c r="B226" s="65"/>
      <c r="C226" s="66" t="s">
        <v>886</v>
      </c>
      <c r="D226" s="66"/>
      <c r="E226" s="66" t="s">
        <v>10</v>
      </c>
      <c r="F226" s="66" t="s">
        <v>896</v>
      </c>
      <c r="G226" s="114" t="s">
        <v>71</v>
      </c>
      <c r="H226" s="114" t="s">
        <v>897</v>
      </c>
      <c r="I226" s="114" t="s">
        <v>898</v>
      </c>
      <c r="J226" s="89" t="s">
        <v>15</v>
      </c>
      <c r="K226" s="102" t="s">
        <v>899</v>
      </c>
      <c r="L226" s="31"/>
    </row>
    <row r="227" spans="1:12" x14ac:dyDescent="0.25">
      <c r="A227" s="53">
        <v>221</v>
      </c>
      <c r="B227" s="53"/>
      <c r="C227" s="54" t="s">
        <v>886</v>
      </c>
      <c r="D227" s="54"/>
      <c r="E227" s="54" t="s">
        <v>10</v>
      </c>
      <c r="F227" s="54" t="s">
        <v>900</v>
      </c>
      <c r="G227" s="110" t="s">
        <v>454</v>
      </c>
      <c r="H227" s="110" t="s">
        <v>475</v>
      </c>
      <c r="I227" s="110" t="s">
        <v>901</v>
      </c>
      <c r="J227" s="85" t="s">
        <v>15</v>
      </c>
      <c r="K227" s="97" t="s">
        <v>902</v>
      </c>
      <c r="L227" s="27"/>
    </row>
    <row r="228" spans="1:12" x14ac:dyDescent="0.25">
      <c r="A228" s="65">
        <v>222</v>
      </c>
      <c r="B228" s="65"/>
      <c r="C228" s="66" t="s">
        <v>886</v>
      </c>
      <c r="D228" s="66"/>
      <c r="E228" s="66" t="s">
        <v>10</v>
      </c>
      <c r="F228" s="66" t="s">
        <v>903</v>
      </c>
      <c r="G228" s="114" t="s">
        <v>408</v>
      </c>
      <c r="H228" s="114" t="s">
        <v>344</v>
      </c>
      <c r="I228" s="114" t="s">
        <v>904</v>
      </c>
      <c r="J228" s="89" t="s">
        <v>15</v>
      </c>
      <c r="K228" s="102" t="s">
        <v>905</v>
      </c>
      <c r="L228" s="31"/>
    </row>
    <row r="229" spans="1:12" x14ac:dyDescent="0.25">
      <c r="A229" s="53">
        <v>223</v>
      </c>
      <c r="B229" s="53"/>
      <c r="C229" s="54" t="s">
        <v>886</v>
      </c>
      <c r="D229" s="54"/>
      <c r="E229" s="54" t="s">
        <v>10</v>
      </c>
      <c r="F229" s="54" t="s">
        <v>906</v>
      </c>
      <c r="G229" s="110" t="s">
        <v>907</v>
      </c>
      <c r="H229" s="110" t="s">
        <v>908</v>
      </c>
      <c r="I229" s="110" t="s">
        <v>909</v>
      </c>
      <c r="J229" s="85" t="s">
        <v>15</v>
      </c>
      <c r="K229" s="97" t="s">
        <v>910</v>
      </c>
      <c r="L229" s="27"/>
    </row>
    <row r="230" spans="1:12" x14ac:dyDescent="0.25">
      <c r="A230" s="65">
        <v>224</v>
      </c>
      <c r="B230" s="65"/>
      <c r="C230" s="66" t="s">
        <v>886</v>
      </c>
      <c r="D230" s="66"/>
      <c r="E230" s="66" t="s">
        <v>10</v>
      </c>
      <c r="F230" s="66" t="s">
        <v>911</v>
      </c>
      <c r="G230" s="114" t="s">
        <v>912</v>
      </c>
      <c r="H230" s="114" t="s">
        <v>913</v>
      </c>
      <c r="I230" s="114" t="s">
        <v>582</v>
      </c>
      <c r="J230" s="89" t="s">
        <v>15</v>
      </c>
      <c r="K230" s="102" t="s">
        <v>914</v>
      </c>
      <c r="L230" s="31"/>
    </row>
    <row r="231" spans="1:12" x14ac:dyDescent="0.25">
      <c r="A231" s="53">
        <v>225</v>
      </c>
      <c r="B231" s="53"/>
      <c r="C231" s="54" t="s">
        <v>886</v>
      </c>
      <c r="D231" s="54"/>
      <c r="E231" s="54" t="s">
        <v>10</v>
      </c>
      <c r="F231" s="54" t="s">
        <v>915</v>
      </c>
      <c r="G231" s="110" t="s">
        <v>859</v>
      </c>
      <c r="H231" s="110" t="s">
        <v>107</v>
      </c>
      <c r="I231" s="110" t="s">
        <v>916</v>
      </c>
      <c r="J231" s="85" t="s">
        <v>15</v>
      </c>
      <c r="K231" s="97" t="s">
        <v>917</v>
      </c>
      <c r="L231" s="27"/>
    </row>
    <row r="232" spans="1:12" x14ac:dyDescent="0.25">
      <c r="A232" s="65">
        <v>226</v>
      </c>
      <c r="B232" s="65"/>
      <c r="C232" s="66" t="s">
        <v>886</v>
      </c>
      <c r="D232" s="66"/>
      <c r="E232" s="66" t="s">
        <v>10</v>
      </c>
      <c r="F232" s="66" t="s">
        <v>918</v>
      </c>
      <c r="G232" s="114" t="s">
        <v>919</v>
      </c>
      <c r="H232" s="114" t="s">
        <v>920</v>
      </c>
      <c r="I232" s="114" t="s">
        <v>921</v>
      </c>
      <c r="J232" s="89" t="s">
        <v>15</v>
      </c>
      <c r="K232" s="102" t="s">
        <v>922</v>
      </c>
      <c r="L232" s="31"/>
    </row>
    <row r="233" spans="1:12" x14ac:dyDescent="0.25">
      <c r="A233" s="53">
        <v>227</v>
      </c>
      <c r="B233" s="53"/>
      <c r="C233" s="54" t="s">
        <v>886</v>
      </c>
      <c r="D233" s="54"/>
      <c r="E233" s="54" t="s">
        <v>10</v>
      </c>
      <c r="F233" s="54" t="s">
        <v>923</v>
      </c>
      <c r="G233" s="110" t="s">
        <v>454</v>
      </c>
      <c r="H233" s="110" t="s">
        <v>226</v>
      </c>
      <c r="I233" s="110" t="s">
        <v>82</v>
      </c>
      <c r="J233" s="85" t="s">
        <v>15</v>
      </c>
      <c r="K233" s="97" t="s">
        <v>924</v>
      </c>
      <c r="L233" s="27"/>
    </row>
    <row r="234" spans="1:12" x14ac:dyDescent="0.25">
      <c r="A234" s="65">
        <v>228</v>
      </c>
      <c r="B234" s="65"/>
      <c r="C234" s="66" t="s">
        <v>886</v>
      </c>
      <c r="D234" s="66"/>
      <c r="E234" s="66" t="s">
        <v>10</v>
      </c>
      <c r="F234" s="66" t="s">
        <v>925</v>
      </c>
      <c r="G234" s="114" t="s">
        <v>926</v>
      </c>
      <c r="H234" s="114" t="s">
        <v>927</v>
      </c>
      <c r="I234" s="114" t="s">
        <v>599</v>
      </c>
      <c r="J234" s="89" t="s">
        <v>15</v>
      </c>
      <c r="K234" s="102" t="s">
        <v>928</v>
      </c>
      <c r="L234" s="31"/>
    </row>
    <row r="235" spans="1:12" x14ac:dyDescent="0.25">
      <c r="A235" s="53">
        <v>229</v>
      </c>
      <c r="B235" s="53"/>
      <c r="C235" s="54" t="s">
        <v>886</v>
      </c>
      <c r="D235" s="54"/>
      <c r="E235" s="54" t="s">
        <v>10</v>
      </c>
      <c r="F235" s="54" t="s">
        <v>929</v>
      </c>
      <c r="G235" s="110" t="s">
        <v>408</v>
      </c>
      <c r="H235" s="110" t="s">
        <v>930</v>
      </c>
      <c r="I235" s="110" t="s">
        <v>463</v>
      </c>
      <c r="J235" s="85" t="s">
        <v>15</v>
      </c>
      <c r="K235" s="97" t="s">
        <v>931</v>
      </c>
      <c r="L235" s="27"/>
    </row>
    <row r="236" spans="1:12" x14ac:dyDescent="0.25">
      <c r="A236" s="65">
        <v>230</v>
      </c>
      <c r="B236" s="65"/>
      <c r="C236" s="66" t="s">
        <v>886</v>
      </c>
      <c r="D236" s="66"/>
      <c r="E236" s="66" t="s">
        <v>10</v>
      </c>
      <c r="F236" s="66" t="s">
        <v>932</v>
      </c>
      <c r="G236" s="114" t="s">
        <v>92</v>
      </c>
      <c r="H236" s="114" t="s">
        <v>117</v>
      </c>
      <c r="I236" s="114" t="s">
        <v>933</v>
      </c>
      <c r="J236" s="89" t="s">
        <v>15</v>
      </c>
      <c r="K236" s="102" t="s">
        <v>934</v>
      </c>
      <c r="L236" s="31"/>
    </row>
    <row r="237" spans="1:12" x14ac:dyDescent="0.25">
      <c r="A237" s="53">
        <v>231</v>
      </c>
      <c r="B237" s="53"/>
      <c r="C237" s="54" t="s">
        <v>886</v>
      </c>
      <c r="D237" s="54"/>
      <c r="E237" s="54" t="s">
        <v>10</v>
      </c>
      <c r="F237" s="54" t="s">
        <v>935</v>
      </c>
      <c r="G237" s="110" t="s">
        <v>51</v>
      </c>
      <c r="H237" s="110" t="s">
        <v>936</v>
      </c>
      <c r="I237" s="110" t="s">
        <v>297</v>
      </c>
      <c r="J237" s="85" t="s">
        <v>15</v>
      </c>
      <c r="K237" s="97" t="s">
        <v>937</v>
      </c>
      <c r="L237" s="27"/>
    </row>
    <row r="238" spans="1:12" x14ac:dyDescent="0.25">
      <c r="A238" s="65">
        <v>232</v>
      </c>
      <c r="B238" s="65"/>
      <c r="C238" s="66" t="s">
        <v>886</v>
      </c>
      <c r="D238" s="66"/>
      <c r="E238" s="66" t="s">
        <v>10</v>
      </c>
      <c r="F238" s="66" t="s">
        <v>938</v>
      </c>
      <c r="G238" s="114" t="s">
        <v>487</v>
      </c>
      <c r="H238" s="114" t="s">
        <v>939</v>
      </c>
      <c r="I238" s="114"/>
      <c r="J238" s="89" t="s">
        <v>31</v>
      </c>
      <c r="K238" s="102" t="s">
        <v>940</v>
      </c>
      <c r="L238" s="31"/>
    </row>
    <row r="239" spans="1:12" x14ac:dyDescent="0.25">
      <c r="A239" s="53">
        <v>233</v>
      </c>
      <c r="B239" s="53"/>
      <c r="C239" s="54" t="s">
        <v>886</v>
      </c>
      <c r="D239" s="54"/>
      <c r="E239" s="54" t="s">
        <v>10</v>
      </c>
      <c r="F239" s="54" t="s">
        <v>941</v>
      </c>
      <c r="G239" s="110" t="s">
        <v>276</v>
      </c>
      <c r="H239" s="110" t="s">
        <v>353</v>
      </c>
      <c r="I239" s="110" t="s">
        <v>554</v>
      </c>
      <c r="J239" s="85" t="s">
        <v>31</v>
      </c>
      <c r="K239" s="97" t="s">
        <v>942</v>
      </c>
      <c r="L239" s="27"/>
    </row>
    <row r="240" spans="1:12" x14ac:dyDescent="0.25">
      <c r="A240" s="65">
        <v>234</v>
      </c>
      <c r="B240" s="65"/>
      <c r="C240" s="66" t="s">
        <v>886</v>
      </c>
      <c r="D240" s="66"/>
      <c r="E240" s="66" t="s">
        <v>10</v>
      </c>
      <c r="F240" s="66" t="s">
        <v>943</v>
      </c>
      <c r="G240" s="114" t="s">
        <v>396</v>
      </c>
      <c r="H240" s="114" t="s">
        <v>944</v>
      </c>
      <c r="I240" s="114"/>
      <c r="J240" s="89" t="s">
        <v>15</v>
      </c>
      <c r="K240" s="102" t="s">
        <v>945</v>
      </c>
      <c r="L240" s="31"/>
    </row>
    <row r="241" spans="1:12" x14ac:dyDescent="0.25">
      <c r="A241" s="53">
        <v>235</v>
      </c>
      <c r="B241" s="53"/>
      <c r="C241" s="54" t="s">
        <v>886</v>
      </c>
      <c r="D241" s="54"/>
      <c r="E241" s="54" t="s">
        <v>10</v>
      </c>
      <c r="F241" s="54" t="s">
        <v>946</v>
      </c>
      <c r="G241" s="110" t="s">
        <v>51</v>
      </c>
      <c r="H241" s="110" t="s">
        <v>947</v>
      </c>
      <c r="I241" s="110"/>
      <c r="J241" s="85" t="s">
        <v>31</v>
      </c>
      <c r="K241" s="97" t="s">
        <v>948</v>
      </c>
      <c r="L241" s="27"/>
    </row>
    <row r="242" spans="1:12" x14ac:dyDescent="0.25">
      <c r="A242" s="65">
        <v>236</v>
      </c>
      <c r="B242" s="65"/>
      <c r="C242" s="66" t="s">
        <v>886</v>
      </c>
      <c r="D242" s="66"/>
      <c r="E242" s="66" t="s">
        <v>10</v>
      </c>
      <c r="F242" s="66" t="s">
        <v>949</v>
      </c>
      <c r="G242" s="114" t="s">
        <v>950</v>
      </c>
      <c r="H242" s="114" t="s">
        <v>226</v>
      </c>
      <c r="I242" s="114" t="s">
        <v>951</v>
      </c>
      <c r="J242" s="89" t="s">
        <v>15</v>
      </c>
      <c r="K242" s="102" t="s">
        <v>952</v>
      </c>
      <c r="L242" s="31"/>
    </row>
    <row r="243" spans="1:12" x14ac:dyDescent="0.25">
      <c r="A243" s="53">
        <v>237</v>
      </c>
      <c r="B243" s="53"/>
      <c r="C243" s="54" t="s">
        <v>886</v>
      </c>
      <c r="D243" s="54"/>
      <c r="E243" s="54" t="s">
        <v>10</v>
      </c>
      <c r="F243" s="54" t="s">
        <v>953</v>
      </c>
      <c r="G243" s="110" t="s">
        <v>475</v>
      </c>
      <c r="H243" s="110" t="s">
        <v>954</v>
      </c>
      <c r="I243" s="110" t="s">
        <v>955</v>
      </c>
      <c r="J243" s="85" t="s">
        <v>15</v>
      </c>
      <c r="K243" s="97" t="s">
        <v>956</v>
      </c>
      <c r="L243" s="27"/>
    </row>
    <row r="244" spans="1:12" x14ac:dyDescent="0.25">
      <c r="A244" s="65">
        <v>238</v>
      </c>
      <c r="B244" s="65"/>
      <c r="C244" s="66" t="s">
        <v>886</v>
      </c>
      <c r="D244" s="66"/>
      <c r="E244" s="66" t="s">
        <v>10</v>
      </c>
      <c r="F244" s="66" t="s">
        <v>957</v>
      </c>
      <c r="G244" s="114" t="s">
        <v>958</v>
      </c>
      <c r="H244" s="114" t="s">
        <v>959</v>
      </c>
      <c r="I244" s="114" t="s">
        <v>960</v>
      </c>
      <c r="J244" s="89" t="s">
        <v>15</v>
      </c>
      <c r="K244" s="102" t="s">
        <v>961</v>
      </c>
      <c r="L244" s="31"/>
    </row>
    <row r="245" spans="1:12" x14ac:dyDescent="0.25">
      <c r="A245" s="53">
        <v>239</v>
      </c>
      <c r="B245" s="53"/>
      <c r="C245" s="54" t="s">
        <v>886</v>
      </c>
      <c r="D245" s="54"/>
      <c r="E245" s="54" t="s">
        <v>10</v>
      </c>
      <c r="F245" s="54" t="s">
        <v>962</v>
      </c>
      <c r="G245" s="110" t="s">
        <v>347</v>
      </c>
      <c r="H245" s="110" t="s">
        <v>963</v>
      </c>
      <c r="I245" s="110" t="s">
        <v>554</v>
      </c>
      <c r="J245" s="85" t="s">
        <v>15</v>
      </c>
      <c r="K245" s="97" t="s">
        <v>964</v>
      </c>
      <c r="L245" s="27"/>
    </row>
    <row r="246" spans="1:12" x14ac:dyDescent="0.25">
      <c r="A246" s="59">
        <v>240</v>
      </c>
      <c r="B246" s="59"/>
      <c r="C246" s="60" t="s">
        <v>965</v>
      </c>
      <c r="D246" s="60"/>
      <c r="E246" s="60" t="s">
        <v>10</v>
      </c>
      <c r="F246" s="60" t="s">
        <v>966</v>
      </c>
      <c r="G246" s="112" t="s">
        <v>967</v>
      </c>
      <c r="H246" s="112" t="s">
        <v>968</v>
      </c>
      <c r="I246" s="112"/>
      <c r="J246" s="87" t="s">
        <v>15</v>
      </c>
      <c r="K246" s="100" t="s">
        <v>969</v>
      </c>
      <c r="L246" s="29"/>
    </row>
    <row r="247" spans="1:12" x14ac:dyDescent="0.25">
      <c r="A247" s="53">
        <v>241</v>
      </c>
      <c r="B247" s="53"/>
      <c r="C247" s="54" t="s">
        <v>965</v>
      </c>
      <c r="D247" s="54"/>
      <c r="E247" s="54" t="s">
        <v>10</v>
      </c>
      <c r="F247" s="54" t="s">
        <v>970</v>
      </c>
      <c r="G247" s="110" t="s">
        <v>971</v>
      </c>
      <c r="H247" s="110" t="s">
        <v>524</v>
      </c>
      <c r="I247" s="110" t="s">
        <v>972</v>
      </c>
      <c r="J247" s="85" t="s">
        <v>15</v>
      </c>
      <c r="K247" s="97" t="s">
        <v>973</v>
      </c>
      <c r="L247" s="27"/>
    </row>
    <row r="248" spans="1:12" x14ac:dyDescent="0.25">
      <c r="A248" s="59">
        <v>242</v>
      </c>
      <c r="B248" s="59"/>
      <c r="C248" s="60" t="s">
        <v>965</v>
      </c>
      <c r="D248" s="60"/>
      <c r="E248" s="60" t="s">
        <v>10</v>
      </c>
      <c r="F248" s="60" t="s">
        <v>974</v>
      </c>
      <c r="G248" s="112" t="s">
        <v>815</v>
      </c>
      <c r="H248" s="112" t="s">
        <v>975</v>
      </c>
      <c r="I248" s="112" t="s">
        <v>976</v>
      </c>
      <c r="J248" s="87" t="s">
        <v>15</v>
      </c>
      <c r="K248" s="100" t="s">
        <v>977</v>
      </c>
      <c r="L248" s="29"/>
    </row>
    <row r="249" spans="1:12" s="25" customFormat="1" x14ac:dyDescent="0.25">
      <c r="A249" s="53">
        <v>243</v>
      </c>
      <c r="B249" s="53"/>
      <c r="C249" s="54" t="s">
        <v>965</v>
      </c>
      <c r="D249" s="54"/>
      <c r="E249" s="54"/>
      <c r="F249" s="54" t="s">
        <v>978</v>
      </c>
      <c r="G249" s="54" t="s">
        <v>92</v>
      </c>
      <c r="H249" s="54" t="s">
        <v>77</v>
      </c>
      <c r="I249" s="54"/>
      <c r="J249" s="55" t="s">
        <v>54</v>
      </c>
      <c r="K249" s="39" t="s">
        <v>979</v>
      </c>
      <c r="L249" s="27"/>
    </row>
    <row r="250" spans="1:12" s="25" customFormat="1" x14ac:dyDescent="0.25">
      <c r="A250" s="59">
        <v>244</v>
      </c>
      <c r="B250" s="59"/>
      <c r="C250" s="60" t="s">
        <v>965</v>
      </c>
      <c r="D250" s="60"/>
      <c r="E250" s="60" t="s">
        <v>980</v>
      </c>
      <c r="F250" s="60" t="s">
        <v>981</v>
      </c>
      <c r="G250" s="60" t="s">
        <v>982</v>
      </c>
      <c r="H250" s="60" t="s">
        <v>983</v>
      </c>
      <c r="I250" s="60" t="s">
        <v>984</v>
      </c>
      <c r="J250" s="61" t="s">
        <v>15</v>
      </c>
      <c r="K250" s="41" t="s">
        <v>979</v>
      </c>
      <c r="L250" s="29"/>
    </row>
    <row r="251" spans="1:12" s="25" customFormat="1" x14ac:dyDescent="0.25">
      <c r="A251" s="53">
        <v>245</v>
      </c>
      <c r="B251" s="53"/>
      <c r="C251" s="54" t="s">
        <v>965</v>
      </c>
      <c r="D251" s="54"/>
      <c r="E251" s="54" t="s">
        <v>980</v>
      </c>
      <c r="F251" s="54" t="s">
        <v>985</v>
      </c>
      <c r="G251" s="54" t="s">
        <v>593</v>
      </c>
      <c r="H251" s="54" t="s">
        <v>986</v>
      </c>
      <c r="I251" s="54"/>
      <c r="J251" s="55" t="s">
        <v>54</v>
      </c>
      <c r="K251" s="39" t="s">
        <v>987</v>
      </c>
      <c r="L251" s="27"/>
    </row>
    <row r="252" spans="1:12" s="25" customFormat="1" x14ac:dyDescent="0.25">
      <c r="A252" s="59">
        <v>246</v>
      </c>
      <c r="B252" s="59"/>
      <c r="C252" s="60" t="s">
        <v>965</v>
      </c>
      <c r="D252" s="60"/>
      <c r="E252" s="60" t="s">
        <v>980</v>
      </c>
      <c r="F252" s="60" t="s">
        <v>988</v>
      </c>
      <c r="G252" s="60" t="s">
        <v>284</v>
      </c>
      <c r="H252" s="60" t="s">
        <v>989</v>
      </c>
      <c r="I252" s="60"/>
      <c r="J252" s="61" t="s">
        <v>15</v>
      </c>
      <c r="K252" s="41" t="s">
        <v>990</v>
      </c>
      <c r="L252" s="29"/>
    </row>
    <row r="253" spans="1:12" s="25" customFormat="1" x14ac:dyDescent="0.25">
      <c r="A253" s="53">
        <v>247</v>
      </c>
      <c r="B253" s="53"/>
      <c r="C253" s="54" t="s">
        <v>965</v>
      </c>
      <c r="D253" s="54"/>
      <c r="E253" s="54" t="s">
        <v>980</v>
      </c>
      <c r="F253" s="54" t="s">
        <v>991</v>
      </c>
      <c r="G253" s="54" t="s">
        <v>408</v>
      </c>
      <c r="H253" s="54" t="s">
        <v>992</v>
      </c>
      <c r="I253" s="54"/>
      <c r="J253" s="55" t="s">
        <v>15</v>
      </c>
      <c r="K253" s="39" t="s">
        <v>993</v>
      </c>
      <c r="L253" s="27"/>
    </row>
    <row r="254" spans="1:12" s="25" customFormat="1" x14ac:dyDescent="0.25">
      <c r="A254" s="59">
        <v>248</v>
      </c>
      <c r="B254" s="59"/>
      <c r="C254" s="60" t="s">
        <v>965</v>
      </c>
      <c r="D254" s="60" t="s">
        <v>274</v>
      </c>
      <c r="E254" s="60" t="s">
        <v>980</v>
      </c>
      <c r="F254" s="60" t="s">
        <v>994</v>
      </c>
      <c r="G254" s="60" t="s">
        <v>995</v>
      </c>
      <c r="H254" s="60" t="s">
        <v>996</v>
      </c>
      <c r="I254" s="60"/>
      <c r="J254" s="61" t="s">
        <v>15</v>
      </c>
      <c r="K254" s="41" t="s">
        <v>997</v>
      </c>
      <c r="L254" s="29"/>
    </row>
    <row r="255" spans="1:12" s="25" customFormat="1" x14ac:dyDescent="0.25">
      <c r="A255" s="53">
        <v>249</v>
      </c>
      <c r="B255" s="53"/>
      <c r="C255" s="54" t="s">
        <v>965</v>
      </c>
      <c r="D255" s="54"/>
      <c r="E255" s="54" t="s">
        <v>980</v>
      </c>
      <c r="F255" s="54" t="s">
        <v>998</v>
      </c>
      <c r="G255" s="54" t="s">
        <v>999</v>
      </c>
      <c r="H255" s="54" t="s">
        <v>1000</v>
      </c>
      <c r="I255" s="54"/>
      <c r="J255" s="55" t="s">
        <v>15</v>
      </c>
      <c r="K255" s="39" t="s">
        <v>1001</v>
      </c>
      <c r="L255" s="27"/>
    </row>
    <row r="256" spans="1:12" s="25" customFormat="1" x14ac:dyDescent="0.25">
      <c r="A256" s="59">
        <v>250</v>
      </c>
      <c r="B256" s="59"/>
      <c r="C256" s="60" t="s">
        <v>965</v>
      </c>
      <c r="D256" s="60" t="s">
        <v>548</v>
      </c>
      <c r="E256" s="60" t="s">
        <v>980</v>
      </c>
      <c r="F256" s="60" t="s">
        <v>1002</v>
      </c>
      <c r="G256" s="60" t="s">
        <v>598</v>
      </c>
      <c r="H256" s="60" t="s">
        <v>1003</v>
      </c>
      <c r="I256" s="60" t="s">
        <v>736</v>
      </c>
      <c r="J256" s="61" t="s">
        <v>31</v>
      </c>
      <c r="K256" s="41" t="s">
        <v>1004</v>
      </c>
      <c r="L256" s="29"/>
    </row>
    <row r="257" spans="1:12" s="25" customFormat="1" x14ac:dyDescent="0.25">
      <c r="A257" s="53">
        <v>251</v>
      </c>
      <c r="B257" s="53"/>
      <c r="C257" s="54" t="s">
        <v>965</v>
      </c>
      <c r="D257" s="54"/>
      <c r="E257" s="54" t="s">
        <v>980</v>
      </c>
      <c r="F257" s="54" t="s">
        <v>1005</v>
      </c>
      <c r="G257" s="54" t="s">
        <v>24</v>
      </c>
      <c r="H257" s="54" t="s">
        <v>1006</v>
      </c>
      <c r="I257" s="54"/>
      <c r="J257" s="55" t="s">
        <v>31</v>
      </c>
      <c r="K257" s="39" t="s">
        <v>1007</v>
      </c>
      <c r="L257" s="27"/>
    </row>
    <row r="258" spans="1:12" s="25" customFormat="1" x14ac:dyDescent="0.25">
      <c r="A258" s="59">
        <v>252</v>
      </c>
      <c r="B258" s="59"/>
      <c r="C258" s="60" t="s">
        <v>965</v>
      </c>
      <c r="D258" s="60"/>
      <c r="E258" s="60"/>
      <c r="F258" s="60" t="s">
        <v>1008</v>
      </c>
      <c r="G258" s="60" t="s">
        <v>446</v>
      </c>
      <c r="H258" s="60" t="s">
        <v>1009</v>
      </c>
      <c r="I258" s="60"/>
      <c r="J258" s="61" t="s">
        <v>54</v>
      </c>
      <c r="K258" s="41" t="s">
        <v>1010</v>
      </c>
      <c r="L258" s="29"/>
    </row>
    <row r="259" spans="1:12" s="25" customFormat="1" x14ac:dyDescent="0.25">
      <c r="A259" s="53">
        <v>253</v>
      </c>
      <c r="B259" s="53"/>
      <c r="C259" s="54" t="s">
        <v>965</v>
      </c>
      <c r="D259" s="54" t="s">
        <v>733</v>
      </c>
      <c r="E259" s="54" t="s">
        <v>980</v>
      </c>
      <c r="F259" s="54" t="s">
        <v>1011</v>
      </c>
      <c r="G259" s="54" t="s">
        <v>458</v>
      </c>
      <c r="H259" s="54" t="s">
        <v>285</v>
      </c>
      <c r="I259" s="54" t="s">
        <v>69</v>
      </c>
      <c r="J259" s="55" t="s">
        <v>15</v>
      </c>
      <c r="K259" s="39" t="s">
        <v>1012</v>
      </c>
      <c r="L259" s="27"/>
    </row>
    <row r="260" spans="1:12" s="25" customFormat="1" x14ac:dyDescent="0.25">
      <c r="A260" s="59">
        <v>254</v>
      </c>
      <c r="B260" s="59"/>
      <c r="C260" s="60" t="s">
        <v>965</v>
      </c>
      <c r="D260" s="60"/>
      <c r="E260" s="60" t="s">
        <v>980</v>
      </c>
      <c r="F260" s="60" t="s">
        <v>1013</v>
      </c>
      <c r="G260" s="60" t="s">
        <v>1014</v>
      </c>
      <c r="H260" s="60" t="s">
        <v>1015</v>
      </c>
      <c r="I260" s="60"/>
      <c r="J260" s="61" t="s">
        <v>31</v>
      </c>
      <c r="K260" s="41" t="s">
        <v>1016</v>
      </c>
      <c r="L260" s="29"/>
    </row>
    <row r="261" spans="1:12" s="25" customFormat="1" x14ac:dyDescent="0.25">
      <c r="A261" s="53">
        <v>255</v>
      </c>
      <c r="B261" s="53"/>
      <c r="C261" s="54" t="s">
        <v>965</v>
      </c>
      <c r="D261" s="54"/>
      <c r="E261" s="54" t="s">
        <v>980</v>
      </c>
      <c r="F261" s="54" t="s">
        <v>1017</v>
      </c>
      <c r="G261" s="54" t="s">
        <v>92</v>
      </c>
      <c r="H261" s="54" t="s">
        <v>1018</v>
      </c>
      <c r="I261" s="54"/>
      <c r="J261" s="55" t="s">
        <v>15</v>
      </c>
      <c r="K261" s="39" t="s">
        <v>1019</v>
      </c>
      <c r="L261" s="27"/>
    </row>
    <row r="262" spans="1:12" s="25" customFormat="1" x14ac:dyDescent="0.25">
      <c r="A262" s="59">
        <v>256</v>
      </c>
      <c r="B262" s="59"/>
      <c r="C262" s="60" t="s">
        <v>965</v>
      </c>
      <c r="D262" s="60"/>
      <c r="E262" s="60" t="s">
        <v>980</v>
      </c>
      <c r="F262" s="60" t="s">
        <v>1020</v>
      </c>
      <c r="G262" s="60" t="s">
        <v>461</v>
      </c>
      <c r="H262" s="60" t="s">
        <v>311</v>
      </c>
      <c r="I262" s="60"/>
      <c r="J262" s="61" t="s">
        <v>15</v>
      </c>
      <c r="K262" s="41" t="s">
        <v>1021</v>
      </c>
      <c r="L262" s="29"/>
    </row>
    <row r="263" spans="1:12" s="25" customFormat="1" x14ac:dyDescent="0.25">
      <c r="A263" s="53">
        <v>257</v>
      </c>
      <c r="B263" s="53"/>
      <c r="C263" s="54" t="s">
        <v>965</v>
      </c>
      <c r="D263" s="54"/>
      <c r="E263" s="54" t="s">
        <v>980</v>
      </c>
      <c r="F263" s="54" t="s">
        <v>1022</v>
      </c>
      <c r="G263" s="54" t="s">
        <v>71</v>
      </c>
      <c r="H263" s="54" t="s">
        <v>1023</v>
      </c>
      <c r="I263" s="54"/>
      <c r="J263" s="55" t="s">
        <v>31</v>
      </c>
      <c r="K263" s="39" t="s">
        <v>1024</v>
      </c>
      <c r="L263" s="27"/>
    </row>
    <row r="264" spans="1:12" s="25" customFormat="1" x14ac:dyDescent="0.25">
      <c r="A264" s="59">
        <v>258</v>
      </c>
      <c r="B264" s="59"/>
      <c r="C264" s="60" t="s">
        <v>965</v>
      </c>
      <c r="D264" s="60"/>
      <c r="E264" s="60" t="s">
        <v>980</v>
      </c>
      <c r="F264" s="60" t="s">
        <v>1025</v>
      </c>
      <c r="G264" s="60" t="s">
        <v>97</v>
      </c>
      <c r="H264" s="60" t="s">
        <v>1026</v>
      </c>
      <c r="I264" s="60" t="s">
        <v>1027</v>
      </c>
      <c r="J264" s="61" t="s">
        <v>15</v>
      </c>
      <c r="K264" s="41" t="s">
        <v>1028</v>
      </c>
      <c r="L264" s="29"/>
    </row>
    <row r="265" spans="1:12" s="25" customFormat="1" x14ac:dyDescent="0.25">
      <c r="A265" s="53">
        <v>259</v>
      </c>
      <c r="B265" s="53"/>
      <c r="C265" s="54" t="s">
        <v>965</v>
      </c>
      <c r="D265" s="54"/>
      <c r="E265" s="54" t="s">
        <v>980</v>
      </c>
      <c r="F265" s="54" t="s">
        <v>1029</v>
      </c>
      <c r="G265" s="54" t="s">
        <v>1030</v>
      </c>
      <c r="H265" s="54" t="s">
        <v>1031</v>
      </c>
      <c r="I265" s="54"/>
      <c r="J265" s="55" t="s">
        <v>15</v>
      </c>
      <c r="K265" s="39" t="s">
        <v>1028</v>
      </c>
      <c r="L265" s="27"/>
    </row>
    <row r="266" spans="1:12" s="25" customFormat="1" x14ac:dyDescent="0.25">
      <c r="A266" s="59">
        <v>260</v>
      </c>
      <c r="B266" s="59"/>
      <c r="C266" s="60" t="s">
        <v>965</v>
      </c>
      <c r="D266" s="60"/>
      <c r="E266" s="60" t="s">
        <v>980</v>
      </c>
      <c r="F266" s="60" t="s">
        <v>1032</v>
      </c>
      <c r="G266" s="60" t="s">
        <v>1033</v>
      </c>
      <c r="H266" s="60" t="s">
        <v>1034</v>
      </c>
      <c r="I266" s="60" t="s">
        <v>963</v>
      </c>
      <c r="J266" s="61" t="s">
        <v>31</v>
      </c>
      <c r="K266" s="41" t="s">
        <v>1035</v>
      </c>
      <c r="L266" s="29"/>
    </row>
    <row r="267" spans="1:12" s="25" customFormat="1" x14ac:dyDescent="0.25">
      <c r="A267" s="53">
        <v>261</v>
      </c>
      <c r="B267" s="53"/>
      <c r="C267" s="54" t="s">
        <v>965</v>
      </c>
      <c r="D267" s="54"/>
      <c r="E267" s="54" t="s">
        <v>980</v>
      </c>
      <c r="F267" s="54" t="s">
        <v>1036</v>
      </c>
      <c r="G267" s="54" t="s">
        <v>1037</v>
      </c>
      <c r="H267" s="54" t="s">
        <v>1038</v>
      </c>
      <c r="I267" s="54" t="s">
        <v>1039</v>
      </c>
      <c r="J267" s="55" t="s">
        <v>15</v>
      </c>
      <c r="K267" s="39" t="s">
        <v>1040</v>
      </c>
      <c r="L267" s="27"/>
    </row>
    <row r="268" spans="1:12" s="25" customFormat="1" x14ac:dyDescent="0.25">
      <c r="A268" s="59">
        <v>262</v>
      </c>
      <c r="B268" s="59"/>
      <c r="C268" s="60" t="s">
        <v>965</v>
      </c>
      <c r="D268" s="60"/>
      <c r="E268" s="60" t="s">
        <v>980</v>
      </c>
      <c r="F268" s="60" t="s">
        <v>1041</v>
      </c>
      <c r="G268" s="60" t="s">
        <v>616</v>
      </c>
      <c r="H268" s="60" t="s">
        <v>463</v>
      </c>
      <c r="I268" s="60"/>
      <c r="J268" s="61" t="s">
        <v>15</v>
      </c>
      <c r="K268" s="41" t="s">
        <v>1042</v>
      </c>
      <c r="L268" s="29"/>
    </row>
    <row r="269" spans="1:12" s="25" customFormat="1" x14ac:dyDescent="0.25">
      <c r="A269" s="53">
        <v>263</v>
      </c>
      <c r="B269" s="53"/>
      <c r="C269" s="54" t="s">
        <v>965</v>
      </c>
      <c r="D269" s="54"/>
      <c r="E269" s="54" t="s">
        <v>980</v>
      </c>
      <c r="F269" s="54" t="s">
        <v>1043</v>
      </c>
      <c r="G269" s="54" t="s">
        <v>1044</v>
      </c>
      <c r="H269" s="54" t="s">
        <v>459</v>
      </c>
      <c r="I269" s="54"/>
      <c r="J269" s="55" t="s">
        <v>31</v>
      </c>
      <c r="K269" s="39" t="s">
        <v>1045</v>
      </c>
      <c r="L269" s="27"/>
    </row>
    <row r="270" spans="1:12" x14ac:dyDescent="0.25">
      <c r="A270" s="68">
        <v>264</v>
      </c>
      <c r="B270" s="68"/>
      <c r="C270" s="69" t="s">
        <v>1046</v>
      </c>
      <c r="D270" s="69"/>
      <c r="E270" s="69" t="s">
        <v>10</v>
      </c>
      <c r="F270" s="69" t="s">
        <v>1047</v>
      </c>
      <c r="G270" s="115" t="s">
        <v>1048</v>
      </c>
      <c r="H270" s="115" t="s">
        <v>1049</v>
      </c>
      <c r="I270" s="115" t="s">
        <v>1050</v>
      </c>
      <c r="J270" s="90" t="s">
        <v>15</v>
      </c>
      <c r="K270" s="103" t="s">
        <v>1051</v>
      </c>
      <c r="L270" s="32"/>
    </row>
    <row r="271" spans="1:12" s="25" customFormat="1" x14ac:dyDescent="0.25">
      <c r="A271" s="53">
        <v>265</v>
      </c>
      <c r="B271" s="53"/>
      <c r="C271" s="54" t="s">
        <v>1046</v>
      </c>
      <c r="D271" s="54"/>
      <c r="E271" s="54" t="s">
        <v>980</v>
      </c>
      <c r="F271" s="54" t="s">
        <v>1052</v>
      </c>
      <c r="G271" s="54" t="s">
        <v>1053</v>
      </c>
      <c r="H271" s="54" t="s">
        <v>1054</v>
      </c>
      <c r="I271" s="54" t="s">
        <v>1055</v>
      </c>
      <c r="J271" s="55" t="s">
        <v>15</v>
      </c>
      <c r="K271" s="39" t="s">
        <v>1056</v>
      </c>
      <c r="L271" s="27"/>
    </row>
    <row r="272" spans="1:12" s="25" customFormat="1" x14ac:dyDescent="0.25">
      <c r="A272" s="68">
        <v>266</v>
      </c>
      <c r="B272" s="68"/>
      <c r="C272" s="69" t="s">
        <v>1046</v>
      </c>
      <c r="D272" s="69"/>
      <c r="E272" s="69" t="s">
        <v>980</v>
      </c>
      <c r="F272" s="69" t="s">
        <v>1057</v>
      </c>
      <c r="G272" s="69" t="s">
        <v>1058</v>
      </c>
      <c r="H272" s="69" t="s">
        <v>1059</v>
      </c>
      <c r="I272" s="69"/>
      <c r="J272" s="70" t="s">
        <v>15</v>
      </c>
      <c r="K272" s="44" t="s">
        <v>1060</v>
      </c>
      <c r="L272" s="32"/>
    </row>
    <row r="273" spans="1:12" x14ac:dyDescent="0.25">
      <c r="A273" s="53">
        <v>267</v>
      </c>
      <c r="B273" s="53"/>
      <c r="C273" s="54" t="s">
        <v>1046</v>
      </c>
      <c r="D273" s="54" t="s">
        <v>1061</v>
      </c>
      <c r="E273" s="54" t="s">
        <v>10</v>
      </c>
      <c r="F273" s="54" t="s">
        <v>1062</v>
      </c>
      <c r="G273" s="110" t="s">
        <v>1063</v>
      </c>
      <c r="H273" s="110" t="s">
        <v>1064</v>
      </c>
      <c r="I273" s="110"/>
      <c r="J273" s="85" t="s">
        <v>31</v>
      </c>
      <c r="K273" s="97" t="s">
        <v>1065</v>
      </c>
      <c r="L273" s="27"/>
    </row>
    <row r="274" spans="1:12" s="25" customFormat="1" x14ac:dyDescent="0.25">
      <c r="A274" s="68">
        <v>268</v>
      </c>
      <c r="B274" s="68"/>
      <c r="C274" s="69" t="s">
        <v>1046</v>
      </c>
      <c r="D274" s="69"/>
      <c r="E274" s="69" t="s">
        <v>980</v>
      </c>
      <c r="F274" s="69" t="s">
        <v>1066</v>
      </c>
      <c r="G274" s="69" t="s">
        <v>523</v>
      </c>
      <c r="H274" s="69" t="s">
        <v>329</v>
      </c>
      <c r="I274" s="69" t="s">
        <v>1067</v>
      </c>
      <c r="J274" s="70" t="s">
        <v>15</v>
      </c>
      <c r="K274" s="44" t="s">
        <v>1068</v>
      </c>
      <c r="L274" s="32"/>
    </row>
    <row r="275" spans="1:12" s="25" customFormat="1" x14ac:dyDescent="0.25">
      <c r="A275" s="53">
        <v>269</v>
      </c>
      <c r="B275" s="53"/>
      <c r="C275" s="54" t="s">
        <v>1046</v>
      </c>
      <c r="D275" s="54"/>
      <c r="E275" s="54" t="s">
        <v>980</v>
      </c>
      <c r="F275" s="54" t="s">
        <v>1069</v>
      </c>
      <c r="G275" s="54" t="s">
        <v>1033</v>
      </c>
      <c r="H275" s="54" t="s">
        <v>1070</v>
      </c>
      <c r="I275" s="54" t="s">
        <v>1071</v>
      </c>
      <c r="J275" s="55" t="s">
        <v>15</v>
      </c>
      <c r="K275" s="39" t="s">
        <v>1072</v>
      </c>
      <c r="L275" s="27"/>
    </row>
    <row r="276" spans="1:12" s="25" customFormat="1" x14ac:dyDescent="0.25">
      <c r="A276" s="68">
        <v>270</v>
      </c>
      <c r="B276" s="68"/>
      <c r="C276" s="69" t="s">
        <v>1046</v>
      </c>
      <c r="D276" s="69"/>
      <c r="E276" s="69"/>
      <c r="F276" s="69" t="s">
        <v>1073</v>
      </c>
      <c r="G276" s="69" t="s">
        <v>1074</v>
      </c>
      <c r="H276" s="69" t="s">
        <v>1075</v>
      </c>
      <c r="I276" s="69" t="s">
        <v>1076</v>
      </c>
      <c r="J276" s="70" t="s">
        <v>54</v>
      </c>
      <c r="K276" s="44" t="s">
        <v>1077</v>
      </c>
      <c r="L276" s="32"/>
    </row>
    <row r="277" spans="1:12" s="25" customFormat="1" x14ac:dyDescent="0.25">
      <c r="A277" s="53">
        <v>271</v>
      </c>
      <c r="B277" s="53"/>
      <c r="C277" s="54" t="s">
        <v>1046</v>
      </c>
      <c r="D277" s="54"/>
      <c r="E277" s="54" t="s">
        <v>980</v>
      </c>
      <c r="F277" s="54" t="s">
        <v>1078</v>
      </c>
      <c r="G277" s="54" t="s">
        <v>458</v>
      </c>
      <c r="H277" s="54" t="s">
        <v>1079</v>
      </c>
      <c r="I277" s="54" t="s">
        <v>1080</v>
      </c>
      <c r="J277" s="55" t="s">
        <v>15</v>
      </c>
      <c r="K277" s="39" t="s">
        <v>1081</v>
      </c>
      <c r="L277" s="27"/>
    </row>
    <row r="278" spans="1:12" s="25" customFormat="1" ht="34.5" x14ac:dyDescent="0.25">
      <c r="A278" s="68">
        <v>272</v>
      </c>
      <c r="B278" s="68"/>
      <c r="C278" s="69" t="s">
        <v>1046</v>
      </c>
      <c r="D278" s="69"/>
      <c r="E278" s="69" t="s">
        <v>980</v>
      </c>
      <c r="F278" s="69" t="s">
        <v>1082</v>
      </c>
      <c r="G278" s="69" t="s">
        <v>1083</v>
      </c>
      <c r="H278" s="69" t="s">
        <v>807</v>
      </c>
      <c r="I278" s="69" t="s">
        <v>423</v>
      </c>
      <c r="J278" s="70" t="s">
        <v>15</v>
      </c>
      <c r="K278" s="44" t="s">
        <v>1084</v>
      </c>
      <c r="L278" s="32"/>
    </row>
    <row r="279" spans="1:12" s="25" customFormat="1" x14ac:dyDescent="0.25">
      <c r="A279" s="53">
        <v>273</v>
      </c>
      <c r="B279" s="53"/>
      <c r="C279" s="54" t="s">
        <v>1046</v>
      </c>
      <c r="D279" s="54"/>
      <c r="E279" s="54" t="s">
        <v>980</v>
      </c>
      <c r="F279" s="54" t="s">
        <v>1085</v>
      </c>
      <c r="G279" s="54" t="s">
        <v>1086</v>
      </c>
      <c r="H279" s="54" t="s">
        <v>1087</v>
      </c>
      <c r="I279" s="54" t="s">
        <v>1088</v>
      </c>
      <c r="J279" s="55" t="s">
        <v>15</v>
      </c>
      <c r="K279" s="39" t="s">
        <v>1089</v>
      </c>
      <c r="L279" s="27"/>
    </row>
    <row r="280" spans="1:12" x14ac:dyDescent="0.25">
      <c r="A280" s="68">
        <v>274</v>
      </c>
      <c r="B280" s="68"/>
      <c r="C280" s="69" t="s">
        <v>1046</v>
      </c>
      <c r="D280" s="69"/>
      <c r="E280" s="69" t="s">
        <v>10</v>
      </c>
      <c r="F280" s="69" t="s">
        <v>1090</v>
      </c>
      <c r="G280" s="115" t="s">
        <v>263</v>
      </c>
      <c r="H280" s="115" t="s">
        <v>807</v>
      </c>
      <c r="I280" s="115" t="s">
        <v>982</v>
      </c>
      <c r="J280" s="90" t="s">
        <v>15</v>
      </c>
      <c r="K280" s="103" t="s">
        <v>1091</v>
      </c>
      <c r="L280" s="32"/>
    </row>
    <row r="281" spans="1:12" s="25" customFormat="1" x14ac:dyDescent="0.25">
      <c r="A281" s="53">
        <v>275</v>
      </c>
      <c r="B281" s="53"/>
      <c r="C281" s="54" t="s">
        <v>1046</v>
      </c>
      <c r="D281" s="54"/>
      <c r="E281" s="54" t="s">
        <v>980</v>
      </c>
      <c r="F281" s="54" t="s">
        <v>1092</v>
      </c>
      <c r="G281" s="54" t="s">
        <v>649</v>
      </c>
      <c r="H281" s="54" t="s">
        <v>1093</v>
      </c>
      <c r="I281" s="54" t="s">
        <v>944</v>
      </c>
      <c r="J281" s="55" t="s">
        <v>15</v>
      </c>
      <c r="K281" s="39" t="s">
        <v>1094</v>
      </c>
      <c r="L281" s="27"/>
    </row>
    <row r="282" spans="1:12" s="25" customFormat="1" x14ac:dyDescent="0.25">
      <c r="A282" s="68">
        <v>276</v>
      </c>
      <c r="B282" s="68"/>
      <c r="C282" s="69" t="s">
        <v>1046</v>
      </c>
      <c r="D282" s="69"/>
      <c r="E282" s="69" t="s">
        <v>980</v>
      </c>
      <c r="F282" s="69" t="s">
        <v>1095</v>
      </c>
      <c r="G282" s="69" t="s">
        <v>828</v>
      </c>
      <c r="H282" s="69" t="s">
        <v>320</v>
      </c>
      <c r="I282" s="69" t="s">
        <v>1096</v>
      </c>
      <c r="J282" s="70" t="s">
        <v>15</v>
      </c>
      <c r="K282" s="44" t="s">
        <v>1097</v>
      </c>
      <c r="L282" s="32"/>
    </row>
    <row r="283" spans="1:12" s="25" customFormat="1" ht="30" x14ac:dyDescent="0.25">
      <c r="A283" s="53">
        <v>277</v>
      </c>
      <c r="B283" s="53"/>
      <c r="C283" s="54" t="s">
        <v>1046</v>
      </c>
      <c r="D283" s="54"/>
      <c r="E283" s="54" t="s">
        <v>980</v>
      </c>
      <c r="F283" s="54" t="s">
        <v>1098</v>
      </c>
      <c r="G283" s="54" t="s">
        <v>761</v>
      </c>
      <c r="H283" s="54" t="s">
        <v>340</v>
      </c>
      <c r="I283" s="54" t="s">
        <v>1099</v>
      </c>
      <c r="J283" s="55" t="s">
        <v>15</v>
      </c>
      <c r="K283" s="39" t="s">
        <v>1100</v>
      </c>
      <c r="L283" s="27"/>
    </row>
    <row r="284" spans="1:12" x14ac:dyDescent="0.25">
      <c r="A284" s="62">
        <v>278</v>
      </c>
      <c r="B284" s="62"/>
      <c r="C284" s="63" t="s">
        <v>1101</v>
      </c>
      <c r="D284" s="63"/>
      <c r="E284" s="63" t="s">
        <v>10</v>
      </c>
      <c r="F284" s="63" t="s">
        <v>1102</v>
      </c>
      <c r="G284" s="113" t="s">
        <v>97</v>
      </c>
      <c r="H284" s="113" t="s">
        <v>1103</v>
      </c>
      <c r="I284" s="113" t="s">
        <v>1104</v>
      </c>
      <c r="J284" s="88" t="s">
        <v>15</v>
      </c>
      <c r="K284" s="101" t="s">
        <v>1105</v>
      </c>
      <c r="L284" s="30"/>
    </row>
    <row r="285" spans="1:12" x14ac:dyDescent="0.25">
      <c r="A285" s="53">
        <v>279</v>
      </c>
      <c r="B285" s="53"/>
      <c r="C285" s="54" t="s">
        <v>1101</v>
      </c>
      <c r="D285" s="54"/>
      <c r="E285" s="54" t="s">
        <v>10</v>
      </c>
      <c r="F285" s="54" t="s">
        <v>1106</v>
      </c>
      <c r="G285" s="110" t="s">
        <v>475</v>
      </c>
      <c r="H285" s="110" t="s">
        <v>901</v>
      </c>
      <c r="I285" s="110" t="s">
        <v>1107</v>
      </c>
      <c r="J285" s="85" t="s">
        <v>31</v>
      </c>
      <c r="K285" s="97" t="s">
        <v>1108</v>
      </c>
      <c r="L285" s="27"/>
    </row>
    <row r="286" spans="1:12" x14ac:dyDescent="0.25">
      <c r="A286" s="62">
        <v>280</v>
      </c>
      <c r="B286" s="62"/>
      <c r="C286" s="63" t="s">
        <v>1101</v>
      </c>
      <c r="D286" s="63"/>
      <c r="E286" s="63" t="s">
        <v>10</v>
      </c>
      <c r="F286" s="63" t="s">
        <v>1109</v>
      </c>
      <c r="G286" s="113" t="s">
        <v>160</v>
      </c>
      <c r="H286" s="113" t="s">
        <v>1110</v>
      </c>
      <c r="I286" s="113"/>
      <c r="J286" s="88" t="s">
        <v>15</v>
      </c>
      <c r="K286" s="101" t="s">
        <v>1111</v>
      </c>
      <c r="L286" s="30"/>
    </row>
    <row r="287" spans="1:12" ht="25.5" x14ac:dyDescent="0.25">
      <c r="A287" s="71">
        <v>281</v>
      </c>
      <c r="B287" s="71"/>
      <c r="C287" s="72" t="s">
        <v>1112</v>
      </c>
      <c r="D287" s="72" t="s">
        <v>1113</v>
      </c>
      <c r="E287" s="72" t="s">
        <v>10</v>
      </c>
      <c r="F287" s="72" t="s">
        <v>1114</v>
      </c>
      <c r="G287" s="116" t="s">
        <v>421</v>
      </c>
      <c r="H287" s="116" t="s">
        <v>82</v>
      </c>
      <c r="I287" s="116" t="s">
        <v>353</v>
      </c>
      <c r="J287" s="91" t="s">
        <v>15</v>
      </c>
      <c r="K287" s="104" t="s">
        <v>1115</v>
      </c>
      <c r="L287" s="33"/>
    </row>
    <row r="288" spans="1:12" ht="34.5" x14ac:dyDescent="0.25">
      <c r="A288" s="53">
        <v>282</v>
      </c>
      <c r="B288" s="53"/>
      <c r="C288" s="54" t="s">
        <v>1112</v>
      </c>
      <c r="D288" s="54" t="s">
        <v>1116</v>
      </c>
      <c r="E288" s="54" t="s">
        <v>10</v>
      </c>
      <c r="F288" s="54" t="s">
        <v>1117</v>
      </c>
      <c r="G288" s="110" t="s">
        <v>1118</v>
      </c>
      <c r="H288" s="110" t="s">
        <v>1119</v>
      </c>
      <c r="I288" s="110" t="s">
        <v>344</v>
      </c>
      <c r="J288" s="85" t="s">
        <v>15</v>
      </c>
      <c r="K288" s="97" t="s">
        <v>1120</v>
      </c>
      <c r="L288" s="27"/>
    </row>
    <row r="289" spans="1:12" s="25" customFormat="1" x14ac:dyDescent="0.25">
      <c r="A289" s="71">
        <v>283</v>
      </c>
      <c r="B289" s="71"/>
      <c r="C289" s="72" t="s">
        <v>1112</v>
      </c>
      <c r="D289" s="72" t="s">
        <v>568</v>
      </c>
      <c r="E289" s="72" t="s">
        <v>980</v>
      </c>
      <c r="F289" s="72" t="s">
        <v>1121</v>
      </c>
      <c r="G289" s="72" t="s">
        <v>318</v>
      </c>
      <c r="H289" s="72" t="s">
        <v>1122</v>
      </c>
      <c r="I289" s="72" t="s">
        <v>1123</v>
      </c>
      <c r="J289" s="73" t="s">
        <v>15</v>
      </c>
      <c r="K289" s="45" t="s">
        <v>1124</v>
      </c>
      <c r="L289" s="33"/>
    </row>
    <row r="290" spans="1:12" s="25" customFormat="1" x14ac:dyDescent="0.25">
      <c r="A290" s="53">
        <v>284</v>
      </c>
      <c r="B290" s="53"/>
      <c r="C290" s="54" t="s">
        <v>1112</v>
      </c>
      <c r="D290" s="54" t="s">
        <v>1125</v>
      </c>
      <c r="E290" s="54" t="s">
        <v>980</v>
      </c>
      <c r="F290" s="54" t="s">
        <v>1126</v>
      </c>
      <c r="G290" s="54" t="s">
        <v>482</v>
      </c>
      <c r="H290" s="54" t="s">
        <v>1127</v>
      </c>
      <c r="I290" s="54" t="s">
        <v>1128</v>
      </c>
      <c r="J290" s="55" t="s">
        <v>15</v>
      </c>
      <c r="K290" s="39" t="s">
        <v>1129</v>
      </c>
      <c r="L290" s="27"/>
    </row>
    <row r="291" spans="1:12" s="25" customFormat="1" x14ac:dyDescent="0.25">
      <c r="A291" s="71">
        <v>285</v>
      </c>
      <c r="B291" s="71"/>
      <c r="C291" s="72" t="s">
        <v>1112</v>
      </c>
      <c r="D291" s="72" t="s">
        <v>1125</v>
      </c>
      <c r="E291" s="72" t="s">
        <v>980</v>
      </c>
      <c r="F291" s="72" t="s">
        <v>1130</v>
      </c>
      <c r="G291" s="72" t="s">
        <v>1131</v>
      </c>
      <c r="H291" s="72" t="s">
        <v>320</v>
      </c>
      <c r="I291" s="72" t="s">
        <v>1132</v>
      </c>
      <c r="J291" s="73" t="s">
        <v>15</v>
      </c>
      <c r="K291" s="45" t="s">
        <v>1133</v>
      </c>
      <c r="L291" s="33"/>
    </row>
    <row r="292" spans="1:12" s="25" customFormat="1" x14ac:dyDescent="0.25">
      <c r="A292" s="53">
        <v>286</v>
      </c>
      <c r="B292" s="53"/>
      <c r="C292" s="54" t="s">
        <v>1112</v>
      </c>
      <c r="D292" s="54" t="s">
        <v>1125</v>
      </c>
      <c r="E292" s="54" t="s">
        <v>980</v>
      </c>
      <c r="F292" s="54" t="s">
        <v>1134</v>
      </c>
      <c r="G292" s="54" t="s">
        <v>1135</v>
      </c>
      <c r="H292" s="54" t="s">
        <v>1136</v>
      </c>
      <c r="I292" s="54" t="s">
        <v>301</v>
      </c>
      <c r="J292" s="55" t="s">
        <v>31</v>
      </c>
      <c r="K292" s="39" t="s">
        <v>1137</v>
      </c>
      <c r="L292" s="27"/>
    </row>
    <row r="293" spans="1:12" s="25" customFormat="1" x14ac:dyDescent="0.25">
      <c r="A293" s="71">
        <v>287</v>
      </c>
      <c r="B293" s="71"/>
      <c r="C293" s="72" t="s">
        <v>1112</v>
      </c>
      <c r="D293" s="72" t="s">
        <v>1061</v>
      </c>
      <c r="E293" s="72" t="s">
        <v>980</v>
      </c>
      <c r="F293" s="72" t="s">
        <v>1138</v>
      </c>
      <c r="G293" s="72" t="s">
        <v>408</v>
      </c>
      <c r="H293" s="72" t="s">
        <v>913</v>
      </c>
      <c r="I293" s="72" t="s">
        <v>772</v>
      </c>
      <c r="J293" s="73" t="s">
        <v>31</v>
      </c>
      <c r="K293" s="45" t="s">
        <v>1139</v>
      </c>
      <c r="L293" s="33"/>
    </row>
    <row r="294" spans="1:12" s="25" customFormat="1" x14ac:dyDescent="0.25">
      <c r="A294" s="53">
        <v>288</v>
      </c>
      <c r="B294" s="53"/>
      <c r="C294" s="54" t="s">
        <v>1112</v>
      </c>
      <c r="D294" s="54" t="s">
        <v>1125</v>
      </c>
      <c r="E294" s="54" t="s">
        <v>980</v>
      </c>
      <c r="F294" s="54" t="s">
        <v>1140</v>
      </c>
      <c r="G294" s="54" t="s">
        <v>378</v>
      </c>
      <c r="H294" s="54" t="s">
        <v>1141</v>
      </c>
      <c r="I294" s="54" t="s">
        <v>1142</v>
      </c>
      <c r="J294" s="55" t="s">
        <v>15</v>
      </c>
      <c r="K294" s="39" t="s">
        <v>1143</v>
      </c>
      <c r="L294" s="27"/>
    </row>
    <row r="295" spans="1:12" s="25" customFormat="1" x14ac:dyDescent="0.25">
      <c r="A295" s="71">
        <v>289</v>
      </c>
      <c r="B295" s="71"/>
      <c r="C295" s="72" t="s">
        <v>1112</v>
      </c>
      <c r="D295" s="72" t="s">
        <v>1144</v>
      </c>
      <c r="E295" s="72" t="s">
        <v>980</v>
      </c>
      <c r="F295" s="72" t="s">
        <v>1145</v>
      </c>
      <c r="G295" s="72" t="s">
        <v>1037</v>
      </c>
      <c r="H295" s="72" t="s">
        <v>1146</v>
      </c>
      <c r="I295" s="72" t="s">
        <v>353</v>
      </c>
      <c r="J295" s="73" t="s">
        <v>15</v>
      </c>
      <c r="K295" s="45" t="s">
        <v>1143</v>
      </c>
      <c r="L295" s="33"/>
    </row>
    <row r="296" spans="1:12" s="25" customFormat="1" ht="34.5" x14ac:dyDescent="0.25">
      <c r="A296" s="53">
        <v>290</v>
      </c>
      <c r="B296" s="53"/>
      <c r="C296" s="54" t="s">
        <v>1112</v>
      </c>
      <c r="D296" s="54" t="s">
        <v>733</v>
      </c>
      <c r="E296" s="54" t="s">
        <v>980</v>
      </c>
      <c r="F296" s="54" t="s">
        <v>1147</v>
      </c>
      <c r="G296" s="54" t="s">
        <v>523</v>
      </c>
      <c r="H296" s="54" t="s">
        <v>1148</v>
      </c>
      <c r="I296" s="54" t="s">
        <v>1149</v>
      </c>
      <c r="J296" s="55" t="s">
        <v>15</v>
      </c>
      <c r="K296" s="39" t="s">
        <v>1143</v>
      </c>
      <c r="L296" s="27"/>
    </row>
    <row r="297" spans="1:12" s="25" customFormat="1" ht="30" x14ac:dyDescent="0.25">
      <c r="A297" s="71">
        <v>291</v>
      </c>
      <c r="B297" s="71"/>
      <c r="C297" s="72" t="s">
        <v>1112</v>
      </c>
      <c r="D297" s="72" t="s">
        <v>1125</v>
      </c>
      <c r="E297" s="72" t="s">
        <v>980</v>
      </c>
      <c r="F297" s="72" t="s">
        <v>1150</v>
      </c>
      <c r="G297" s="72" t="s">
        <v>847</v>
      </c>
      <c r="H297" s="72" t="s">
        <v>838</v>
      </c>
      <c r="I297" s="72" t="s">
        <v>839</v>
      </c>
      <c r="J297" s="73" t="s">
        <v>15</v>
      </c>
      <c r="K297" s="45" t="s">
        <v>1151</v>
      </c>
      <c r="L297" s="33"/>
    </row>
    <row r="298" spans="1:12" s="25" customFormat="1" x14ac:dyDescent="0.25">
      <c r="A298" s="53">
        <v>292</v>
      </c>
      <c r="B298" s="53"/>
      <c r="C298" s="54" t="s">
        <v>1112</v>
      </c>
      <c r="D298" s="54" t="s">
        <v>1125</v>
      </c>
      <c r="E298" s="54" t="s">
        <v>1152</v>
      </c>
      <c r="F298" s="54"/>
      <c r="G298" s="54"/>
      <c r="H298" s="54"/>
      <c r="I298" s="54"/>
      <c r="J298" s="55" t="s">
        <v>15</v>
      </c>
      <c r="K298" s="39" t="s">
        <v>1153</v>
      </c>
      <c r="L298" s="27"/>
    </row>
    <row r="299" spans="1:12" s="25" customFormat="1" x14ac:dyDescent="0.25">
      <c r="A299" s="71">
        <v>293</v>
      </c>
      <c r="B299" s="71"/>
      <c r="C299" s="72" t="s">
        <v>1112</v>
      </c>
      <c r="D299" s="72" t="s">
        <v>1061</v>
      </c>
      <c r="E299" s="72" t="s">
        <v>1152</v>
      </c>
      <c r="F299" s="72" t="s">
        <v>1154</v>
      </c>
      <c r="G299" s="72" t="s">
        <v>616</v>
      </c>
      <c r="H299" s="72" t="s">
        <v>1155</v>
      </c>
      <c r="I299" s="72" t="s">
        <v>1156</v>
      </c>
      <c r="J299" s="73" t="s">
        <v>31</v>
      </c>
      <c r="K299" s="45" t="s">
        <v>1157</v>
      </c>
      <c r="L299" s="33"/>
    </row>
    <row r="300" spans="1:12" s="25" customFormat="1" x14ac:dyDescent="0.25">
      <c r="A300" s="53">
        <v>294</v>
      </c>
      <c r="B300" s="53"/>
      <c r="C300" s="54" t="s">
        <v>1112</v>
      </c>
      <c r="D300" s="54" t="s">
        <v>1125</v>
      </c>
      <c r="E300" s="54" t="s">
        <v>1152</v>
      </c>
      <c r="F300" s="54"/>
      <c r="G300" s="54"/>
      <c r="H300" s="54"/>
      <c r="I300" s="54"/>
      <c r="J300" s="55" t="s">
        <v>15</v>
      </c>
      <c r="K300" s="39" t="s">
        <v>1158</v>
      </c>
      <c r="L300" s="27"/>
    </row>
    <row r="301" spans="1:12" s="25" customFormat="1" x14ac:dyDescent="0.25">
      <c r="A301" s="71">
        <v>295</v>
      </c>
      <c r="B301" s="71"/>
      <c r="C301" s="72" t="s">
        <v>1112</v>
      </c>
      <c r="D301" s="72" t="s">
        <v>1061</v>
      </c>
      <c r="E301" s="72" t="s">
        <v>1152</v>
      </c>
      <c r="F301" s="72"/>
      <c r="G301" s="72"/>
      <c r="H301" s="72"/>
      <c r="I301" s="72"/>
      <c r="J301" s="73" t="s">
        <v>15</v>
      </c>
      <c r="K301" s="45" t="s">
        <v>1159</v>
      </c>
      <c r="L301" s="33"/>
    </row>
    <row r="302" spans="1:12" s="25" customFormat="1" x14ac:dyDescent="0.25">
      <c r="A302" s="53">
        <v>296</v>
      </c>
      <c r="B302" s="53"/>
      <c r="C302" s="54" t="s">
        <v>1112</v>
      </c>
      <c r="D302" s="54"/>
      <c r="E302" s="54" t="s">
        <v>1152</v>
      </c>
      <c r="F302" s="54"/>
      <c r="G302" s="54"/>
      <c r="H302" s="54"/>
      <c r="I302" s="54"/>
      <c r="J302" s="55" t="s">
        <v>15</v>
      </c>
      <c r="K302" s="39" t="s">
        <v>1160</v>
      </c>
      <c r="L302" s="27"/>
    </row>
    <row r="303" spans="1:12" s="25" customFormat="1" x14ac:dyDescent="0.25">
      <c r="A303" s="71">
        <v>297</v>
      </c>
      <c r="B303" s="71"/>
      <c r="C303" s="72" t="s">
        <v>1112</v>
      </c>
      <c r="D303" s="72" t="s">
        <v>1161</v>
      </c>
      <c r="E303" s="72" t="s">
        <v>980</v>
      </c>
      <c r="F303" s="72" t="s">
        <v>1162</v>
      </c>
      <c r="G303" s="72" t="s">
        <v>75</v>
      </c>
      <c r="H303" s="72" t="s">
        <v>1163</v>
      </c>
      <c r="I303" s="72" t="s">
        <v>1164</v>
      </c>
      <c r="J303" s="73" t="s">
        <v>31</v>
      </c>
      <c r="K303" s="45" t="s">
        <v>1165</v>
      </c>
      <c r="L303" s="33"/>
    </row>
    <row r="304" spans="1:12" s="25" customFormat="1" x14ac:dyDescent="0.25">
      <c r="A304" s="53">
        <v>298</v>
      </c>
      <c r="B304" s="53"/>
      <c r="C304" s="54" t="s">
        <v>1112</v>
      </c>
      <c r="D304" s="54" t="s">
        <v>1166</v>
      </c>
      <c r="E304" s="54" t="s">
        <v>980</v>
      </c>
      <c r="F304" s="54" t="s">
        <v>1167</v>
      </c>
      <c r="G304" s="54" t="s">
        <v>1168</v>
      </c>
      <c r="H304" s="54" t="s">
        <v>802</v>
      </c>
      <c r="I304" s="54" t="s">
        <v>1169</v>
      </c>
      <c r="J304" s="55" t="s">
        <v>31</v>
      </c>
      <c r="K304" s="39" t="s">
        <v>1170</v>
      </c>
      <c r="L304" s="27"/>
    </row>
    <row r="305" spans="1:12" s="25" customFormat="1" x14ac:dyDescent="0.25">
      <c r="A305" s="71">
        <v>299</v>
      </c>
      <c r="B305" s="71"/>
      <c r="C305" s="72" t="s">
        <v>1112</v>
      </c>
      <c r="D305" s="72" t="s">
        <v>1166</v>
      </c>
      <c r="E305" s="72" t="s">
        <v>980</v>
      </c>
      <c r="F305" s="72" t="s">
        <v>1171</v>
      </c>
      <c r="G305" s="72" t="s">
        <v>421</v>
      </c>
      <c r="H305" s="72" t="s">
        <v>913</v>
      </c>
      <c r="I305" s="72" t="s">
        <v>1172</v>
      </c>
      <c r="J305" s="73" t="s">
        <v>15</v>
      </c>
      <c r="K305" s="45" t="s">
        <v>1173</v>
      </c>
      <c r="L305" s="33"/>
    </row>
    <row r="306" spans="1:12" s="25" customFormat="1" x14ac:dyDescent="0.25">
      <c r="A306" s="53">
        <v>300</v>
      </c>
      <c r="B306" s="53"/>
      <c r="C306" s="54" t="s">
        <v>1112</v>
      </c>
      <c r="D306" s="54" t="s">
        <v>1125</v>
      </c>
      <c r="E306" s="54" t="s">
        <v>980</v>
      </c>
      <c r="F306" s="54" t="s">
        <v>1174</v>
      </c>
      <c r="G306" s="54" t="s">
        <v>51</v>
      </c>
      <c r="H306" s="54" t="s">
        <v>524</v>
      </c>
      <c r="I306" s="54" t="s">
        <v>499</v>
      </c>
      <c r="J306" s="55" t="s">
        <v>15</v>
      </c>
      <c r="K306" s="39" t="s">
        <v>1175</v>
      </c>
      <c r="L306" s="27"/>
    </row>
    <row r="307" spans="1:12" s="25" customFormat="1" x14ac:dyDescent="0.25">
      <c r="A307" s="71">
        <v>301</v>
      </c>
      <c r="B307" s="71"/>
      <c r="C307" s="72" t="s">
        <v>1112</v>
      </c>
      <c r="D307" s="72" t="s">
        <v>1176</v>
      </c>
      <c r="E307" s="72"/>
      <c r="F307" s="72" t="s">
        <v>1177</v>
      </c>
      <c r="G307" s="72" t="s">
        <v>528</v>
      </c>
      <c r="H307" s="72" t="s">
        <v>1178</v>
      </c>
      <c r="I307" s="72"/>
      <c r="J307" s="73" t="s">
        <v>54</v>
      </c>
      <c r="K307" s="45" t="s">
        <v>1179</v>
      </c>
      <c r="L307" s="33"/>
    </row>
    <row r="308" spans="1:12" s="25" customFormat="1" x14ac:dyDescent="0.25">
      <c r="A308" s="53">
        <v>302</v>
      </c>
      <c r="B308" s="53"/>
      <c r="C308" s="54" t="s">
        <v>1112</v>
      </c>
      <c r="D308" s="54" t="s">
        <v>1125</v>
      </c>
      <c r="E308" s="54" t="s">
        <v>980</v>
      </c>
      <c r="F308" s="54" t="s">
        <v>1180</v>
      </c>
      <c r="G308" s="54" t="s">
        <v>105</v>
      </c>
      <c r="H308" s="54" t="s">
        <v>1181</v>
      </c>
      <c r="I308" s="54"/>
      <c r="J308" s="55" t="s">
        <v>15</v>
      </c>
      <c r="K308" s="39" t="s">
        <v>1182</v>
      </c>
      <c r="L308" s="27"/>
    </row>
    <row r="309" spans="1:12" s="25" customFormat="1" x14ac:dyDescent="0.25">
      <c r="A309" s="71">
        <v>303</v>
      </c>
      <c r="B309" s="71"/>
      <c r="C309" s="72" t="s">
        <v>1112</v>
      </c>
      <c r="D309" s="72" t="s">
        <v>1116</v>
      </c>
      <c r="E309" s="72" t="s">
        <v>980</v>
      </c>
      <c r="F309" s="72" t="s">
        <v>1183</v>
      </c>
      <c r="G309" s="72" t="s">
        <v>1184</v>
      </c>
      <c r="H309" s="72" t="s">
        <v>1185</v>
      </c>
      <c r="I309" s="72"/>
      <c r="J309" s="73" t="s">
        <v>15</v>
      </c>
      <c r="K309" s="45" t="s">
        <v>1186</v>
      </c>
      <c r="L309" s="33"/>
    </row>
    <row r="310" spans="1:12" s="25" customFormat="1" x14ac:dyDescent="0.25">
      <c r="A310" s="53">
        <v>304</v>
      </c>
      <c r="B310" s="53"/>
      <c r="C310" s="54" t="s">
        <v>1112</v>
      </c>
      <c r="D310" s="54" t="s">
        <v>1125</v>
      </c>
      <c r="E310" s="54" t="s">
        <v>980</v>
      </c>
      <c r="F310" s="54" t="s">
        <v>1187</v>
      </c>
      <c r="G310" s="54" t="s">
        <v>408</v>
      </c>
      <c r="H310" s="54" t="s">
        <v>1188</v>
      </c>
      <c r="I310" s="54" t="s">
        <v>1189</v>
      </c>
      <c r="J310" s="55" t="s">
        <v>15</v>
      </c>
      <c r="K310" s="39" t="s">
        <v>1190</v>
      </c>
      <c r="L310" s="27"/>
    </row>
    <row r="311" spans="1:12" s="25" customFormat="1" x14ac:dyDescent="0.25">
      <c r="A311" s="71">
        <v>305</v>
      </c>
      <c r="B311" s="71"/>
      <c r="C311" s="72" t="s">
        <v>1112</v>
      </c>
      <c r="D311" s="72" t="s">
        <v>1125</v>
      </c>
      <c r="E311" s="72" t="s">
        <v>980</v>
      </c>
      <c r="F311" s="72" t="s">
        <v>1191</v>
      </c>
      <c r="G311" s="72" t="s">
        <v>1192</v>
      </c>
      <c r="H311" s="72" t="s">
        <v>1193</v>
      </c>
      <c r="I311" s="72"/>
      <c r="J311" s="73" t="s">
        <v>15</v>
      </c>
      <c r="K311" s="45" t="s">
        <v>1194</v>
      </c>
      <c r="L311" s="33"/>
    </row>
    <row r="312" spans="1:12" s="25" customFormat="1" x14ac:dyDescent="0.25">
      <c r="A312" s="53">
        <v>306</v>
      </c>
      <c r="B312" s="53"/>
      <c r="C312" s="54" t="s">
        <v>1112</v>
      </c>
      <c r="D312" s="54" t="s">
        <v>1195</v>
      </c>
      <c r="E312" s="54" t="s">
        <v>980</v>
      </c>
      <c r="F312" s="54" t="s">
        <v>1196</v>
      </c>
      <c r="G312" s="54" t="s">
        <v>1197</v>
      </c>
      <c r="H312" s="54" t="s">
        <v>1198</v>
      </c>
      <c r="I312" s="54"/>
      <c r="J312" s="55" t="s">
        <v>15</v>
      </c>
      <c r="K312" s="39" t="s">
        <v>1199</v>
      </c>
      <c r="L312" s="27"/>
    </row>
    <row r="313" spans="1:12" s="25" customFormat="1" x14ac:dyDescent="0.25">
      <c r="A313" s="71">
        <v>307</v>
      </c>
      <c r="B313" s="71"/>
      <c r="C313" s="72" t="s">
        <v>1112</v>
      </c>
      <c r="D313" s="72" t="s">
        <v>1113</v>
      </c>
      <c r="E313" s="72" t="s">
        <v>980</v>
      </c>
      <c r="F313" s="72" t="s">
        <v>1200</v>
      </c>
      <c r="G313" s="72" t="s">
        <v>1201</v>
      </c>
      <c r="H313" s="72" t="s">
        <v>1201</v>
      </c>
      <c r="I313" s="72"/>
      <c r="J313" s="73" t="s">
        <v>15</v>
      </c>
      <c r="K313" s="45" t="s">
        <v>1202</v>
      </c>
      <c r="L313" s="33"/>
    </row>
    <row r="314" spans="1:12" s="25" customFormat="1" x14ac:dyDescent="0.25">
      <c r="A314" s="53">
        <v>308</v>
      </c>
      <c r="B314" s="53"/>
      <c r="C314" s="54" t="s">
        <v>1112</v>
      </c>
      <c r="D314" s="54" t="s">
        <v>1125</v>
      </c>
      <c r="E314" s="54" t="s">
        <v>980</v>
      </c>
      <c r="F314" s="54" t="s">
        <v>1203</v>
      </c>
      <c r="G314" s="54" t="s">
        <v>1204</v>
      </c>
      <c r="H314" s="54" t="s">
        <v>1205</v>
      </c>
      <c r="I314" s="54" t="s">
        <v>147</v>
      </c>
      <c r="J314" s="55" t="s">
        <v>15</v>
      </c>
      <c r="K314" s="39" t="s">
        <v>1206</v>
      </c>
      <c r="L314" s="27"/>
    </row>
    <row r="315" spans="1:12" s="25" customFormat="1" x14ac:dyDescent="0.25">
      <c r="A315" s="71">
        <v>309</v>
      </c>
      <c r="B315" s="71"/>
      <c r="C315" s="72" t="s">
        <v>1112</v>
      </c>
      <c r="D315" s="72" t="s">
        <v>1113</v>
      </c>
      <c r="E315" s="72" t="s">
        <v>980</v>
      </c>
      <c r="F315" s="72" t="s">
        <v>1207</v>
      </c>
      <c r="G315" s="72" t="s">
        <v>1208</v>
      </c>
      <c r="H315" s="72" t="s">
        <v>1209</v>
      </c>
      <c r="I315" s="72"/>
      <c r="J315" s="73" t="s">
        <v>15</v>
      </c>
      <c r="K315" s="45" t="s">
        <v>1210</v>
      </c>
      <c r="L315" s="33"/>
    </row>
    <row r="316" spans="1:12" s="25" customFormat="1" x14ac:dyDescent="0.25">
      <c r="A316" s="53">
        <v>310</v>
      </c>
      <c r="B316" s="53"/>
      <c r="C316" s="54" t="s">
        <v>1112</v>
      </c>
      <c r="D316" s="54" t="s">
        <v>1125</v>
      </c>
      <c r="E316" s="54" t="s">
        <v>980</v>
      </c>
      <c r="F316" s="54" t="s">
        <v>1211</v>
      </c>
      <c r="G316" s="54" t="s">
        <v>1058</v>
      </c>
      <c r="H316" s="54" t="s">
        <v>1212</v>
      </c>
      <c r="I316" s="54" t="s">
        <v>1213</v>
      </c>
      <c r="J316" s="55" t="s">
        <v>15</v>
      </c>
      <c r="K316" s="39" t="s">
        <v>1214</v>
      </c>
      <c r="L316" s="27"/>
    </row>
    <row r="317" spans="1:12" s="25" customFormat="1" x14ac:dyDescent="0.25">
      <c r="A317" s="71">
        <v>311</v>
      </c>
      <c r="B317" s="71"/>
      <c r="C317" s="72" t="s">
        <v>1112</v>
      </c>
      <c r="D317" s="72" t="s">
        <v>1125</v>
      </c>
      <c r="E317" s="72" t="s">
        <v>980</v>
      </c>
      <c r="F317" s="72" t="s">
        <v>1215</v>
      </c>
      <c r="G317" s="72" t="s">
        <v>1216</v>
      </c>
      <c r="H317" s="72" t="s">
        <v>462</v>
      </c>
      <c r="I317" s="72"/>
      <c r="J317" s="73" t="s">
        <v>15</v>
      </c>
      <c r="K317" s="45" t="s">
        <v>1217</v>
      </c>
      <c r="L317" s="33"/>
    </row>
    <row r="318" spans="1:12" s="25" customFormat="1" x14ac:dyDescent="0.25">
      <c r="A318" s="53">
        <v>312</v>
      </c>
      <c r="B318" s="53"/>
      <c r="C318" s="54" t="s">
        <v>1112</v>
      </c>
      <c r="D318" s="54" t="s">
        <v>1125</v>
      </c>
      <c r="E318" s="54" t="s">
        <v>980</v>
      </c>
      <c r="F318" s="54" t="s">
        <v>1218</v>
      </c>
      <c r="G318" s="54" t="s">
        <v>1219</v>
      </c>
      <c r="H318" s="54" t="s">
        <v>1220</v>
      </c>
      <c r="I318" s="54" t="s">
        <v>1221</v>
      </c>
      <c r="J318" s="55" t="s">
        <v>15</v>
      </c>
      <c r="K318" s="39" t="s">
        <v>1222</v>
      </c>
      <c r="L318" s="27"/>
    </row>
    <row r="319" spans="1:12" s="25" customFormat="1" x14ac:dyDescent="0.25">
      <c r="A319" s="71">
        <v>313</v>
      </c>
      <c r="B319" s="71"/>
      <c r="C319" s="72" t="s">
        <v>1112</v>
      </c>
      <c r="D319" s="72" t="s">
        <v>1125</v>
      </c>
      <c r="E319" s="72" t="s">
        <v>980</v>
      </c>
      <c r="F319" s="72" t="s">
        <v>1223</v>
      </c>
      <c r="G319" s="72" t="s">
        <v>1224</v>
      </c>
      <c r="H319" s="72" t="s">
        <v>1225</v>
      </c>
      <c r="I319" s="72"/>
      <c r="J319" s="73" t="s">
        <v>15</v>
      </c>
      <c r="K319" s="45" t="s">
        <v>1226</v>
      </c>
      <c r="L319" s="33"/>
    </row>
    <row r="320" spans="1:12" s="25" customFormat="1" x14ac:dyDescent="0.25">
      <c r="A320" s="53">
        <v>314</v>
      </c>
      <c r="B320" s="53"/>
      <c r="C320" s="54" t="s">
        <v>1112</v>
      </c>
      <c r="D320" s="54" t="s">
        <v>1116</v>
      </c>
      <c r="E320" s="54" t="s">
        <v>980</v>
      </c>
      <c r="F320" s="54" t="s">
        <v>1227</v>
      </c>
      <c r="G320" s="54" t="s">
        <v>1228</v>
      </c>
      <c r="H320" s="54" t="s">
        <v>1229</v>
      </c>
      <c r="I320" s="54"/>
      <c r="J320" s="55" t="s">
        <v>15</v>
      </c>
      <c r="K320" s="39" t="s">
        <v>1230</v>
      </c>
      <c r="L320" s="27"/>
    </row>
    <row r="321" spans="1:12" s="25" customFormat="1" x14ac:dyDescent="0.25">
      <c r="A321" s="71">
        <v>315</v>
      </c>
      <c r="B321" s="71"/>
      <c r="C321" s="72" t="s">
        <v>1112</v>
      </c>
      <c r="D321" s="72" t="s">
        <v>1116</v>
      </c>
      <c r="E321" s="72" t="s">
        <v>980</v>
      </c>
      <c r="F321" s="72" t="s">
        <v>1231</v>
      </c>
      <c r="G321" s="72" t="s">
        <v>1232</v>
      </c>
      <c r="H321" s="72" t="s">
        <v>1233</v>
      </c>
      <c r="I321" s="72"/>
      <c r="J321" s="73" t="s">
        <v>15</v>
      </c>
      <c r="K321" s="45" t="s">
        <v>1234</v>
      </c>
      <c r="L321" s="33"/>
    </row>
    <row r="322" spans="1:12" s="25" customFormat="1" x14ac:dyDescent="0.25">
      <c r="A322" s="53">
        <v>316</v>
      </c>
      <c r="B322" s="53"/>
      <c r="C322" s="54" t="s">
        <v>1112</v>
      </c>
      <c r="D322" s="54" t="s">
        <v>1113</v>
      </c>
      <c r="E322" s="54" t="s">
        <v>980</v>
      </c>
      <c r="F322" s="54" t="s">
        <v>1235</v>
      </c>
      <c r="G322" s="54" t="s">
        <v>1236</v>
      </c>
      <c r="H322" s="54" t="s">
        <v>1237</v>
      </c>
      <c r="I322" s="54"/>
      <c r="J322" s="55" t="s">
        <v>15</v>
      </c>
      <c r="K322" s="39" t="s">
        <v>1238</v>
      </c>
      <c r="L322" s="27"/>
    </row>
    <row r="323" spans="1:12" s="25" customFormat="1" x14ac:dyDescent="0.25">
      <c r="A323" s="71">
        <v>317</v>
      </c>
      <c r="B323" s="71"/>
      <c r="C323" s="72" t="s">
        <v>1112</v>
      </c>
      <c r="D323" s="72" t="s">
        <v>733</v>
      </c>
      <c r="E323" s="72" t="s">
        <v>980</v>
      </c>
      <c r="F323" s="72" t="s">
        <v>1239</v>
      </c>
      <c r="G323" s="72" t="s">
        <v>888</v>
      </c>
      <c r="H323" s="72" t="s">
        <v>1240</v>
      </c>
      <c r="I323" s="72" t="s">
        <v>1241</v>
      </c>
      <c r="J323" s="73" t="s">
        <v>15</v>
      </c>
      <c r="K323" s="45" t="s">
        <v>1242</v>
      </c>
      <c r="L323" s="33"/>
    </row>
    <row r="324" spans="1:12" s="25" customFormat="1" x14ac:dyDescent="0.25">
      <c r="A324" s="53">
        <v>318</v>
      </c>
      <c r="B324" s="53"/>
      <c r="C324" s="54" t="s">
        <v>1112</v>
      </c>
      <c r="D324" s="54" t="s">
        <v>1061</v>
      </c>
      <c r="E324" s="54" t="s">
        <v>980</v>
      </c>
      <c r="F324" s="54" t="s">
        <v>1243</v>
      </c>
      <c r="G324" s="54" t="s">
        <v>1244</v>
      </c>
      <c r="H324" s="54" t="s">
        <v>1245</v>
      </c>
      <c r="I324" s="54"/>
      <c r="J324" s="55" t="s">
        <v>15</v>
      </c>
      <c r="K324" s="39" t="s">
        <v>1246</v>
      </c>
      <c r="L324" s="27"/>
    </row>
    <row r="325" spans="1:12" s="25" customFormat="1" x14ac:dyDescent="0.25">
      <c r="A325" s="71">
        <v>319</v>
      </c>
      <c r="B325" s="71"/>
      <c r="C325" s="72" t="s">
        <v>1112</v>
      </c>
      <c r="D325" s="72" t="s">
        <v>1113</v>
      </c>
      <c r="E325" s="72" t="s">
        <v>980</v>
      </c>
      <c r="F325" s="72" t="s">
        <v>1247</v>
      </c>
      <c r="G325" s="72" t="s">
        <v>1248</v>
      </c>
      <c r="H325" s="72" t="s">
        <v>1249</v>
      </c>
      <c r="I325" s="72"/>
      <c r="J325" s="73" t="s">
        <v>15</v>
      </c>
      <c r="K325" s="45" t="s">
        <v>1250</v>
      </c>
      <c r="L325" s="33"/>
    </row>
    <row r="326" spans="1:12" s="25" customFormat="1" x14ac:dyDescent="0.25">
      <c r="A326" s="53">
        <v>320</v>
      </c>
      <c r="B326" s="53"/>
      <c r="C326" s="54" t="s">
        <v>1112</v>
      </c>
      <c r="D326" s="54" t="s">
        <v>1125</v>
      </c>
      <c r="E326" s="54" t="s">
        <v>980</v>
      </c>
      <c r="F326" s="54" t="s">
        <v>1174</v>
      </c>
      <c r="G326" s="54" t="s">
        <v>51</v>
      </c>
      <c r="H326" s="54" t="s">
        <v>524</v>
      </c>
      <c r="I326" s="54" t="s">
        <v>499</v>
      </c>
      <c r="J326" s="55" t="s">
        <v>15</v>
      </c>
      <c r="K326" s="39" t="s">
        <v>1251</v>
      </c>
      <c r="L326" s="27"/>
    </row>
    <row r="327" spans="1:12" s="25" customFormat="1" x14ac:dyDescent="0.25">
      <c r="A327" s="71">
        <v>321</v>
      </c>
      <c r="B327" s="71"/>
      <c r="C327" s="72" t="s">
        <v>1112</v>
      </c>
      <c r="D327" s="72" t="s">
        <v>1125</v>
      </c>
      <c r="E327" s="72" t="s">
        <v>980</v>
      </c>
      <c r="F327" s="72" t="s">
        <v>1252</v>
      </c>
      <c r="G327" s="72" t="s">
        <v>1253</v>
      </c>
      <c r="H327" s="72" t="s">
        <v>1254</v>
      </c>
      <c r="I327" s="72"/>
      <c r="J327" s="73" t="s">
        <v>15</v>
      </c>
      <c r="K327" s="45" t="s">
        <v>1255</v>
      </c>
      <c r="L327" s="33"/>
    </row>
    <row r="328" spans="1:12" s="25" customFormat="1" x14ac:dyDescent="0.25">
      <c r="A328" s="53">
        <v>322</v>
      </c>
      <c r="B328" s="53"/>
      <c r="C328" s="54" t="s">
        <v>1112</v>
      </c>
      <c r="D328" s="54" t="s">
        <v>1116</v>
      </c>
      <c r="E328" s="54" t="s">
        <v>980</v>
      </c>
      <c r="F328" s="54" t="s">
        <v>1256</v>
      </c>
      <c r="G328" s="54" t="s">
        <v>1257</v>
      </c>
      <c r="H328" s="54" t="s">
        <v>1258</v>
      </c>
      <c r="I328" s="54"/>
      <c r="J328" s="55" t="s">
        <v>15</v>
      </c>
      <c r="K328" s="39" t="s">
        <v>1259</v>
      </c>
      <c r="L328" s="27"/>
    </row>
    <row r="329" spans="1:12" s="25" customFormat="1" x14ac:dyDescent="0.25">
      <c r="A329" s="71">
        <v>323</v>
      </c>
      <c r="B329" s="71"/>
      <c r="C329" s="72" t="s">
        <v>1112</v>
      </c>
      <c r="D329" s="72" t="s">
        <v>1125</v>
      </c>
      <c r="E329" s="72" t="s">
        <v>980</v>
      </c>
      <c r="F329" s="72" t="s">
        <v>1260</v>
      </c>
      <c r="G329" s="72" t="s">
        <v>1261</v>
      </c>
      <c r="H329" s="72" t="s">
        <v>1262</v>
      </c>
      <c r="I329" s="72"/>
      <c r="J329" s="73" t="s">
        <v>15</v>
      </c>
      <c r="K329" s="45" t="s">
        <v>1263</v>
      </c>
      <c r="L329" s="33"/>
    </row>
    <row r="330" spans="1:12" s="25" customFormat="1" x14ac:dyDescent="0.25">
      <c r="A330" s="53">
        <v>324</v>
      </c>
      <c r="B330" s="53"/>
      <c r="C330" s="54" t="s">
        <v>1112</v>
      </c>
      <c r="D330" s="54" t="s">
        <v>1176</v>
      </c>
      <c r="E330" s="54" t="s">
        <v>980</v>
      </c>
      <c r="F330" s="54" t="s">
        <v>1264</v>
      </c>
      <c r="G330" s="54" t="s">
        <v>446</v>
      </c>
      <c r="H330" s="54" t="s">
        <v>1265</v>
      </c>
      <c r="I330" s="54" t="s">
        <v>1266</v>
      </c>
      <c r="J330" s="55" t="s">
        <v>15</v>
      </c>
      <c r="K330" s="39" t="s">
        <v>1267</v>
      </c>
      <c r="L330" s="27"/>
    </row>
    <row r="331" spans="1:12" s="25" customFormat="1" x14ac:dyDescent="0.25">
      <c r="A331" s="74">
        <v>325</v>
      </c>
      <c r="B331" s="74"/>
      <c r="C331" s="75" t="s">
        <v>1268</v>
      </c>
      <c r="D331" s="75" t="s">
        <v>1269</v>
      </c>
      <c r="E331" s="75" t="s">
        <v>980</v>
      </c>
      <c r="F331" s="75" t="s">
        <v>1270</v>
      </c>
      <c r="G331" s="75" t="s">
        <v>347</v>
      </c>
      <c r="H331" s="75" t="s">
        <v>112</v>
      </c>
      <c r="I331" s="75" t="s">
        <v>1271</v>
      </c>
      <c r="J331" s="76" t="s">
        <v>15</v>
      </c>
      <c r="K331" s="46" t="s">
        <v>1272</v>
      </c>
      <c r="L331" s="34"/>
    </row>
    <row r="332" spans="1:12" s="25" customFormat="1" ht="30" x14ac:dyDescent="0.25">
      <c r="A332" s="53">
        <v>326</v>
      </c>
      <c r="B332" s="53"/>
      <c r="C332" s="54" t="s">
        <v>1268</v>
      </c>
      <c r="D332" s="54" t="s">
        <v>1125</v>
      </c>
      <c r="E332" s="54" t="s">
        <v>980</v>
      </c>
      <c r="F332" s="54" t="s">
        <v>1273</v>
      </c>
      <c r="G332" s="54" t="s">
        <v>105</v>
      </c>
      <c r="H332" s="54" t="s">
        <v>524</v>
      </c>
      <c r="I332" s="54" t="s">
        <v>344</v>
      </c>
      <c r="J332" s="55" t="s">
        <v>15</v>
      </c>
      <c r="K332" s="39" t="s">
        <v>1274</v>
      </c>
      <c r="L332" s="27"/>
    </row>
    <row r="333" spans="1:12" s="25" customFormat="1" x14ac:dyDescent="0.25">
      <c r="A333" s="74">
        <v>327</v>
      </c>
      <c r="B333" s="74"/>
      <c r="C333" s="75" t="s">
        <v>1268</v>
      </c>
      <c r="D333" s="75" t="s">
        <v>1125</v>
      </c>
      <c r="E333" s="75" t="s">
        <v>980</v>
      </c>
      <c r="F333" s="75" t="s">
        <v>1275</v>
      </c>
      <c r="G333" s="75" t="s">
        <v>482</v>
      </c>
      <c r="H333" s="75" t="s">
        <v>1080</v>
      </c>
      <c r="I333" s="75" t="s">
        <v>83</v>
      </c>
      <c r="J333" s="76" t="s">
        <v>15</v>
      </c>
      <c r="K333" s="46" t="s">
        <v>1276</v>
      </c>
      <c r="L333" s="34"/>
    </row>
    <row r="334" spans="1:12" s="25" customFormat="1" ht="30" x14ac:dyDescent="0.25">
      <c r="A334" s="53">
        <v>328</v>
      </c>
      <c r="B334" s="53"/>
      <c r="C334" s="54" t="s">
        <v>1268</v>
      </c>
      <c r="D334" s="54" t="s">
        <v>1125</v>
      </c>
      <c r="E334" s="54" t="s">
        <v>980</v>
      </c>
      <c r="F334" s="54" t="s">
        <v>1277</v>
      </c>
      <c r="G334" s="54" t="s">
        <v>313</v>
      </c>
      <c r="H334" s="54" t="s">
        <v>112</v>
      </c>
      <c r="I334" s="54" t="s">
        <v>1278</v>
      </c>
      <c r="J334" s="55" t="s">
        <v>15</v>
      </c>
      <c r="K334" s="39" t="s">
        <v>1279</v>
      </c>
      <c r="L334" s="27"/>
    </row>
    <row r="335" spans="1:12" s="25" customFormat="1" x14ac:dyDescent="0.25">
      <c r="A335" s="74">
        <v>329</v>
      </c>
      <c r="B335" s="74"/>
      <c r="C335" s="75" t="s">
        <v>1268</v>
      </c>
      <c r="D335" s="75" t="s">
        <v>1125</v>
      </c>
      <c r="E335" s="75" t="s">
        <v>980</v>
      </c>
      <c r="F335" s="75" t="s">
        <v>1280</v>
      </c>
      <c r="G335" s="75" t="s">
        <v>523</v>
      </c>
      <c r="H335" s="75" t="s">
        <v>1281</v>
      </c>
      <c r="I335" s="75" t="s">
        <v>845</v>
      </c>
      <c r="J335" s="76" t="s">
        <v>15</v>
      </c>
      <c r="K335" s="46" t="s">
        <v>1282</v>
      </c>
      <c r="L335" s="34"/>
    </row>
    <row r="336" spans="1:12" s="25" customFormat="1" x14ac:dyDescent="0.25">
      <c r="A336" s="53">
        <v>330</v>
      </c>
      <c r="B336" s="53"/>
      <c r="C336" s="54" t="s">
        <v>1268</v>
      </c>
      <c r="D336" s="54" t="s">
        <v>1125</v>
      </c>
      <c r="E336" s="54" t="s">
        <v>980</v>
      </c>
      <c r="F336" s="54" t="s">
        <v>1283</v>
      </c>
      <c r="G336" s="54" t="s">
        <v>97</v>
      </c>
      <c r="H336" s="54" t="s">
        <v>1284</v>
      </c>
      <c r="I336" s="54" t="s">
        <v>1285</v>
      </c>
      <c r="J336" s="55" t="s">
        <v>15</v>
      </c>
      <c r="K336" s="39" t="s">
        <v>1286</v>
      </c>
      <c r="L336" s="27"/>
    </row>
    <row r="337" spans="1:12" s="25" customFormat="1" ht="34.5" x14ac:dyDescent="0.25">
      <c r="A337" s="74">
        <v>331</v>
      </c>
      <c r="B337" s="74"/>
      <c r="C337" s="75" t="s">
        <v>1268</v>
      </c>
      <c r="D337" s="75" t="s">
        <v>1125</v>
      </c>
      <c r="E337" s="75" t="s">
        <v>980</v>
      </c>
      <c r="F337" s="75" t="s">
        <v>1287</v>
      </c>
      <c r="G337" s="75" t="s">
        <v>541</v>
      </c>
      <c r="H337" s="75" t="s">
        <v>1288</v>
      </c>
      <c r="I337" s="75" t="s">
        <v>824</v>
      </c>
      <c r="J337" s="76" t="s">
        <v>15</v>
      </c>
      <c r="K337" s="46" t="s">
        <v>1289</v>
      </c>
      <c r="L337" s="34"/>
    </row>
    <row r="338" spans="1:12" s="25" customFormat="1" x14ac:dyDescent="0.25">
      <c r="A338" s="53">
        <v>332</v>
      </c>
      <c r="B338" s="53"/>
      <c r="C338" s="54" t="s">
        <v>1268</v>
      </c>
      <c r="D338" s="54" t="s">
        <v>1290</v>
      </c>
      <c r="E338" s="54" t="s">
        <v>980</v>
      </c>
      <c r="F338" s="54" t="s">
        <v>1291</v>
      </c>
      <c r="G338" s="54" t="s">
        <v>837</v>
      </c>
      <c r="H338" s="54" t="s">
        <v>1292</v>
      </c>
      <c r="I338" s="54" t="s">
        <v>112</v>
      </c>
      <c r="J338" s="55" t="s">
        <v>15</v>
      </c>
      <c r="K338" s="39" t="s">
        <v>1293</v>
      </c>
      <c r="L338" s="27"/>
    </row>
    <row r="339" spans="1:12" s="25" customFormat="1" x14ac:dyDescent="0.25">
      <c r="A339" s="74">
        <v>333</v>
      </c>
      <c r="B339" s="74"/>
      <c r="C339" s="75" t="s">
        <v>1268</v>
      </c>
      <c r="D339" s="75" t="s">
        <v>1125</v>
      </c>
      <c r="E339" s="75" t="s">
        <v>980</v>
      </c>
      <c r="F339" s="75" t="s">
        <v>1294</v>
      </c>
      <c r="G339" s="75" t="s">
        <v>461</v>
      </c>
      <c r="H339" s="75" t="s">
        <v>1295</v>
      </c>
      <c r="I339" s="75" t="s">
        <v>1296</v>
      </c>
      <c r="J339" s="76" t="s">
        <v>15</v>
      </c>
      <c r="K339" s="46" t="s">
        <v>1297</v>
      </c>
      <c r="L339" s="34"/>
    </row>
    <row r="340" spans="1:12" s="25" customFormat="1" x14ac:dyDescent="0.25">
      <c r="A340" s="53">
        <v>334</v>
      </c>
      <c r="B340" s="53"/>
      <c r="C340" s="54" t="s">
        <v>1268</v>
      </c>
      <c r="D340" s="54" t="s">
        <v>1298</v>
      </c>
      <c r="E340" s="54" t="s">
        <v>980</v>
      </c>
      <c r="F340" s="54" t="s">
        <v>1299</v>
      </c>
      <c r="G340" s="54" t="s">
        <v>276</v>
      </c>
      <c r="H340" s="54" t="s">
        <v>1300</v>
      </c>
      <c r="I340" s="54" t="s">
        <v>29</v>
      </c>
      <c r="J340" s="55" t="s">
        <v>15</v>
      </c>
      <c r="K340" s="39" t="s">
        <v>1301</v>
      </c>
      <c r="L340" s="27"/>
    </row>
    <row r="341" spans="1:12" s="25" customFormat="1" x14ac:dyDescent="0.25">
      <c r="A341" s="74">
        <v>335</v>
      </c>
      <c r="B341" s="74"/>
      <c r="C341" s="75" t="s">
        <v>1268</v>
      </c>
      <c r="D341" s="75" t="s">
        <v>1302</v>
      </c>
      <c r="E341" s="75" t="s">
        <v>980</v>
      </c>
      <c r="F341" s="75" t="s">
        <v>1303</v>
      </c>
      <c r="G341" s="75" t="s">
        <v>642</v>
      </c>
      <c r="H341" s="75" t="s">
        <v>273</v>
      </c>
      <c r="I341" s="75" t="s">
        <v>112</v>
      </c>
      <c r="J341" s="76" t="s">
        <v>15</v>
      </c>
      <c r="K341" s="46" t="s">
        <v>1304</v>
      </c>
      <c r="L341" s="34"/>
    </row>
    <row r="342" spans="1:12" s="25" customFormat="1" x14ac:dyDescent="0.25">
      <c r="A342" s="53">
        <v>336</v>
      </c>
      <c r="B342" s="53"/>
      <c r="C342" s="54" t="s">
        <v>1268</v>
      </c>
      <c r="D342" s="54" t="s">
        <v>1061</v>
      </c>
      <c r="E342" s="54" t="s">
        <v>980</v>
      </c>
      <c r="F342" s="54" t="s">
        <v>1305</v>
      </c>
      <c r="G342" s="54" t="s">
        <v>51</v>
      </c>
      <c r="H342" s="54" t="s">
        <v>1306</v>
      </c>
      <c r="I342" s="54" t="s">
        <v>1307</v>
      </c>
      <c r="J342" s="55" t="s">
        <v>15</v>
      </c>
      <c r="K342" s="39" t="s">
        <v>1308</v>
      </c>
      <c r="L342" s="27"/>
    </row>
    <row r="343" spans="1:12" s="25" customFormat="1" x14ac:dyDescent="0.25">
      <c r="A343" s="74">
        <v>337</v>
      </c>
      <c r="B343" s="74"/>
      <c r="C343" s="75" t="s">
        <v>1268</v>
      </c>
      <c r="D343" s="75" t="s">
        <v>1061</v>
      </c>
      <c r="E343" s="75" t="s">
        <v>980</v>
      </c>
      <c r="F343" s="75" t="s">
        <v>1309</v>
      </c>
      <c r="G343" s="75" t="s">
        <v>1310</v>
      </c>
      <c r="H343" s="75" t="s">
        <v>112</v>
      </c>
      <c r="I343" s="75" t="s">
        <v>69</v>
      </c>
      <c r="J343" s="76" t="s">
        <v>15</v>
      </c>
      <c r="K343" s="46" t="s">
        <v>1311</v>
      </c>
      <c r="L343" s="34"/>
    </row>
    <row r="344" spans="1:12" s="25" customFormat="1" x14ac:dyDescent="0.25">
      <c r="A344" s="53">
        <v>338</v>
      </c>
      <c r="B344" s="53"/>
      <c r="C344" s="54" t="s">
        <v>1268</v>
      </c>
      <c r="D344" s="54" t="s">
        <v>1061</v>
      </c>
      <c r="E344" s="54" t="s">
        <v>980</v>
      </c>
      <c r="F344" s="54" t="s">
        <v>1312</v>
      </c>
      <c r="G344" s="54" t="s">
        <v>1033</v>
      </c>
      <c r="H344" s="54" t="s">
        <v>82</v>
      </c>
      <c r="I344" s="54" t="s">
        <v>1313</v>
      </c>
      <c r="J344" s="55" t="s">
        <v>15</v>
      </c>
      <c r="K344" s="39" t="s">
        <v>1314</v>
      </c>
      <c r="L344" s="27"/>
    </row>
    <row r="345" spans="1:12" s="25" customFormat="1" x14ac:dyDescent="0.25">
      <c r="A345" s="74">
        <v>339</v>
      </c>
      <c r="B345" s="74"/>
      <c r="C345" s="75" t="s">
        <v>1268</v>
      </c>
      <c r="D345" s="75" t="s">
        <v>1061</v>
      </c>
      <c r="E345" s="75" t="s">
        <v>980</v>
      </c>
      <c r="F345" s="75" t="s">
        <v>1315</v>
      </c>
      <c r="G345" s="75" t="s">
        <v>532</v>
      </c>
      <c r="H345" s="75" t="s">
        <v>405</v>
      </c>
      <c r="I345" s="75" t="s">
        <v>389</v>
      </c>
      <c r="J345" s="76" t="s">
        <v>15</v>
      </c>
      <c r="K345" s="46" t="s">
        <v>1316</v>
      </c>
      <c r="L345" s="34"/>
    </row>
    <row r="346" spans="1:12" s="25" customFormat="1" x14ac:dyDescent="0.25">
      <c r="A346" s="53">
        <v>340</v>
      </c>
      <c r="B346" s="53"/>
      <c r="C346" s="54" t="s">
        <v>1268</v>
      </c>
      <c r="D346" s="54" t="s">
        <v>1061</v>
      </c>
      <c r="E346" s="54" t="s">
        <v>980</v>
      </c>
      <c r="F346" s="54" t="s">
        <v>1317</v>
      </c>
      <c r="G346" s="54" t="s">
        <v>1318</v>
      </c>
      <c r="H346" s="54" t="s">
        <v>612</v>
      </c>
      <c r="I346" s="54" t="s">
        <v>1296</v>
      </c>
      <c r="J346" s="55" t="s">
        <v>15</v>
      </c>
      <c r="K346" s="39" t="s">
        <v>1319</v>
      </c>
      <c r="L346" s="27"/>
    </row>
    <row r="347" spans="1:12" s="25" customFormat="1" x14ac:dyDescent="0.25">
      <c r="A347" s="74">
        <v>341</v>
      </c>
      <c r="B347" s="74"/>
      <c r="C347" s="75" t="s">
        <v>1268</v>
      </c>
      <c r="D347" s="75" t="s">
        <v>1061</v>
      </c>
      <c r="E347" s="75" t="s">
        <v>980</v>
      </c>
      <c r="F347" s="75" t="s">
        <v>1320</v>
      </c>
      <c r="G347" s="75" t="s">
        <v>446</v>
      </c>
      <c r="H347" s="75" t="s">
        <v>112</v>
      </c>
      <c r="I347" s="75" t="s">
        <v>1321</v>
      </c>
      <c r="J347" s="76" t="s">
        <v>15</v>
      </c>
      <c r="K347" s="46" t="s">
        <v>1322</v>
      </c>
      <c r="L347" s="34"/>
    </row>
    <row r="348" spans="1:12" s="25" customFormat="1" x14ac:dyDescent="0.25">
      <c r="A348" s="53">
        <v>342</v>
      </c>
      <c r="B348" s="53"/>
      <c r="C348" s="54" t="s">
        <v>1268</v>
      </c>
      <c r="D348" s="54" t="s">
        <v>1061</v>
      </c>
      <c r="E348" s="54" t="s">
        <v>980</v>
      </c>
      <c r="F348" s="54" t="s">
        <v>1323</v>
      </c>
      <c r="G348" s="54" t="s">
        <v>408</v>
      </c>
      <c r="H348" s="54" t="s">
        <v>1324</v>
      </c>
      <c r="I348" s="54" t="s">
        <v>1325</v>
      </c>
      <c r="J348" s="55" t="s">
        <v>15</v>
      </c>
      <c r="K348" s="39" t="s">
        <v>1326</v>
      </c>
      <c r="L348" s="27"/>
    </row>
    <row r="349" spans="1:12" s="25" customFormat="1" x14ac:dyDescent="0.25">
      <c r="A349" s="74">
        <v>343</v>
      </c>
      <c r="B349" s="74"/>
      <c r="C349" s="75" t="s">
        <v>1268</v>
      </c>
      <c r="D349" s="75" t="s">
        <v>1327</v>
      </c>
      <c r="E349" s="75" t="s">
        <v>980</v>
      </c>
      <c r="F349" s="75" t="s">
        <v>1328</v>
      </c>
      <c r="G349" s="75" t="s">
        <v>429</v>
      </c>
      <c r="H349" s="75" t="s">
        <v>1329</v>
      </c>
      <c r="I349" s="75" t="s">
        <v>142</v>
      </c>
      <c r="J349" s="76" t="s">
        <v>15</v>
      </c>
      <c r="K349" s="46" t="s">
        <v>1330</v>
      </c>
      <c r="L349" s="34"/>
    </row>
    <row r="350" spans="1:12" s="25" customFormat="1" x14ac:dyDescent="0.25">
      <c r="A350" s="53">
        <v>344</v>
      </c>
      <c r="B350" s="53"/>
      <c r="C350" s="54" t="s">
        <v>1268</v>
      </c>
      <c r="D350" s="54" t="s">
        <v>1331</v>
      </c>
      <c r="E350" s="54" t="s">
        <v>980</v>
      </c>
      <c r="F350" s="54" t="s">
        <v>1332</v>
      </c>
      <c r="G350" s="54" t="s">
        <v>482</v>
      </c>
      <c r="H350" s="54" t="s">
        <v>376</v>
      </c>
      <c r="I350" s="54" t="s">
        <v>1333</v>
      </c>
      <c r="J350" s="55" t="s">
        <v>15</v>
      </c>
      <c r="K350" s="39" t="s">
        <v>1334</v>
      </c>
      <c r="L350" s="27"/>
    </row>
    <row r="351" spans="1:12" s="25" customFormat="1" x14ac:dyDescent="0.25">
      <c r="A351" s="74">
        <v>345</v>
      </c>
      <c r="B351" s="74"/>
      <c r="C351" s="75" t="s">
        <v>1268</v>
      </c>
      <c r="D351" s="75" t="s">
        <v>1335</v>
      </c>
      <c r="E351" s="75" t="s">
        <v>980</v>
      </c>
      <c r="F351" s="75" t="s">
        <v>1336</v>
      </c>
      <c r="G351" s="75" t="s">
        <v>1337</v>
      </c>
      <c r="H351" s="75" t="s">
        <v>1338</v>
      </c>
      <c r="I351" s="75" t="s">
        <v>102</v>
      </c>
      <c r="J351" s="76" t="s">
        <v>15</v>
      </c>
      <c r="K351" s="46" t="s">
        <v>1339</v>
      </c>
      <c r="L351" s="34"/>
    </row>
    <row r="352" spans="1:12" s="25" customFormat="1" x14ac:dyDescent="0.25">
      <c r="A352" s="53">
        <v>346</v>
      </c>
      <c r="B352" s="53"/>
      <c r="C352" s="54" t="s">
        <v>1268</v>
      </c>
      <c r="D352" s="54" t="s">
        <v>1340</v>
      </c>
      <c r="E352" s="54" t="s">
        <v>980</v>
      </c>
      <c r="F352" s="54" t="s">
        <v>1341</v>
      </c>
      <c r="G352" s="54" t="s">
        <v>450</v>
      </c>
      <c r="H352" s="54" t="s">
        <v>1342</v>
      </c>
      <c r="I352" s="54" t="s">
        <v>1343</v>
      </c>
      <c r="J352" s="55" t="s">
        <v>15</v>
      </c>
      <c r="K352" s="39" t="s">
        <v>1344</v>
      </c>
      <c r="L352" s="27"/>
    </row>
    <row r="353" spans="1:12" s="25" customFormat="1" x14ac:dyDescent="0.25">
      <c r="A353" s="74">
        <v>347</v>
      </c>
      <c r="B353" s="74"/>
      <c r="C353" s="75" t="s">
        <v>1268</v>
      </c>
      <c r="D353" s="75" t="s">
        <v>1061</v>
      </c>
      <c r="E353" s="75" t="s">
        <v>980</v>
      </c>
      <c r="F353" s="75" t="s">
        <v>1345</v>
      </c>
      <c r="G353" s="75" t="s">
        <v>616</v>
      </c>
      <c r="H353" s="75" t="s">
        <v>561</v>
      </c>
      <c r="I353" s="75" t="s">
        <v>1220</v>
      </c>
      <c r="J353" s="76" t="s">
        <v>15</v>
      </c>
      <c r="K353" s="46" t="s">
        <v>1346</v>
      </c>
      <c r="L353" s="34"/>
    </row>
    <row r="354" spans="1:12" s="25" customFormat="1" x14ac:dyDescent="0.25">
      <c r="A354" s="53">
        <v>348</v>
      </c>
      <c r="B354" s="53"/>
      <c r="C354" s="54" t="s">
        <v>1268</v>
      </c>
      <c r="D354" s="54" t="s">
        <v>1061</v>
      </c>
      <c r="E354" s="54" t="s">
        <v>980</v>
      </c>
      <c r="F354" s="54" t="s">
        <v>1347</v>
      </c>
      <c r="G354" s="54" t="s">
        <v>475</v>
      </c>
      <c r="H354" s="54" t="s">
        <v>524</v>
      </c>
      <c r="I354" s="54" t="s">
        <v>1348</v>
      </c>
      <c r="J354" s="55" t="s">
        <v>15</v>
      </c>
      <c r="K354" s="39" t="s">
        <v>1349</v>
      </c>
      <c r="L354" s="27"/>
    </row>
    <row r="355" spans="1:12" s="25" customFormat="1" x14ac:dyDescent="0.25">
      <c r="A355" s="74">
        <v>349</v>
      </c>
      <c r="B355" s="74"/>
      <c r="C355" s="75" t="s">
        <v>1268</v>
      </c>
      <c r="D355" s="75" t="s">
        <v>1061</v>
      </c>
      <c r="E355" s="75" t="s">
        <v>980</v>
      </c>
      <c r="F355" s="75" t="s">
        <v>1350</v>
      </c>
      <c r="G355" s="75" t="s">
        <v>1351</v>
      </c>
      <c r="H355" s="75" t="s">
        <v>1352</v>
      </c>
      <c r="I355" s="75" t="s">
        <v>1353</v>
      </c>
      <c r="J355" s="76" t="s">
        <v>15</v>
      </c>
      <c r="K355" s="46" t="s">
        <v>1354</v>
      </c>
      <c r="L355" s="34"/>
    </row>
    <row r="356" spans="1:12" s="25" customFormat="1" x14ac:dyDescent="0.25">
      <c r="A356" s="53">
        <v>350</v>
      </c>
      <c r="B356" s="53"/>
      <c r="C356" s="54" t="s">
        <v>1268</v>
      </c>
      <c r="D356" s="54" t="s">
        <v>1061</v>
      </c>
      <c r="E356" s="54" t="s">
        <v>980</v>
      </c>
      <c r="F356" s="54" t="s">
        <v>1355</v>
      </c>
      <c r="G356" s="54" t="s">
        <v>1356</v>
      </c>
      <c r="H356" s="54" t="s">
        <v>29</v>
      </c>
      <c r="I356" s="54" t="s">
        <v>1357</v>
      </c>
      <c r="J356" s="55" t="s">
        <v>15</v>
      </c>
      <c r="K356" s="39" t="s">
        <v>1358</v>
      </c>
      <c r="L356" s="27"/>
    </row>
    <row r="357" spans="1:12" s="25" customFormat="1" x14ac:dyDescent="0.25">
      <c r="A357" s="74">
        <v>351</v>
      </c>
      <c r="B357" s="74"/>
      <c r="C357" s="75" t="s">
        <v>1268</v>
      </c>
      <c r="D357" s="75" t="s">
        <v>1061</v>
      </c>
      <c r="E357" s="75" t="s">
        <v>980</v>
      </c>
      <c r="F357" s="75" t="s">
        <v>1359</v>
      </c>
      <c r="G357" s="75" t="s">
        <v>450</v>
      </c>
      <c r="H357" s="75" t="s">
        <v>1360</v>
      </c>
      <c r="I357" s="75" t="s">
        <v>683</v>
      </c>
      <c r="J357" s="76" t="s">
        <v>15</v>
      </c>
      <c r="K357" s="46" t="s">
        <v>1361</v>
      </c>
      <c r="L357" s="34"/>
    </row>
    <row r="358" spans="1:12" s="25" customFormat="1" x14ac:dyDescent="0.25">
      <c r="A358" s="53">
        <v>352</v>
      </c>
      <c r="B358" s="53"/>
      <c r="C358" s="54" t="s">
        <v>1268</v>
      </c>
      <c r="D358" s="54" t="s">
        <v>1362</v>
      </c>
      <c r="E358" s="54" t="s">
        <v>980</v>
      </c>
      <c r="F358" s="54" t="s">
        <v>1363</v>
      </c>
      <c r="G358" s="54" t="s">
        <v>1364</v>
      </c>
      <c r="H358" s="54" t="s">
        <v>1365</v>
      </c>
      <c r="I358" s="54" t="s">
        <v>772</v>
      </c>
      <c r="J358" s="55" t="s">
        <v>15</v>
      </c>
      <c r="K358" s="39" t="s">
        <v>1366</v>
      </c>
      <c r="L358" s="27"/>
    </row>
    <row r="359" spans="1:12" s="25" customFormat="1" x14ac:dyDescent="0.25">
      <c r="A359" s="74">
        <v>353</v>
      </c>
      <c r="B359" s="74"/>
      <c r="C359" s="75" t="s">
        <v>1268</v>
      </c>
      <c r="D359" s="75" t="s">
        <v>1061</v>
      </c>
      <c r="E359" s="75" t="s">
        <v>980</v>
      </c>
      <c r="F359" s="75" t="s">
        <v>1367</v>
      </c>
      <c r="G359" s="75" t="s">
        <v>482</v>
      </c>
      <c r="H359" s="75" t="s">
        <v>1368</v>
      </c>
      <c r="I359" s="75" t="s">
        <v>467</v>
      </c>
      <c r="J359" s="76" t="s">
        <v>15</v>
      </c>
      <c r="K359" s="46" t="s">
        <v>1369</v>
      </c>
      <c r="L359" s="34"/>
    </row>
    <row r="360" spans="1:12" s="25" customFormat="1" x14ac:dyDescent="0.25">
      <c r="A360" s="53">
        <v>354</v>
      </c>
      <c r="B360" s="53"/>
      <c r="C360" s="54" t="s">
        <v>1268</v>
      </c>
      <c r="D360" s="54" t="s">
        <v>1362</v>
      </c>
      <c r="E360" s="54" t="s">
        <v>980</v>
      </c>
      <c r="F360" s="54" t="s">
        <v>1370</v>
      </c>
      <c r="G360" s="54" t="s">
        <v>999</v>
      </c>
      <c r="H360" s="54" t="s">
        <v>1371</v>
      </c>
      <c r="I360" s="54" t="s">
        <v>1070</v>
      </c>
      <c r="J360" s="55" t="s">
        <v>15</v>
      </c>
      <c r="K360" s="39" t="s">
        <v>1372</v>
      </c>
      <c r="L360" s="27"/>
    </row>
    <row r="361" spans="1:12" s="25" customFormat="1" x14ac:dyDescent="0.25">
      <c r="A361" s="74">
        <v>355</v>
      </c>
      <c r="B361" s="74"/>
      <c r="C361" s="75" t="s">
        <v>1268</v>
      </c>
      <c r="D361" s="75" t="s">
        <v>1331</v>
      </c>
      <c r="E361" s="75" t="s">
        <v>980</v>
      </c>
      <c r="F361" s="75" t="s">
        <v>1373</v>
      </c>
      <c r="G361" s="75" t="s">
        <v>828</v>
      </c>
      <c r="H361" s="75" t="s">
        <v>389</v>
      </c>
      <c r="I361" s="75" t="s">
        <v>1374</v>
      </c>
      <c r="J361" s="76" t="s">
        <v>15</v>
      </c>
      <c r="K361" s="46" t="s">
        <v>1375</v>
      </c>
      <c r="L361" s="34"/>
    </row>
    <row r="362" spans="1:12" s="25" customFormat="1" ht="18.75" customHeight="1" x14ac:dyDescent="0.25">
      <c r="A362" s="53">
        <v>356</v>
      </c>
      <c r="B362" s="53"/>
      <c r="C362" s="54" t="s">
        <v>1268</v>
      </c>
      <c r="D362" s="54" t="s">
        <v>1061</v>
      </c>
      <c r="E362" s="54" t="s">
        <v>980</v>
      </c>
      <c r="F362" s="54" t="s">
        <v>1376</v>
      </c>
      <c r="G362" s="54" t="s">
        <v>392</v>
      </c>
      <c r="H362" s="54" t="s">
        <v>1377</v>
      </c>
      <c r="I362" s="54" t="s">
        <v>1378</v>
      </c>
      <c r="J362" s="55" t="s">
        <v>15</v>
      </c>
      <c r="K362" s="39" t="s">
        <v>1379</v>
      </c>
      <c r="L362" s="27"/>
    </row>
    <row r="363" spans="1:12" s="25" customFormat="1" x14ac:dyDescent="0.25">
      <c r="A363" s="74">
        <v>357</v>
      </c>
      <c r="B363" s="74"/>
      <c r="C363" s="75" t="s">
        <v>1268</v>
      </c>
      <c r="D363" s="75" t="s">
        <v>1061</v>
      </c>
      <c r="E363" s="75" t="s">
        <v>980</v>
      </c>
      <c r="F363" s="75" t="s">
        <v>1380</v>
      </c>
      <c r="G363" s="75" t="s">
        <v>1381</v>
      </c>
      <c r="H363" s="75" t="s">
        <v>1382</v>
      </c>
      <c r="I363" s="75" t="s">
        <v>310</v>
      </c>
      <c r="J363" s="76" t="s">
        <v>15</v>
      </c>
      <c r="K363" s="46" t="s">
        <v>1383</v>
      </c>
      <c r="L363" s="34"/>
    </row>
    <row r="364" spans="1:12" s="25" customFormat="1" x14ac:dyDescent="0.25">
      <c r="A364" s="53">
        <v>358</v>
      </c>
      <c r="B364" s="53"/>
      <c r="C364" s="54" t="s">
        <v>1268</v>
      </c>
      <c r="D364" s="54" t="s">
        <v>1061</v>
      </c>
      <c r="E364" s="54" t="s">
        <v>980</v>
      </c>
      <c r="F364" s="54" t="s">
        <v>1384</v>
      </c>
      <c r="G364" s="54" t="s">
        <v>57</v>
      </c>
      <c r="H364" s="54" t="s">
        <v>1385</v>
      </c>
      <c r="I364" s="54" t="s">
        <v>1386</v>
      </c>
      <c r="J364" s="55" t="s">
        <v>15</v>
      </c>
      <c r="K364" s="39" t="s">
        <v>1387</v>
      </c>
      <c r="L364" s="27"/>
    </row>
    <row r="365" spans="1:12" s="25" customFormat="1" x14ac:dyDescent="0.25">
      <c r="A365" s="74">
        <v>359</v>
      </c>
      <c r="B365" s="74"/>
      <c r="C365" s="75" t="s">
        <v>1268</v>
      </c>
      <c r="D365" s="75" t="s">
        <v>1061</v>
      </c>
      <c r="E365" s="75" t="s">
        <v>980</v>
      </c>
      <c r="F365" s="75" t="s">
        <v>1388</v>
      </c>
      <c r="G365" s="75" t="s">
        <v>1389</v>
      </c>
      <c r="H365" s="75" t="s">
        <v>1390</v>
      </c>
      <c r="I365" s="75" t="s">
        <v>463</v>
      </c>
      <c r="J365" s="76" t="s">
        <v>15</v>
      </c>
      <c r="K365" s="46" t="s">
        <v>1391</v>
      </c>
      <c r="L365" s="34"/>
    </row>
    <row r="366" spans="1:12" s="25" customFormat="1" x14ac:dyDescent="0.25">
      <c r="A366" s="53">
        <v>360</v>
      </c>
      <c r="B366" s="53"/>
      <c r="C366" s="54" t="s">
        <v>1268</v>
      </c>
      <c r="D366" s="54" t="s">
        <v>1144</v>
      </c>
      <c r="E366" s="54" t="s">
        <v>980</v>
      </c>
      <c r="F366" s="54" t="s">
        <v>1392</v>
      </c>
      <c r="G366" s="54" t="s">
        <v>919</v>
      </c>
      <c r="H366" s="54" t="s">
        <v>1393</v>
      </c>
      <c r="I366" s="54" t="s">
        <v>384</v>
      </c>
      <c r="J366" s="55" t="s">
        <v>15</v>
      </c>
      <c r="K366" s="39" t="s">
        <v>1394</v>
      </c>
      <c r="L366" s="27"/>
    </row>
    <row r="367" spans="1:12" s="25" customFormat="1" x14ac:dyDescent="0.25">
      <c r="A367" s="74">
        <v>361</v>
      </c>
      <c r="B367" s="74"/>
      <c r="C367" s="75" t="s">
        <v>1268</v>
      </c>
      <c r="D367" s="75" t="s">
        <v>1144</v>
      </c>
      <c r="E367" s="75" t="s">
        <v>980</v>
      </c>
      <c r="F367" s="75" t="s">
        <v>1395</v>
      </c>
      <c r="G367" s="75" t="s">
        <v>71</v>
      </c>
      <c r="H367" s="75" t="s">
        <v>772</v>
      </c>
      <c r="I367" s="75" t="s">
        <v>433</v>
      </c>
      <c r="J367" s="76" t="s">
        <v>15</v>
      </c>
      <c r="K367" s="46" t="s">
        <v>1396</v>
      </c>
      <c r="L367" s="34"/>
    </row>
    <row r="368" spans="1:12" s="25" customFormat="1" x14ac:dyDescent="0.25">
      <c r="A368" s="53">
        <v>362</v>
      </c>
      <c r="B368" s="53"/>
      <c r="C368" s="54" t="s">
        <v>1268</v>
      </c>
      <c r="D368" s="54" t="s">
        <v>1144</v>
      </c>
      <c r="E368" s="54" t="s">
        <v>980</v>
      </c>
      <c r="F368" s="54" t="s">
        <v>1397</v>
      </c>
      <c r="G368" s="54" t="s">
        <v>210</v>
      </c>
      <c r="H368" s="54" t="s">
        <v>963</v>
      </c>
      <c r="I368" s="54" t="s">
        <v>226</v>
      </c>
      <c r="J368" s="55" t="s">
        <v>15</v>
      </c>
      <c r="K368" s="39" t="s">
        <v>1398</v>
      </c>
      <c r="L368" s="27"/>
    </row>
    <row r="369" spans="1:12" s="25" customFormat="1" x14ac:dyDescent="0.25">
      <c r="A369" s="74">
        <v>363</v>
      </c>
      <c r="B369" s="74"/>
      <c r="C369" s="75" t="s">
        <v>1268</v>
      </c>
      <c r="D369" s="75" t="s">
        <v>1399</v>
      </c>
      <c r="E369" s="75" t="s">
        <v>980</v>
      </c>
      <c r="F369" s="75" t="s">
        <v>1400</v>
      </c>
      <c r="G369" s="75" t="s">
        <v>339</v>
      </c>
      <c r="H369" s="75" t="s">
        <v>1401</v>
      </c>
      <c r="I369" s="75" t="s">
        <v>68</v>
      </c>
      <c r="J369" s="76" t="s">
        <v>15</v>
      </c>
      <c r="K369" s="46" t="s">
        <v>1402</v>
      </c>
      <c r="L369" s="34"/>
    </row>
    <row r="370" spans="1:12" s="25" customFormat="1" x14ac:dyDescent="0.25">
      <c r="A370" s="53">
        <v>364</v>
      </c>
      <c r="B370" s="53"/>
      <c r="C370" s="54" t="s">
        <v>1268</v>
      </c>
      <c r="D370" s="54" t="s">
        <v>1403</v>
      </c>
      <c r="E370" s="54" t="s">
        <v>980</v>
      </c>
      <c r="F370" s="54" t="s">
        <v>1404</v>
      </c>
      <c r="G370" s="54" t="s">
        <v>810</v>
      </c>
      <c r="H370" s="54" t="s">
        <v>1405</v>
      </c>
      <c r="I370" s="54" t="s">
        <v>107</v>
      </c>
      <c r="J370" s="55" t="s">
        <v>15</v>
      </c>
      <c r="K370" s="39" t="s">
        <v>1406</v>
      </c>
      <c r="L370" s="27"/>
    </row>
    <row r="371" spans="1:12" s="25" customFormat="1" x14ac:dyDescent="0.25">
      <c r="A371" s="74">
        <v>365</v>
      </c>
      <c r="B371" s="74"/>
      <c r="C371" s="75" t="s">
        <v>1268</v>
      </c>
      <c r="D371" s="75" t="s">
        <v>1403</v>
      </c>
      <c r="E371" s="75" t="s">
        <v>980</v>
      </c>
      <c r="F371" s="75" t="s">
        <v>1407</v>
      </c>
      <c r="G371" s="75" t="s">
        <v>210</v>
      </c>
      <c r="H371" s="75" t="s">
        <v>579</v>
      </c>
      <c r="I371" s="75" t="s">
        <v>273</v>
      </c>
      <c r="J371" s="76" t="s">
        <v>15</v>
      </c>
      <c r="K371" s="46" t="s">
        <v>1408</v>
      </c>
      <c r="L371" s="34"/>
    </row>
    <row r="372" spans="1:12" s="25" customFormat="1" x14ac:dyDescent="0.25">
      <c r="A372" s="53">
        <v>366</v>
      </c>
      <c r="B372" s="53"/>
      <c r="C372" s="54" t="s">
        <v>1268</v>
      </c>
      <c r="D372" s="54" t="s">
        <v>1403</v>
      </c>
      <c r="E372" s="54" t="s">
        <v>980</v>
      </c>
      <c r="F372" s="54" t="s">
        <v>1409</v>
      </c>
      <c r="G372" s="54" t="s">
        <v>1410</v>
      </c>
      <c r="H372" s="54" t="s">
        <v>285</v>
      </c>
      <c r="I372" s="54" t="s">
        <v>1411</v>
      </c>
      <c r="J372" s="55" t="s">
        <v>15</v>
      </c>
      <c r="K372" s="39" t="s">
        <v>1412</v>
      </c>
      <c r="L372" s="27"/>
    </row>
    <row r="373" spans="1:12" s="25" customFormat="1" x14ac:dyDescent="0.25">
      <c r="A373" s="74">
        <v>367</v>
      </c>
      <c r="B373" s="74"/>
      <c r="C373" s="75" t="s">
        <v>1268</v>
      </c>
      <c r="D373" s="75" t="s">
        <v>1403</v>
      </c>
      <c r="E373" s="75" t="s">
        <v>980</v>
      </c>
      <c r="F373" s="75" t="s">
        <v>1413</v>
      </c>
      <c r="G373" s="75" t="s">
        <v>1414</v>
      </c>
      <c r="H373" s="75" t="s">
        <v>1415</v>
      </c>
      <c r="I373" s="75" t="s">
        <v>1416</v>
      </c>
      <c r="J373" s="76" t="s">
        <v>15</v>
      </c>
      <c r="K373" s="46" t="s">
        <v>1417</v>
      </c>
      <c r="L373" s="34"/>
    </row>
    <row r="374" spans="1:12" s="25" customFormat="1" x14ac:dyDescent="0.25">
      <c r="A374" s="53">
        <v>368</v>
      </c>
      <c r="B374" s="53"/>
      <c r="C374" s="54" t="s">
        <v>1268</v>
      </c>
      <c r="D374" s="54" t="s">
        <v>1161</v>
      </c>
      <c r="E374" s="54" t="s">
        <v>980</v>
      </c>
      <c r="F374" s="54" t="s">
        <v>1418</v>
      </c>
      <c r="G374" s="54" t="s">
        <v>461</v>
      </c>
      <c r="H374" s="54" t="s">
        <v>1419</v>
      </c>
      <c r="I374" s="54" t="s">
        <v>1420</v>
      </c>
      <c r="J374" s="55" t="s">
        <v>15</v>
      </c>
      <c r="K374" s="39" t="s">
        <v>1421</v>
      </c>
      <c r="L374" s="27"/>
    </row>
    <row r="375" spans="1:12" x14ac:dyDescent="0.25">
      <c r="A375" s="56">
        <v>369</v>
      </c>
      <c r="B375" s="56"/>
      <c r="C375" s="57" t="s">
        <v>1422</v>
      </c>
      <c r="D375" s="57"/>
      <c r="E375" s="57" t="s">
        <v>10</v>
      </c>
      <c r="F375" s="57" t="s">
        <v>1423</v>
      </c>
      <c r="G375" s="111" t="s">
        <v>1424</v>
      </c>
      <c r="H375" s="111" t="s">
        <v>1146</v>
      </c>
      <c r="I375" s="111"/>
      <c r="J375" s="86" t="s">
        <v>15</v>
      </c>
      <c r="K375" s="99" t="s">
        <v>1425</v>
      </c>
      <c r="L375" s="28"/>
    </row>
    <row r="376" spans="1:12" x14ac:dyDescent="0.25">
      <c r="A376" s="53">
        <v>370</v>
      </c>
      <c r="B376" s="53"/>
      <c r="C376" s="54" t="s">
        <v>1422</v>
      </c>
      <c r="D376" s="54"/>
      <c r="E376" s="54" t="s">
        <v>10</v>
      </c>
      <c r="F376" s="54" t="s">
        <v>1426</v>
      </c>
      <c r="G376" s="110" t="s">
        <v>284</v>
      </c>
      <c r="H376" s="110" t="s">
        <v>1427</v>
      </c>
      <c r="I376" s="110" t="s">
        <v>1428</v>
      </c>
      <c r="J376" s="85" t="s">
        <v>15</v>
      </c>
      <c r="K376" s="97" t="s">
        <v>1429</v>
      </c>
      <c r="L376" s="27"/>
    </row>
    <row r="377" spans="1:12" x14ac:dyDescent="0.25">
      <c r="A377" s="56">
        <v>371</v>
      </c>
      <c r="B377" s="56"/>
      <c r="C377" s="57" t="s">
        <v>1422</v>
      </c>
      <c r="D377" s="57"/>
      <c r="E377" s="57" t="s">
        <v>10</v>
      </c>
      <c r="F377" s="57" t="s">
        <v>1430</v>
      </c>
      <c r="G377" s="111" t="s">
        <v>24</v>
      </c>
      <c r="H377" s="111" t="s">
        <v>320</v>
      </c>
      <c r="I377" s="111"/>
      <c r="J377" s="86" t="s">
        <v>15</v>
      </c>
      <c r="K377" s="99" t="s">
        <v>1431</v>
      </c>
      <c r="L377" s="28"/>
    </row>
    <row r="378" spans="1:12" x14ac:dyDescent="0.25">
      <c r="A378" s="53">
        <v>372</v>
      </c>
      <c r="B378" s="53"/>
      <c r="C378" s="54" t="s">
        <v>1422</v>
      </c>
      <c r="D378" s="54"/>
      <c r="E378" s="54" t="s">
        <v>10</v>
      </c>
      <c r="F378" s="54" t="s">
        <v>1432</v>
      </c>
      <c r="G378" s="110" t="s">
        <v>383</v>
      </c>
      <c r="H378" s="110" t="s">
        <v>1433</v>
      </c>
      <c r="I378" s="110"/>
      <c r="J378" s="85" t="s">
        <v>15</v>
      </c>
      <c r="K378" s="97" t="s">
        <v>1434</v>
      </c>
      <c r="L378" s="27"/>
    </row>
    <row r="379" spans="1:12" x14ac:dyDescent="0.25">
      <c r="A379" s="56">
        <v>373</v>
      </c>
      <c r="B379" s="56"/>
      <c r="C379" s="57" t="s">
        <v>1422</v>
      </c>
      <c r="D379" s="57"/>
      <c r="E379" s="57" t="s">
        <v>10</v>
      </c>
      <c r="F379" s="57" t="s">
        <v>1435</v>
      </c>
      <c r="G379" s="111" t="s">
        <v>1436</v>
      </c>
      <c r="H379" s="111" t="s">
        <v>1437</v>
      </c>
      <c r="I379" s="111"/>
      <c r="J379" s="86" t="s">
        <v>15</v>
      </c>
      <c r="K379" s="99" t="s">
        <v>1438</v>
      </c>
      <c r="L379" s="28"/>
    </row>
    <row r="380" spans="1:12" s="25" customFormat="1" x14ac:dyDescent="0.25">
      <c r="A380" s="53">
        <v>374</v>
      </c>
      <c r="B380" s="53"/>
      <c r="C380" s="54" t="s">
        <v>1422</v>
      </c>
      <c r="D380" s="54" t="s">
        <v>716</v>
      </c>
      <c r="E380" s="54"/>
      <c r="F380" s="54" t="s">
        <v>1439</v>
      </c>
      <c r="G380" s="54" t="s">
        <v>446</v>
      </c>
      <c r="H380" s="54" t="s">
        <v>1440</v>
      </c>
      <c r="I380" s="54" t="s">
        <v>1441</v>
      </c>
      <c r="J380" s="55" t="s">
        <v>54</v>
      </c>
      <c r="K380" s="39" t="s">
        <v>1442</v>
      </c>
      <c r="L380" s="27"/>
    </row>
    <row r="381" spans="1:12" x14ac:dyDescent="0.25">
      <c r="A381" s="56">
        <v>375</v>
      </c>
      <c r="B381" s="56"/>
      <c r="C381" s="57" t="s">
        <v>1422</v>
      </c>
      <c r="D381" s="57" t="s">
        <v>716</v>
      </c>
      <c r="E381" s="57" t="s">
        <v>10</v>
      </c>
      <c r="F381" s="57" t="s">
        <v>1443</v>
      </c>
      <c r="G381" s="111" t="s">
        <v>1444</v>
      </c>
      <c r="H381" s="111" t="s">
        <v>122</v>
      </c>
      <c r="I381" s="111" t="s">
        <v>1321</v>
      </c>
      <c r="J381" s="86" t="s">
        <v>15</v>
      </c>
      <c r="K381" s="99" t="s">
        <v>1445</v>
      </c>
      <c r="L381" s="28"/>
    </row>
    <row r="382" spans="1:12" s="25" customFormat="1" x14ac:dyDescent="0.25">
      <c r="A382" s="53">
        <v>376</v>
      </c>
      <c r="B382" s="53"/>
      <c r="C382" s="54" t="s">
        <v>1422</v>
      </c>
      <c r="D382" s="54" t="s">
        <v>716</v>
      </c>
      <c r="E382" s="54" t="s">
        <v>980</v>
      </c>
      <c r="F382" s="54" t="s">
        <v>1446</v>
      </c>
      <c r="G382" s="54" t="s">
        <v>271</v>
      </c>
      <c r="H382" s="54" t="s">
        <v>68</v>
      </c>
      <c r="I382" s="54" t="s">
        <v>1447</v>
      </c>
      <c r="J382" s="55" t="s">
        <v>15</v>
      </c>
      <c r="K382" s="39" t="s">
        <v>1448</v>
      </c>
      <c r="L382" s="27"/>
    </row>
    <row r="383" spans="1:12" s="25" customFormat="1" x14ac:dyDescent="0.25">
      <c r="A383" s="56">
        <v>377</v>
      </c>
      <c r="B383" s="56"/>
      <c r="C383" s="57" t="s">
        <v>1422</v>
      </c>
      <c r="D383" s="57" t="s">
        <v>716</v>
      </c>
      <c r="E383" s="57" t="s">
        <v>980</v>
      </c>
      <c r="F383" s="57" t="s">
        <v>1449</v>
      </c>
      <c r="G383" s="57" t="s">
        <v>1450</v>
      </c>
      <c r="H383" s="57" t="s">
        <v>1451</v>
      </c>
      <c r="I383" s="57" t="s">
        <v>519</v>
      </c>
      <c r="J383" s="58" t="s">
        <v>31</v>
      </c>
      <c r="K383" s="40" t="s">
        <v>1452</v>
      </c>
      <c r="L383" s="28"/>
    </row>
    <row r="384" spans="1:12" s="25" customFormat="1" x14ac:dyDescent="0.25">
      <c r="A384" s="53">
        <v>378</v>
      </c>
      <c r="B384" s="53"/>
      <c r="C384" s="54" t="s">
        <v>1422</v>
      </c>
      <c r="D384" s="54" t="s">
        <v>716</v>
      </c>
      <c r="E384" s="54" t="s">
        <v>980</v>
      </c>
      <c r="F384" s="54" t="s">
        <v>1453</v>
      </c>
      <c r="G384" s="54" t="s">
        <v>24</v>
      </c>
      <c r="H384" s="54" t="s">
        <v>1454</v>
      </c>
      <c r="I384" s="54" t="s">
        <v>1455</v>
      </c>
      <c r="J384" s="55" t="s">
        <v>15</v>
      </c>
      <c r="K384" s="39" t="s">
        <v>1456</v>
      </c>
      <c r="L384" s="27"/>
    </row>
    <row r="385" spans="1:12" s="25" customFormat="1" ht="34.5" x14ac:dyDescent="0.25">
      <c r="A385" s="56">
        <v>379</v>
      </c>
      <c r="B385" s="56"/>
      <c r="C385" s="57" t="s">
        <v>1422</v>
      </c>
      <c r="D385" s="57" t="s">
        <v>716</v>
      </c>
      <c r="E385" s="57" t="s">
        <v>980</v>
      </c>
      <c r="F385" s="57" t="s">
        <v>1457</v>
      </c>
      <c r="G385" s="57" t="s">
        <v>793</v>
      </c>
      <c r="H385" s="57" t="s">
        <v>1458</v>
      </c>
      <c r="I385" s="57" t="s">
        <v>1459</v>
      </c>
      <c r="J385" s="58" t="s">
        <v>15</v>
      </c>
      <c r="K385" s="40" t="s">
        <v>1460</v>
      </c>
      <c r="L385" s="28"/>
    </row>
    <row r="386" spans="1:12" s="25" customFormat="1" x14ac:dyDescent="0.25">
      <c r="A386" s="53">
        <v>380</v>
      </c>
      <c r="B386" s="53"/>
      <c r="C386" s="54" t="s">
        <v>1422</v>
      </c>
      <c r="D386" s="54" t="s">
        <v>716</v>
      </c>
      <c r="E386" s="54" t="s">
        <v>980</v>
      </c>
      <c r="F386" s="54" t="s">
        <v>1461</v>
      </c>
      <c r="G386" s="54" t="s">
        <v>865</v>
      </c>
      <c r="H386" s="54" t="s">
        <v>1462</v>
      </c>
      <c r="I386" s="54" t="s">
        <v>1463</v>
      </c>
      <c r="J386" s="55" t="s">
        <v>15</v>
      </c>
      <c r="K386" s="39" t="s">
        <v>1464</v>
      </c>
      <c r="L386" s="27"/>
    </row>
    <row r="387" spans="1:12" s="25" customFormat="1" x14ac:dyDescent="0.25">
      <c r="A387" s="56">
        <v>381</v>
      </c>
      <c r="B387" s="56"/>
      <c r="C387" s="57" t="s">
        <v>1422</v>
      </c>
      <c r="D387" s="57" t="s">
        <v>716</v>
      </c>
      <c r="E387" s="57" t="s">
        <v>980</v>
      </c>
      <c r="F387" s="57" t="s">
        <v>1465</v>
      </c>
      <c r="G387" s="57" t="s">
        <v>408</v>
      </c>
      <c r="H387" s="57" t="s">
        <v>1466</v>
      </c>
      <c r="I387" s="57" t="s">
        <v>301</v>
      </c>
      <c r="J387" s="58" t="s">
        <v>15</v>
      </c>
      <c r="K387" s="40" t="s">
        <v>1467</v>
      </c>
      <c r="L387" s="28"/>
    </row>
    <row r="388" spans="1:12" s="25" customFormat="1" x14ac:dyDescent="0.25">
      <c r="A388" s="53">
        <v>382</v>
      </c>
      <c r="B388" s="53"/>
      <c r="C388" s="54" t="s">
        <v>1422</v>
      </c>
      <c r="D388" s="54" t="s">
        <v>716</v>
      </c>
      <c r="E388" s="54" t="s">
        <v>980</v>
      </c>
      <c r="F388" s="54" t="s">
        <v>1468</v>
      </c>
      <c r="G388" s="54" t="s">
        <v>1469</v>
      </c>
      <c r="H388" s="54" t="s">
        <v>1470</v>
      </c>
      <c r="I388" s="54" t="s">
        <v>944</v>
      </c>
      <c r="J388" s="55" t="s">
        <v>31</v>
      </c>
      <c r="K388" s="39" t="s">
        <v>1471</v>
      </c>
      <c r="L388" s="27"/>
    </row>
    <row r="389" spans="1:12" s="25" customFormat="1" x14ac:dyDescent="0.25">
      <c r="A389" s="56">
        <v>383</v>
      </c>
      <c r="B389" s="56"/>
      <c r="C389" s="57" t="s">
        <v>1422</v>
      </c>
      <c r="D389" s="57" t="s">
        <v>716</v>
      </c>
      <c r="E389" s="57" t="s">
        <v>980</v>
      </c>
      <c r="F389" s="57" t="s">
        <v>1472</v>
      </c>
      <c r="G389" s="57" t="s">
        <v>446</v>
      </c>
      <c r="H389" s="57" t="s">
        <v>1473</v>
      </c>
      <c r="I389" s="57" t="s">
        <v>1474</v>
      </c>
      <c r="J389" s="58" t="s">
        <v>15</v>
      </c>
      <c r="K389" s="40" t="s">
        <v>1475</v>
      </c>
      <c r="L389" s="28"/>
    </row>
    <row r="390" spans="1:12" s="25" customFormat="1" ht="34.5" x14ac:dyDescent="0.25">
      <c r="A390" s="53">
        <v>384</v>
      </c>
      <c r="B390" s="53"/>
      <c r="C390" s="54" t="s">
        <v>1422</v>
      </c>
      <c r="D390" s="54" t="s">
        <v>716</v>
      </c>
      <c r="E390" s="54"/>
      <c r="F390" s="54" t="s">
        <v>1476</v>
      </c>
      <c r="G390" s="54" t="s">
        <v>1477</v>
      </c>
      <c r="H390" s="54" t="s">
        <v>1478</v>
      </c>
      <c r="I390" s="54" t="s">
        <v>1479</v>
      </c>
      <c r="J390" s="55" t="s">
        <v>54</v>
      </c>
      <c r="K390" s="39" t="s">
        <v>1480</v>
      </c>
      <c r="L390" s="27"/>
    </row>
    <row r="391" spans="1:12" s="25" customFormat="1" x14ac:dyDescent="0.25">
      <c r="A391" s="56">
        <v>385</v>
      </c>
      <c r="B391" s="56"/>
      <c r="C391" s="57" t="s">
        <v>1422</v>
      </c>
      <c r="D391" s="57" t="s">
        <v>716</v>
      </c>
      <c r="E391" s="57" t="s">
        <v>980</v>
      </c>
      <c r="F391" s="57" t="s">
        <v>1481</v>
      </c>
      <c r="G391" s="57" t="s">
        <v>284</v>
      </c>
      <c r="H391" s="57" t="s">
        <v>1482</v>
      </c>
      <c r="I391" s="57" t="s">
        <v>301</v>
      </c>
      <c r="J391" s="58" t="s">
        <v>15</v>
      </c>
      <c r="K391" s="40" t="s">
        <v>1483</v>
      </c>
      <c r="L391" s="28"/>
    </row>
    <row r="392" spans="1:12" s="25" customFormat="1" x14ac:dyDescent="0.25">
      <c r="A392" s="53">
        <v>386</v>
      </c>
      <c r="B392" s="53"/>
      <c r="C392" s="54" t="s">
        <v>1422</v>
      </c>
      <c r="D392" s="54" t="s">
        <v>716</v>
      </c>
      <c r="E392" s="54" t="s">
        <v>980</v>
      </c>
      <c r="F392" s="54" t="s">
        <v>1484</v>
      </c>
      <c r="G392" s="54" t="s">
        <v>458</v>
      </c>
      <c r="H392" s="54" t="s">
        <v>1485</v>
      </c>
      <c r="I392" s="54" t="s">
        <v>806</v>
      </c>
      <c r="J392" s="55" t="s">
        <v>54</v>
      </c>
      <c r="K392" s="39" t="s">
        <v>1486</v>
      </c>
      <c r="L392" s="27"/>
    </row>
    <row r="393" spans="1:12" x14ac:dyDescent="0.25">
      <c r="A393" s="56">
        <v>387</v>
      </c>
      <c r="B393" s="56"/>
      <c r="C393" s="57" t="s">
        <v>1422</v>
      </c>
      <c r="D393" s="57" t="s">
        <v>716</v>
      </c>
      <c r="E393" s="57" t="s">
        <v>10</v>
      </c>
      <c r="F393" s="57" t="s">
        <v>1487</v>
      </c>
      <c r="G393" s="111" t="s">
        <v>667</v>
      </c>
      <c r="H393" s="111" t="s">
        <v>1488</v>
      </c>
      <c r="I393" s="111" t="s">
        <v>963</v>
      </c>
      <c r="J393" s="86" t="s">
        <v>31</v>
      </c>
      <c r="K393" s="99" t="s">
        <v>1489</v>
      </c>
      <c r="L393" s="28"/>
    </row>
    <row r="394" spans="1:12" s="25" customFormat="1" x14ac:dyDescent="0.25">
      <c r="A394" s="53">
        <v>388</v>
      </c>
      <c r="B394" s="53"/>
      <c r="C394" s="54" t="s">
        <v>1422</v>
      </c>
      <c r="D394" s="54" t="s">
        <v>716</v>
      </c>
      <c r="E394" s="54"/>
      <c r="F394" s="54" t="s">
        <v>1490</v>
      </c>
      <c r="G394" s="54" t="s">
        <v>458</v>
      </c>
      <c r="H394" s="54" t="s">
        <v>451</v>
      </c>
      <c r="I394" s="54" t="s">
        <v>1491</v>
      </c>
      <c r="J394" s="55" t="s">
        <v>54</v>
      </c>
      <c r="K394" s="39" t="s">
        <v>1492</v>
      </c>
      <c r="L394" s="27"/>
    </row>
    <row r="395" spans="1:12" x14ac:dyDescent="0.25">
      <c r="A395" s="56">
        <v>389</v>
      </c>
      <c r="B395" s="56"/>
      <c r="C395" s="57" t="s">
        <v>1422</v>
      </c>
      <c r="D395" s="57" t="s">
        <v>716</v>
      </c>
      <c r="E395" s="57" t="s">
        <v>10</v>
      </c>
      <c r="F395" s="57" t="s">
        <v>1493</v>
      </c>
      <c r="G395" s="111" t="s">
        <v>1494</v>
      </c>
      <c r="H395" s="111" t="s">
        <v>1495</v>
      </c>
      <c r="I395" s="111" t="s">
        <v>311</v>
      </c>
      <c r="J395" s="86" t="s">
        <v>15</v>
      </c>
      <c r="K395" s="99" t="s">
        <v>1496</v>
      </c>
      <c r="L395" s="28"/>
    </row>
    <row r="396" spans="1:12" x14ac:dyDescent="0.25">
      <c r="A396" s="53">
        <v>390</v>
      </c>
      <c r="B396" s="53"/>
      <c r="C396" s="54" t="s">
        <v>1422</v>
      </c>
      <c r="D396" s="54" t="s">
        <v>716</v>
      </c>
      <c r="E396" s="54" t="s">
        <v>10</v>
      </c>
      <c r="F396" s="54" t="s">
        <v>1497</v>
      </c>
      <c r="G396" s="110" t="s">
        <v>1086</v>
      </c>
      <c r="H396" s="110" t="s">
        <v>1498</v>
      </c>
      <c r="I396" s="110" t="s">
        <v>1498</v>
      </c>
      <c r="J396" s="85" t="s">
        <v>31</v>
      </c>
      <c r="K396" s="97" t="s">
        <v>1499</v>
      </c>
      <c r="L396" s="27"/>
    </row>
    <row r="397" spans="1:12" s="25" customFormat="1" x14ac:dyDescent="0.25">
      <c r="A397" s="56">
        <v>391</v>
      </c>
      <c r="B397" s="56"/>
      <c r="C397" s="57" t="s">
        <v>1422</v>
      </c>
      <c r="D397" s="57" t="s">
        <v>716</v>
      </c>
      <c r="E397" s="57"/>
      <c r="F397" s="57" t="s">
        <v>1500</v>
      </c>
      <c r="G397" s="57" t="s">
        <v>263</v>
      </c>
      <c r="H397" s="57" t="s">
        <v>1501</v>
      </c>
      <c r="I397" s="57" t="s">
        <v>1502</v>
      </c>
      <c r="J397" s="58" t="s">
        <v>15</v>
      </c>
      <c r="K397" s="40" t="s">
        <v>1503</v>
      </c>
      <c r="L397" s="28"/>
    </row>
    <row r="398" spans="1:12" s="25" customFormat="1" x14ac:dyDescent="0.25">
      <c r="A398" s="53">
        <v>392</v>
      </c>
      <c r="B398" s="53"/>
      <c r="C398" s="54" t="s">
        <v>1422</v>
      </c>
      <c r="D398" s="54" t="s">
        <v>1504</v>
      </c>
      <c r="E398" s="54" t="s">
        <v>980</v>
      </c>
      <c r="F398" s="54" t="s">
        <v>1505</v>
      </c>
      <c r="G398" s="54" t="s">
        <v>461</v>
      </c>
      <c r="H398" s="54" t="s">
        <v>77</v>
      </c>
      <c r="I398" s="54"/>
      <c r="J398" s="55" t="s">
        <v>15</v>
      </c>
      <c r="K398" s="39" t="s">
        <v>1506</v>
      </c>
      <c r="L398" s="27"/>
    </row>
    <row r="399" spans="1:12" s="25" customFormat="1" x14ac:dyDescent="0.25">
      <c r="A399" s="56">
        <v>393</v>
      </c>
      <c r="B399" s="56"/>
      <c r="C399" s="57" t="s">
        <v>1422</v>
      </c>
      <c r="D399" s="57" t="s">
        <v>1504</v>
      </c>
      <c r="E399" s="57" t="s">
        <v>980</v>
      </c>
      <c r="F399" s="57" t="s">
        <v>1507</v>
      </c>
      <c r="G399" s="57" t="s">
        <v>67</v>
      </c>
      <c r="H399" s="57" t="s">
        <v>587</v>
      </c>
      <c r="I399" s="57"/>
      <c r="J399" s="58" t="s">
        <v>15</v>
      </c>
      <c r="K399" s="40" t="s">
        <v>1508</v>
      </c>
      <c r="L399" s="28"/>
    </row>
    <row r="400" spans="1:12" s="25" customFormat="1" x14ac:dyDescent="0.25">
      <c r="A400" s="53">
        <v>394</v>
      </c>
      <c r="B400" s="53"/>
      <c r="C400" s="54" t="s">
        <v>1422</v>
      </c>
      <c r="D400" s="54" t="s">
        <v>721</v>
      </c>
      <c r="E400" s="54" t="s">
        <v>980</v>
      </c>
      <c r="F400" s="54" t="s">
        <v>1509</v>
      </c>
      <c r="G400" s="54" t="s">
        <v>1510</v>
      </c>
      <c r="H400" s="54" t="s">
        <v>1511</v>
      </c>
      <c r="I400" s="54" t="s">
        <v>1512</v>
      </c>
      <c r="J400" s="55" t="s">
        <v>31</v>
      </c>
      <c r="K400" s="39" t="s">
        <v>1513</v>
      </c>
      <c r="L400" s="27"/>
    </row>
    <row r="401" spans="1:12" s="25" customFormat="1" x14ac:dyDescent="0.25">
      <c r="A401" s="56">
        <v>395</v>
      </c>
      <c r="B401" s="56"/>
      <c r="C401" s="57" t="s">
        <v>1422</v>
      </c>
      <c r="D401" s="57"/>
      <c r="E401" s="57" t="s">
        <v>980</v>
      </c>
      <c r="F401" s="57" t="s">
        <v>1514</v>
      </c>
      <c r="G401" s="57" t="s">
        <v>458</v>
      </c>
      <c r="H401" s="57" t="s">
        <v>1515</v>
      </c>
      <c r="I401" s="57" t="s">
        <v>353</v>
      </c>
      <c r="J401" s="58" t="s">
        <v>15</v>
      </c>
      <c r="K401" s="40" t="s">
        <v>1516</v>
      </c>
      <c r="L401" s="28"/>
    </row>
    <row r="402" spans="1:12" s="25" customFormat="1" x14ac:dyDescent="0.25">
      <c r="A402" s="53">
        <v>396</v>
      </c>
      <c r="B402" s="53"/>
      <c r="C402" s="54" t="s">
        <v>1422</v>
      </c>
      <c r="D402" s="54"/>
      <c r="E402" s="54" t="s">
        <v>980</v>
      </c>
      <c r="F402" s="54" t="s">
        <v>1517</v>
      </c>
      <c r="G402" s="54" t="s">
        <v>708</v>
      </c>
      <c r="H402" s="54" t="s">
        <v>451</v>
      </c>
      <c r="I402" s="54" t="s">
        <v>1518</v>
      </c>
      <c r="J402" s="55" t="s">
        <v>31</v>
      </c>
      <c r="K402" s="39" t="s">
        <v>1516</v>
      </c>
      <c r="L402" s="27"/>
    </row>
    <row r="403" spans="1:12" s="25" customFormat="1" x14ac:dyDescent="0.25">
      <c r="A403" s="56">
        <v>397</v>
      </c>
      <c r="B403" s="56"/>
      <c r="C403" s="57" t="s">
        <v>1422</v>
      </c>
      <c r="D403" s="57" t="s">
        <v>1504</v>
      </c>
      <c r="E403" s="57" t="s">
        <v>980</v>
      </c>
      <c r="F403" s="57" t="s">
        <v>1519</v>
      </c>
      <c r="G403" s="57" t="s">
        <v>396</v>
      </c>
      <c r="H403" s="57" t="s">
        <v>1520</v>
      </c>
      <c r="I403" s="57"/>
      <c r="J403" s="58" t="s">
        <v>15</v>
      </c>
      <c r="K403" s="40" t="s">
        <v>1521</v>
      </c>
      <c r="L403" s="28"/>
    </row>
    <row r="404" spans="1:12" x14ac:dyDescent="0.25">
      <c r="A404" s="53">
        <v>398</v>
      </c>
      <c r="B404" s="53"/>
      <c r="C404" s="54" t="s">
        <v>1422</v>
      </c>
      <c r="D404" s="54" t="s">
        <v>1522</v>
      </c>
      <c r="E404" s="54" t="s">
        <v>10</v>
      </c>
      <c r="F404" s="54" t="s">
        <v>1523</v>
      </c>
      <c r="G404" s="110" t="s">
        <v>238</v>
      </c>
      <c r="H404" s="110" t="s">
        <v>1524</v>
      </c>
      <c r="I404" s="110"/>
      <c r="J404" s="85" t="s">
        <v>15</v>
      </c>
      <c r="K404" s="97" t="s">
        <v>1525</v>
      </c>
      <c r="L404" s="27"/>
    </row>
    <row r="405" spans="1:12" s="25" customFormat="1" x14ac:dyDescent="0.25">
      <c r="A405" s="56">
        <v>399</v>
      </c>
      <c r="B405" s="56"/>
      <c r="C405" s="57" t="s">
        <v>1422</v>
      </c>
      <c r="D405" s="57" t="s">
        <v>1522</v>
      </c>
      <c r="E405" s="57" t="s">
        <v>980</v>
      </c>
      <c r="F405" s="57" t="s">
        <v>1526</v>
      </c>
      <c r="G405" s="57" t="s">
        <v>1527</v>
      </c>
      <c r="H405" s="57" t="s">
        <v>704</v>
      </c>
      <c r="I405" s="57" t="s">
        <v>1528</v>
      </c>
      <c r="J405" s="58" t="s">
        <v>31</v>
      </c>
      <c r="K405" s="40" t="s">
        <v>1529</v>
      </c>
      <c r="L405" s="28"/>
    </row>
    <row r="406" spans="1:12" x14ac:dyDescent="0.25">
      <c r="A406" s="53">
        <v>400</v>
      </c>
      <c r="B406" s="53"/>
      <c r="C406" s="54" t="s">
        <v>1422</v>
      </c>
      <c r="D406" s="54" t="s">
        <v>1530</v>
      </c>
      <c r="E406" s="54" t="s">
        <v>10</v>
      </c>
      <c r="F406" s="54" t="s">
        <v>1531</v>
      </c>
      <c r="G406" s="110" t="s">
        <v>1532</v>
      </c>
      <c r="H406" s="110" t="s">
        <v>112</v>
      </c>
      <c r="I406" s="110" t="s">
        <v>612</v>
      </c>
      <c r="J406" s="85" t="s">
        <v>15</v>
      </c>
      <c r="K406" s="97" t="s">
        <v>1533</v>
      </c>
      <c r="L406" s="27"/>
    </row>
    <row r="407" spans="1:12" x14ac:dyDescent="0.25">
      <c r="A407" s="56">
        <v>401</v>
      </c>
      <c r="B407" s="56"/>
      <c r="C407" s="57" t="s">
        <v>1422</v>
      </c>
      <c r="D407" s="57" t="s">
        <v>1530</v>
      </c>
      <c r="E407" s="57" t="s">
        <v>10</v>
      </c>
      <c r="F407" s="57" t="s">
        <v>1534</v>
      </c>
      <c r="G407" s="111" t="s">
        <v>110</v>
      </c>
      <c r="H407" s="111" t="s">
        <v>749</v>
      </c>
      <c r="I407" s="111" t="s">
        <v>183</v>
      </c>
      <c r="J407" s="86" t="s">
        <v>15</v>
      </c>
      <c r="K407" s="99" t="s">
        <v>1535</v>
      </c>
      <c r="L407" s="28"/>
    </row>
    <row r="408" spans="1:12" x14ac:dyDescent="0.25">
      <c r="A408" s="53">
        <v>402</v>
      </c>
      <c r="B408" s="53"/>
      <c r="C408" s="54" t="s">
        <v>1422</v>
      </c>
      <c r="D408" s="54"/>
      <c r="E408" s="54" t="s">
        <v>10</v>
      </c>
      <c r="F408" s="54" t="s">
        <v>1536</v>
      </c>
      <c r="G408" s="110" t="s">
        <v>1033</v>
      </c>
      <c r="H408" s="110" t="s">
        <v>1537</v>
      </c>
      <c r="I408" s="110"/>
      <c r="J408" s="85" t="s">
        <v>15</v>
      </c>
      <c r="K408" s="97" t="s">
        <v>1538</v>
      </c>
      <c r="L408" s="27"/>
    </row>
    <row r="409" spans="1:12" x14ac:dyDescent="0.25">
      <c r="A409" s="56">
        <v>403</v>
      </c>
      <c r="B409" s="56"/>
      <c r="C409" s="57" t="s">
        <v>1422</v>
      </c>
      <c r="D409" s="57"/>
      <c r="E409" s="57" t="s">
        <v>10</v>
      </c>
      <c r="F409" s="57" t="s">
        <v>1539</v>
      </c>
      <c r="G409" s="111" t="s">
        <v>67</v>
      </c>
      <c r="H409" s="111" t="s">
        <v>1540</v>
      </c>
      <c r="I409" s="111" t="s">
        <v>1541</v>
      </c>
      <c r="J409" s="86" t="s">
        <v>15</v>
      </c>
      <c r="K409" s="99" t="s">
        <v>1542</v>
      </c>
      <c r="L409" s="28"/>
    </row>
    <row r="410" spans="1:12" s="25" customFormat="1" x14ac:dyDescent="0.25">
      <c r="A410" s="53">
        <v>404</v>
      </c>
      <c r="B410" s="53"/>
      <c r="C410" s="54" t="s">
        <v>1422</v>
      </c>
      <c r="D410" s="54"/>
      <c r="E410" s="54" t="s">
        <v>980</v>
      </c>
      <c r="F410" s="54" t="s">
        <v>1543</v>
      </c>
      <c r="G410" s="54" t="s">
        <v>1544</v>
      </c>
      <c r="H410" s="54" t="s">
        <v>1545</v>
      </c>
      <c r="I410" s="54" t="s">
        <v>1546</v>
      </c>
      <c r="J410" s="55" t="s">
        <v>15</v>
      </c>
      <c r="K410" s="39" t="s">
        <v>1547</v>
      </c>
      <c r="L410" s="27"/>
    </row>
    <row r="411" spans="1:12" x14ac:dyDescent="0.25">
      <c r="A411" s="56">
        <v>405</v>
      </c>
      <c r="B411" s="56"/>
      <c r="C411" s="57" t="s">
        <v>1422</v>
      </c>
      <c r="D411" s="57"/>
      <c r="E411" s="57" t="s">
        <v>10</v>
      </c>
      <c r="F411" s="57" t="s">
        <v>1548</v>
      </c>
      <c r="G411" s="111" t="s">
        <v>1549</v>
      </c>
      <c r="H411" s="111" t="s">
        <v>1550</v>
      </c>
      <c r="I411" s="111"/>
      <c r="J411" s="86" t="s">
        <v>15</v>
      </c>
      <c r="K411" s="99" t="s">
        <v>1551</v>
      </c>
      <c r="L411" s="28"/>
    </row>
    <row r="412" spans="1:12" x14ac:dyDescent="0.25">
      <c r="A412" s="53">
        <v>406</v>
      </c>
      <c r="B412" s="53"/>
      <c r="C412" s="54" t="s">
        <v>1422</v>
      </c>
      <c r="D412" s="54"/>
      <c r="E412" s="54" t="s">
        <v>10</v>
      </c>
      <c r="F412" s="54" t="s">
        <v>1552</v>
      </c>
      <c r="G412" s="110" t="s">
        <v>417</v>
      </c>
      <c r="H412" s="110" t="s">
        <v>1553</v>
      </c>
      <c r="I412" s="110"/>
      <c r="J412" s="85" t="s">
        <v>15</v>
      </c>
      <c r="K412" s="97" t="s">
        <v>1554</v>
      </c>
      <c r="L412" s="27"/>
    </row>
    <row r="413" spans="1:12" x14ac:dyDescent="0.25">
      <c r="A413" s="56">
        <v>407</v>
      </c>
      <c r="B413" s="56"/>
      <c r="C413" s="57" t="s">
        <v>1422</v>
      </c>
      <c r="D413" s="57"/>
      <c r="E413" s="57" t="s">
        <v>10</v>
      </c>
      <c r="F413" s="57" t="s">
        <v>1555</v>
      </c>
      <c r="G413" s="111" t="s">
        <v>532</v>
      </c>
      <c r="H413" s="111" t="s">
        <v>944</v>
      </c>
      <c r="I413" s="111"/>
      <c r="J413" s="86" t="s">
        <v>15</v>
      </c>
      <c r="K413" s="99" t="s">
        <v>1556</v>
      </c>
      <c r="L413" s="28"/>
    </row>
    <row r="414" spans="1:12" x14ac:dyDescent="0.25">
      <c r="A414" s="53">
        <v>408</v>
      </c>
      <c r="B414" s="53"/>
      <c r="C414" s="54" t="s">
        <v>1422</v>
      </c>
      <c r="D414" s="54"/>
      <c r="E414" s="54" t="s">
        <v>10</v>
      </c>
      <c r="F414" s="54" t="s">
        <v>1557</v>
      </c>
      <c r="G414" s="110" t="s">
        <v>1033</v>
      </c>
      <c r="H414" s="110" t="s">
        <v>1558</v>
      </c>
      <c r="I414" s="110"/>
      <c r="J414" s="85" t="s">
        <v>15</v>
      </c>
      <c r="K414" s="97" t="s">
        <v>1556</v>
      </c>
      <c r="L414" s="27"/>
    </row>
    <row r="415" spans="1:12" x14ac:dyDescent="0.25">
      <c r="A415" s="56">
        <v>409</v>
      </c>
      <c r="B415" s="56"/>
      <c r="C415" s="57" t="s">
        <v>1422</v>
      </c>
      <c r="D415" s="57"/>
      <c r="E415" s="57" t="s">
        <v>10</v>
      </c>
      <c r="F415" s="57" t="s">
        <v>1559</v>
      </c>
      <c r="G415" s="111" t="s">
        <v>1560</v>
      </c>
      <c r="H415" s="111" t="s">
        <v>1561</v>
      </c>
      <c r="I415" s="111" t="s">
        <v>1296</v>
      </c>
      <c r="J415" s="86" t="s">
        <v>31</v>
      </c>
      <c r="K415" s="99" t="s">
        <v>1562</v>
      </c>
      <c r="L415" s="28"/>
    </row>
    <row r="416" spans="1:12" s="25" customFormat="1" x14ac:dyDescent="0.25">
      <c r="A416" s="53">
        <v>410</v>
      </c>
      <c r="B416" s="53"/>
      <c r="C416" s="54" t="s">
        <v>1422</v>
      </c>
      <c r="D416" s="54"/>
      <c r="E416" s="54"/>
      <c r="F416" s="54" t="s">
        <v>1563</v>
      </c>
      <c r="G416" s="54" t="s">
        <v>446</v>
      </c>
      <c r="H416" s="54" t="s">
        <v>1564</v>
      </c>
      <c r="I416" s="54" t="s">
        <v>1565</v>
      </c>
      <c r="J416" s="55" t="s">
        <v>54</v>
      </c>
      <c r="K416" s="39" t="s">
        <v>1566</v>
      </c>
      <c r="L416" s="27"/>
    </row>
    <row r="417" spans="1:12" s="25" customFormat="1" x14ac:dyDescent="0.25">
      <c r="A417" s="56">
        <v>411</v>
      </c>
      <c r="B417" s="56"/>
      <c r="C417" s="57" t="s">
        <v>1422</v>
      </c>
      <c r="D417" s="57"/>
      <c r="E417" s="57" t="s">
        <v>980</v>
      </c>
      <c r="F417" s="57" t="s">
        <v>1567</v>
      </c>
      <c r="G417" s="57" t="s">
        <v>767</v>
      </c>
      <c r="H417" s="57" t="s">
        <v>1015</v>
      </c>
      <c r="I417" s="57"/>
      <c r="J417" s="58" t="s">
        <v>15</v>
      </c>
      <c r="K417" s="40" t="s">
        <v>1568</v>
      </c>
      <c r="L417" s="28"/>
    </row>
    <row r="418" spans="1:12" s="25" customFormat="1" x14ac:dyDescent="0.25">
      <c r="A418" s="53">
        <v>412</v>
      </c>
      <c r="B418" s="53"/>
      <c r="C418" s="54" t="s">
        <v>1422</v>
      </c>
      <c r="D418" s="54" t="s">
        <v>1403</v>
      </c>
      <c r="E418" s="54" t="s">
        <v>980</v>
      </c>
      <c r="F418" s="54" t="s">
        <v>1569</v>
      </c>
      <c r="G418" s="54" t="s">
        <v>129</v>
      </c>
      <c r="H418" s="54" t="s">
        <v>1570</v>
      </c>
      <c r="I418" s="54" t="s">
        <v>1571</v>
      </c>
      <c r="J418" s="55" t="s">
        <v>31</v>
      </c>
      <c r="K418" s="39" t="s">
        <v>1572</v>
      </c>
      <c r="L418" s="27"/>
    </row>
    <row r="419" spans="1:12" x14ac:dyDescent="0.25">
      <c r="A419" s="56">
        <v>413</v>
      </c>
      <c r="B419" s="56"/>
      <c r="C419" s="57" t="s">
        <v>1422</v>
      </c>
      <c r="D419" s="57"/>
      <c r="E419" s="57" t="s">
        <v>10</v>
      </c>
      <c r="F419" s="57" t="s">
        <v>1573</v>
      </c>
      <c r="G419" s="111" t="s">
        <v>51</v>
      </c>
      <c r="H419" s="111" t="s">
        <v>162</v>
      </c>
      <c r="I419" s="111"/>
      <c r="J419" s="86" t="s">
        <v>15</v>
      </c>
      <c r="K419" s="99" t="s">
        <v>1574</v>
      </c>
      <c r="L419" s="28"/>
    </row>
    <row r="420" spans="1:12" s="25" customFormat="1" x14ac:dyDescent="0.25">
      <c r="A420" s="53">
        <v>414</v>
      </c>
      <c r="B420" s="53"/>
      <c r="C420" s="54" t="s">
        <v>1422</v>
      </c>
      <c r="D420" s="54"/>
      <c r="E420" s="54" t="s">
        <v>980</v>
      </c>
      <c r="F420" s="54" t="s">
        <v>1575</v>
      </c>
      <c r="G420" s="54" t="s">
        <v>1576</v>
      </c>
      <c r="H420" s="54" t="s">
        <v>1577</v>
      </c>
      <c r="I420" s="54"/>
      <c r="J420" s="55" t="s">
        <v>31</v>
      </c>
      <c r="K420" s="39" t="s">
        <v>1578</v>
      </c>
      <c r="L420" s="27"/>
    </row>
    <row r="421" spans="1:12" s="25" customFormat="1" x14ac:dyDescent="0.25">
      <c r="A421" s="56">
        <v>415</v>
      </c>
      <c r="B421" s="56"/>
      <c r="C421" s="57" t="s">
        <v>1422</v>
      </c>
      <c r="D421" s="57"/>
      <c r="E421" s="57" t="s">
        <v>980</v>
      </c>
      <c r="F421" s="57" t="s">
        <v>1579</v>
      </c>
      <c r="G421" s="57" t="s">
        <v>1580</v>
      </c>
      <c r="H421" s="57" t="s">
        <v>1581</v>
      </c>
      <c r="I421" s="57" t="s">
        <v>1582</v>
      </c>
      <c r="J421" s="58" t="s">
        <v>15</v>
      </c>
      <c r="K421" s="40" t="s">
        <v>1583</v>
      </c>
      <c r="L421" s="28"/>
    </row>
    <row r="422" spans="1:12" s="25" customFormat="1" x14ac:dyDescent="0.25">
      <c r="A422" s="53">
        <v>416</v>
      </c>
      <c r="B422" s="53"/>
      <c r="C422" s="54" t="s">
        <v>1422</v>
      </c>
      <c r="D422" s="54"/>
      <c r="E422" s="54" t="s">
        <v>980</v>
      </c>
      <c r="F422" s="54" t="s">
        <v>1584</v>
      </c>
      <c r="G422" s="54" t="s">
        <v>51</v>
      </c>
      <c r="H422" s="54" t="s">
        <v>1585</v>
      </c>
      <c r="I422" s="54" t="s">
        <v>520</v>
      </c>
      <c r="J422" s="55" t="s">
        <v>15</v>
      </c>
      <c r="K422" s="39" t="s">
        <v>1586</v>
      </c>
      <c r="L422" s="27"/>
    </row>
    <row r="423" spans="1:12" s="25" customFormat="1" x14ac:dyDescent="0.25">
      <c r="A423" s="56">
        <v>417</v>
      </c>
      <c r="B423" s="56"/>
      <c r="C423" s="57" t="s">
        <v>1422</v>
      </c>
      <c r="D423" s="57" t="s">
        <v>733</v>
      </c>
      <c r="E423" s="57" t="s">
        <v>980</v>
      </c>
      <c r="F423" s="57" t="s">
        <v>1587</v>
      </c>
      <c r="G423" s="57" t="s">
        <v>1048</v>
      </c>
      <c r="H423" s="57" t="s">
        <v>143</v>
      </c>
      <c r="I423" s="57" t="s">
        <v>1588</v>
      </c>
      <c r="J423" s="58" t="s">
        <v>15</v>
      </c>
      <c r="K423" s="40" t="s">
        <v>1589</v>
      </c>
      <c r="L423" s="28"/>
    </row>
    <row r="424" spans="1:12" x14ac:dyDescent="0.25">
      <c r="A424" s="53">
        <v>418</v>
      </c>
      <c r="B424" s="53"/>
      <c r="C424" s="54" t="s">
        <v>1422</v>
      </c>
      <c r="D424" s="54"/>
      <c r="E424" s="54" t="s">
        <v>10</v>
      </c>
      <c r="F424" s="54" t="s">
        <v>1590</v>
      </c>
      <c r="G424" s="110" t="s">
        <v>523</v>
      </c>
      <c r="H424" s="110" t="s">
        <v>353</v>
      </c>
      <c r="I424" s="110"/>
      <c r="J424" s="85" t="s">
        <v>15</v>
      </c>
      <c r="K424" s="97" t="s">
        <v>1591</v>
      </c>
      <c r="L424" s="27"/>
    </row>
    <row r="425" spans="1:12" s="25" customFormat="1" x14ac:dyDescent="0.25">
      <c r="A425" s="56">
        <v>419</v>
      </c>
      <c r="B425" s="56"/>
      <c r="C425" s="57" t="s">
        <v>1422</v>
      </c>
      <c r="D425" s="57"/>
      <c r="E425" s="57" t="s">
        <v>980</v>
      </c>
      <c r="F425" s="57" t="s">
        <v>1592</v>
      </c>
      <c r="G425" s="57" t="s">
        <v>1593</v>
      </c>
      <c r="H425" s="57" t="s">
        <v>1594</v>
      </c>
      <c r="I425" s="57"/>
      <c r="J425" s="58" t="s">
        <v>15</v>
      </c>
      <c r="K425" s="40" t="s">
        <v>1595</v>
      </c>
      <c r="L425" s="28"/>
    </row>
    <row r="426" spans="1:12" s="25" customFormat="1" x14ac:dyDescent="0.25">
      <c r="A426" s="53">
        <v>420</v>
      </c>
      <c r="B426" s="53"/>
      <c r="C426" s="54" t="s">
        <v>1422</v>
      </c>
      <c r="D426" s="54"/>
      <c r="E426" s="54" t="s">
        <v>980</v>
      </c>
      <c r="F426" s="54" t="s">
        <v>1596</v>
      </c>
      <c r="G426" s="54" t="s">
        <v>1131</v>
      </c>
      <c r="H426" s="54" t="s">
        <v>1428</v>
      </c>
      <c r="I426" s="54"/>
      <c r="J426" s="55" t="s">
        <v>15</v>
      </c>
      <c r="K426" s="39" t="s">
        <v>1597</v>
      </c>
      <c r="L426" s="27"/>
    </row>
    <row r="427" spans="1:12" s="25" customFormat="1" x14ac:dyDescent="0.25">
      <c r="A427" s="56">
        <v>421</v>
      </c>
      <c r="B427" s="56"/>
      <c r="C427" s="57" t="s">
        <v>1422</v>
      </c>
      <c r="D427" s="57"/>
      <c r="E427" s="57" t="s">
        <v>980</v>
      </c>
      <c r="F427" s="57" t="s">
        <v>1598</v>
      </c>
      <c r="G427" s="57" t="s">
        <v>408</v>
      </c>
      <c r="H427" s="57" t="s">
        <v>112</v>
      </c>
      <c r="I427" s="57"/>
      <c r="J427" s="58" t="s">
        <v>15</v>
      </c>
      <c r="K427" s="40" t="s">
        <v>1597</v>
      </c>
      <c r="L427" s="28"/>
    </row>
    <row r="428" spans="1:12" s="25" customFormat="1" x14ac:dyDescent="0.25">
      <c r="A428" s="53">
        <v>422</v>
      </c>
      <c r="B428" s="53"/>
      <c r="C428" s="54" t="s">
        <v>1422</v>
      </c>
      <c r="D428" s="54"/>
      <c r="E428" s="54" t="s">
        <v>980</v>
      </c>
      <c r="F428" s="54" t="s">
        <v>1599</v>
      </c>
      <c r="G428" s="54" t="s">
        <v>708</v>
      </c>
      <c r="H428" s="54" t="s">
        <v>704</v>
      </c>
      <c r="I428" s="54" t="s">
        <v>1488</v>
      </c>
      <c r="J428" s="55" t="s">
        <v>15</v>
      </c>
      <c r="K428" s="39" t="s">
        <v>1597</v>
      </c>
      <c r="L428" s="27"/>
    </row>
    <row r="429" spans="1:12" x14ac:dyDescent="0.25">
      <c r="A429" s="56">
        <v>423</v>
      </c>
      <c r="B429" s="56"/>
      <c r="C429" s="57" t="s">
        <v>1422</v>
      </c>
      <c r="D429" s="57"/>
      <c r="E429" s="57" t="s">
        <v>10</v>
      </c>
      <c r="F429" s="57" t="s">
        <v>1600</v>
      </c>
      <c r="G429" s="111" t="s">
        <v>429</v>
      </c>
      <c r="H429" s="111" t="s">
        <v>1015</v>
      </c>
      <c r="I429" s="111" t="s">
        <v>1601</v>
      </c>
      <c r="J429" s="86" t="s">
        <v>15</v>
      </c>
      <c r="K429" s="99" t="s">
        <v>1602</v>
      </c>
      <c r="L429" s="28"/>
    </row>
    <row r="430" spans="1:12" s="25" customFormat="1" x14ac:dyDescent="0.25">
      <c r="A430" s="53">
        <v>424</v>
      </c>
      <c r="B430" s="53"/>
      <c r="C430" s="54" t="s">
        <v>1422</v>
      </c>
      <c r="D430" s="54"/>
      <c r="E430" s="54" t="s">
        <v>980</v>
      </c>
      <c r="F430" s="54" t="s">
        <v>1603</v>
      </c>
      <c r="G430" s="54" t="s">
        <v>408</v>
      </c>
      <c r="H430" s="54" t="s">
        <v>1110</v>
      </c>
      <c r="I430" s="54" t="s">
        <v>1604</v>
      </c>
      <c r="J430" s="55" t="s">
        <v>31</v>
      </c>
      <c r="K430" s="39" t="s">
        <v>1605</v>
      </c>
      <c r="L430" s="27"/>
    </row>
    <row r="431" spans="1:12" s="25" customFormat="1" x14ac:dyDescent="0.25">
      <c r="A431" s="56">
        <v>425</v>
      </c>
      <c r="B431" s="56"/>
      <c r="C431" s="57" t="s">
        <v>1422</v>
      </c>
      <c r="D431" s="57"/>
      <c r="E431" s="57" t="s">
        <v>980</v>
      </c>
      <c r="F431" s="57" t="s">
        <v>1606</v>
      </c>
      <c r="G431" s="57" t="s">
        <v>465</v>
      </c>
      <c r="H431" s="57" t="s">
        <v>117</v>
      </c>
      <c r="I431" s="57" t="s">
        <v>1607</v>
      </c>
      <c r="J431" s="58" t="s">
        <v>15</v>
      </c>
      <c r="K431" s="40" t="s">
        <v>1608</v>
      </c>
      <c r="L431" s="28"/>
    </row>
    <row r="432" spans="1:12" x14ac:dyDescent="0.25">
      <c r="A432" s="53">
        <v>426</v>
      </c>
      <c r="B432" s="53"/>
      <c r="C432" s="54" t="s">
        <v>1422</v>
      </c>
      <c r="D432" s="54"/>
      <c r="E432" s="54" t="s">
        <v>10</v>
      </c>
      <c r="F432" s="54" t="s">
        <v>1609</v>
      </c>
      <c r="G432" s="110" t="s">
        <v>412</v>
      </c>
      <c r="H432" s="110" t="s">
        <v>798</v>
      </c>
      <c r="I432" s="110" t="s">
        <v>566</v>
      </c>
      <c r="J432" s="85" t="s">
        <v>15</v>
      </c>
      <c r="K432" s="97" t="s">
        <v>1610</v>
      </c>
      <c r="L432" s="27"/>
    </row>
    <row r="433" spans="1:12" s="25" customFormat="1" x14ac:dyDescent="0.25">
      <c r="A433" s="56">
        <v>427</v>
      </c>
      <c r="B433" s="56"/>
      <c r="C433" s="57" t="s">
        <v>1422</v>
      </c>
      <c r="D433" s="57"/>
      <c r="E433" s="57" t="s">
        <v>980</v>
      </c>
      <c r="F433" s="57" t="s">
        <v>1611</v>
      </c>
      <c r="G433" s="57" t="s">
        <v>565</v>
      </c>
      <c r="H433" s="57" t="s">
        <v>396</v>
      </c>
      <c r="I433" s="57" t="s">
        <v>1612</v>
      </c>
      <c r="J433" s="58" t="s">
        <v>15</v>
      </c>
      <c r="K433" s="40" t="s">
        <v>1613</v>
      </c>
      <c r="L433" s="28"/>
    </row>
    <row r="434" spans="1:12" s="25" customFormat="1" x14ac:dyDescent="0.25">
      <c r="A434" s="53">
        <v>428</v>
      </c>
      <c r="B434" s="53"/>
      <c r="C434" s="54" t="s">
        <v>1422</v>
      </c>
      <c r="D434" s="54"/>
      <c r="E434" s="54" t="s">
        <v>980</v>
      </c>
      <c r="F434" s="54" t="s">
        <v>1614</v>
      </c>
      <c r="G434" s="54" t="s">
        <v>1615</v>
      </c>
      <c r="H434" s="54" t="s">
        <v>1616</v>
      </c>
      <c r="I434" s="54" t="s">
        <v>1617</v>
      </c>
      <c r="J434" s="55" t="s">
        <v>15</v>
      </c>
      <c r="K434" s="39" t="s">
        <v>1618</v>
      </c>
      <c r="L434" s="27"/>
    </row>
    <row r="435" spans="1:12" s="25" customFormat="1" x14ac:dyDescent="0.25">
      <c r="A435" s="56">
        <v>429</v>
      </c>
      <c r="B435" s="56"/>
      <c r="C435" s="57" t="s">
        <v>1422</v>
      </c>
      <c r="D435" s="57"/>
      <c r="E435" s="57" t="s">
        <v>980</v>
      </c>
      <c r="F435" s="57" t="s">
        <v>1619</v>
      </c>
      <c r="G435" s="57" t="s">
        <v>24</v>
      </c>
      <c r="H435" s="57" t="s">
        <v>494</v>
      </c>
      <c r="I435" s="57" t="s">
        <v>1620</v>
      </c>
      <c r="J435" s="58" t="s">
        <v>15</v>
      </c>
      <c r="K435" s="40" t="s">
        <v>1621</v>
      </c>
      <c r="L435" s="28"/>
    </row>
    <row r="436" spans="1:12" s="25" customFormat="1" x14ac:dyDescent="0.25">
      <c r="A436" s="53">
        <v>430</v>
      </c>
      <c r="B436" s="53"/>
      <c r="C436" s="54" t="s">
        <v>1422</v>
      </c>
      <c r="D436" s="54"/>
      <c r="E436" s="54" t="s">
        <v>980</v>
      </c>
      <c r="F436" s="54" t="s">
        <v>1622</v>
      </c>
      <c r="G436" s="54" t="s">
        <v>573</v>
      </c>
      <c r="H436" s="54" t="s">
        <v>1623</v>
      </c>
      <c r="I436" s="54" t="s">
        <v>1624</v>
      </c>
      <c r="J436" s="55" t="s">
        <v>15</v>
      </c>
      <c r="K436" s="39" t="s">
        <v>1625</v>
      </c>
      <c r="L436" s="27"/>
    </row>
    <row r="437" spans="1:12" s="25" customFormat="1" x14ac:dyDescent="0.25">
      <c r="A437" s="56">
        <v>431</v>
      </c>
      <c r="B437" s="56"/>
      <c r="C437" s="57" t="s">
        <v>1422</v>
      </c>
      <c r="D437" s="57"/>
      <c r="E437" s="57" t="s">
        <v>980</v>
      </c>
      <c r="F437" s="57" t="s">
        <v>1626</v>
      </c>
      <c r="G437" s="57" t="s">
        <v>97</v>
      </c>
      <c r="H437" s="57" t="s">
        <v>1627</v>
      </c>
      <c r="I437" s="57" t="s">
        <v>1628</v>
      </c>
      <c r="J437" s="58" t="s">
        <v>15</v>
      </c>
      <c r="K437" s="40" t="s">
        <v>1629</v>
      </c>
      <c r="L437" s="28"/>
    </row>
    <row r="438" spans="1:12" s="25" customFormat="1" x14ac:dyDescent="0.25">
      <c r="A438" s="56">
        <v>433</v>
      </c>
      <c r="B438" s="56"/>
      <c r="C438" s="57" t="s">
        <v>1422</v>
      </c>
      <c r="D438" s="57"/>
      <c r="E438" s="57" t="s">
        <v>980</v>
      </c>
      <c r="F438" s="57" t="s">
        <v>1633</v>
      </c>
      <c r="G438" s="57" t="s">
        <v>408</v>
      </c>
      <c r="H438" s="57" t="s">
        <v>1634</v>
      </c>
      <c r="I438" s="57" t="s">
        <v>668</v>
      </c>
      <c r="J438" s="58" t="s">
        <v>31</v>
      </c>
      <c r="K438" s="40" t="s">
        <v>1635</v>
      </c>
      <c r="L438" s="28"/>
    </row>
    <row r="439" spans="1:12" s="25" customFormat="1" x14ac:dyDescent="0.25">
      <c r="A439" s="53">
        <v>434</v>
      </c>
      <c r="B439" s="53"/>
      <c r="C439" s="54" t="s">
        <v>1422</v>
      </c>
      <c r="D439" s="54"/>
      <c r="E439" s="54" t="s">
        <v>980</v>
      </c>
      <c r="F439" s="54" t="s">
        <v>1636</v>
      </c>
      <c r="G439" s="54" t="s">
        <v>523</v>
      </c>
      <c r="H439" s="54" t="s">
        <v>1634</v>
      </c>
      <c r="I439" s="54" t="s">
        <v>1637</v>
      </c>
      <c r="J439" s="55" t="s">
        <v>31</v>
      </c>
      <c r="K439" s="39" t="s">
        <v>1635</v>
      </c>
      <c r="L439" s="27"/>
    </row>
    <row r="440" spans="1:12" s="25" customFormat="1" x14ac:dyDescent="0.25">
      <c r="A440" s="56">
        <v>435</v>
      </c>
      <c r="B440" s="56"/>
      <c r="C440" s="57" t="s">
        <v>1422</v>
      </c>
      <c r="D440" s="57" t="s">
        <v>548</v>
      </c>
      <c r="E440" s="57" t="s">
        <v>980</v>
      </c>
      <c r="F440" s="57" t="s">
        <v>1638</v>
      </c>
      <c r="G440" s="57" t="s">
        <v>458</v>
      </c>
      <c r="H440" s="57" t="s">
        <v>1639</v>
      </c>
      <c r="I440" s="57" t="s">
        <v>1640</v>
      </c>
      <c r="J440" s="58" t="s">
        <v>31</v>
      </c>
      <c r="K440" s="40" t="s">
        <v>1635</v>
      </c>
      <c r="L440" s="28"/>
    </row>
    <row r="441" spans="1:12" s="25" customFormat="1" x14ac:dyDescent="0.25">
      <c r="A441" s="53">
        <v>436</v>
      </c>
      <c r="B441" s="53"/>
      <c r="C441" s="54" t="s">
        <v>1422</v>
      </c>
      <c r="D441" s="54"/>
      <c r="E441" s="54" t="s">
        <v>980</v>
      </c>
      <c r="F441" s="54" t="s">
        <v>1641</v>
      </c>
      <c r="G441" s="54" t="s">
        <v>401</v>
      </c>
      <c r="H441" s="54" t="s">
        <v>1122</v>
      </c>
      <c r="I441" s="54" t="s">
        <v>1123</v>
      </c>
      <c r="J441" s="55" t="s">
        <v>31</v>
      </c>
      <c r="K441" s="39" t="s">
        <v>1635</v>
      </c>
      <c r="L441" s="27"/>
    </row>
    <row r="442" spans="1:12" s="25" customFormat="1" x14ac:dyDescent="0.25">
      <c r="A442" s="56">
        <v>437</v>
      </c>
      <c r="B442" s="56"/>
      <c r="C442" s="57" t="s">
        <v>1422</v>
      </c>
      <c r="D442" s="57" t="s">
        <v>1125</v>
      </c>
      <c r="E442" s="57" t="s">
        <v>980</v>
      </c>
      <c r="F442" s="57" t="s">
        <v>1642</v>
      </c>
      <c r="G442" s="57" t="s">
        <v>475</v>
      </c>
      <c r="H442" s="57" t="s">
        <v>1643</v>
      </c>
      <c r="I442" s="57" t="s">
        <v>1644</v>
      </c>
      <c r="J442" s="58" t="s">
        <v>31</v>
      </c>
      <c r="K442" s="40" t="s">
        <v>1635</v>
      </c>
      <c r="L442" s="28"/>
    </row>
    <row r="443" spans="1:12" s="25" customFormat="1" x14ac:dyDescent="0.25">
      <c r="A443" s="53">
        <v>438</v>
      </c>
      <c r="B443" s="53"/>
      <c r="C443" s="54" t="s">
        <v>1422</v>
      </c>
      <c r="D443" s="54" t="s">
        <v>548</v>
      </c>
      <c r="E443" s="54" t="s">
        <v>980</v>
      </c>
      <c r="F443" s="54" t="s">
        <v>1645</v>
      </c>
      <c r="G443" s="54" t="s">
        <v>1131</v>
      </c>
      <c r="H443" s="54" t="s">
        <v>1646</v>
      </c>
      <c r="I443" s="54" t="s">
        <v>1647</v>
      </c>
      <c r="J443" s="55" t="s">
        <v>15</v>
      </c>
      <c r="K443" s="39" t="s">
        <v>1635</v>
      </c>
      <c r="L443" s="27"/>
    </row>
    <row r="444" spans="1:12" s="25" customFormat="1" x14ac:dyDescent="0.25">
      <c r="A444" s="56">
        <v>439</v>
      </c>
      <c r="B444" s="56"/>
      <c r="C444" s="57" t="s">
        <v>1422</v>
      </c>
      <c r="D444" s="57" t="s">
        <v>548</v>
      </c>
      <c r="E444" s="57" t="s">
        <v>980</v>
      </c>
      <c r="F444" s="57" t="s">
        <v>1648</v>
      </c>
      <c r="G444" s="57" t="s">
        <v>1649</v>
      </c>
      <c r="H444" s="57" t="s">
        <v>147</v>
      </c>
      <c r="I444" s="57" t="s">
        <v>772</v>
      </c>
      <c r="J444" s="58" t="s">
        <v>15</v>
      </c>
      <c r="K444" s="40" t="s">
        <v>1635</v>
      </c>
      <c r="L444" s="28"/>
    </row>
    <row r="445" spans="1:12" s="25" customFormat="1" x14ac:dyDescent="0.25">
      <c r="A445" s="53">
        <v>440</v>
      </c>
      <c r="B445" s="53"/>
      <c r="C445" s="54" t="s">
        <v>1422</v>
      </c>
      <c r="D445" s="54" t="s">
        <v>1125</v>
      </c>
      <c r="E445" s="54" t="s">
        <v>980</v>
      </c>
      <c r="F445" s="54" t="s">
        <v>1650</v>
      </c>
      <c r="G445" s="54" t="s">
        <v>646</v>
      </c>
      <c r="H445" s="54" t="s">
        <v>1651</v>
      </c>
      <c r="I445" s="54" t="s">
        <v>1652</v>
      </c>
      <c r="J445" s="55" t="s">
        <v>31</v>
      </c>
      <c r="K445" s="39" t="s">
        <v>1635</v>
      </c>
      <c r="L445" s="27"/>
    </row>
    <row r="446" spans="1:12" s="25" customFormat="1" x14ac:dyDescent="0.25">
      <c r="A446" s="56">
        <v>441</v>
      </c>
      <c r="B446" s="56"/>
      <c r="C446" s="57" t="s">
        <v>1422</v>
      </c>
      <c r="D446" s="57" t="s">
        <v>1125</v>
      </c>
      <c r="E446" s="57" t="s">
        <v>980</v>
      </c>
      <c r="F446" s="57" t="s">
        <v>1653</v>
      </c>
      <c r="G446" s="57" t="s">
        <v>343</v>
      </c>
      <c r="H446" s="57" t="s">
        <v>1502</v>
      </c>
      <c r="I446" s="57" t="s">
        <v>817</v>
      </c>
      <c r="J446" s="58" t="s">
        <v>15</v>
      </c>
      <c r="K446" s="40" t="s">
        <v>1635</v>
      </c>
      <c r="L446" s="28"/>
    </row>
    <row r="447" spans="1:12" s="25" customFormat="1" x14ac:dyDescent="0.25">
      <c r="A447" s="53">
        <v>442</v>
      </c>
      <c r="B447" s="53"/>
      <c r="C447" s="54" t="s">
        <v>1422</v>
      </c>
      <c r="D447" s="54" t="s">
        <v>733</v>
      </c>
      <c r="E447" s="54" t="s">
        <v>980</v>
      </c>
      <c r="F447" s="54" t="s">
        <v>1654</v>
      </c>
      <c r="G447" s="54" t="s">
        <v>51</v>
      </c>
      <c r="H447" s="54" t="s">
        <v>1655</v>
      </c>
      <c r="I447" s="54" t="s">
        <v>1656</v>
      </c>
      <c r="J447" s="55" t="s">
        <v>15</v>
      </c>
      <c r="K447" s="39" t="s">
        <v>1635</v>
      </c>
      <c r="L447" s="27"/>
    </row>
    <row r="448" spans="1:12" s="25" customFormat="1" ht="34.5" x14ac:dyDescent="0.25">
      <c r="A448" s="56">
        <v>443</v>
      </c>
      <c r="B448" s="56"/>
      <c r="C448" s="57" t="s">
        <v>1422</v>
      </c>
      <c r="D448" s="57" t="s">
        <v>1125</v>
      </c>
      <c r="E448" s="57" t="s">
        <v>980</v>
      </c>
      <c r="F448" s="57" t="s">
        <v>1657</v>
      </c>
      <c r="G448" s="57" t="s">
        <v>1658</v>
      </c>
      <c r="H448" s="57" t="s">
        <v>1181</v>
      </c>
      <c r="I448" s="57" t="s">
        <v>1659</v>
      </c>
      <c r="J448" s="58" t="s">
        <v>15</v>
      </c>
      <c r="K448" s="40" t="s">
        <v>1635</v>
      </c>
      <c r="L448" s="28"/>
    </row>
    <row r="449" spans="1:12" x14ac:dyDescent="0.25">
      <c r="A449" s="53">
        <v>444</v>
      </c>
      <c r="B449" s="53"/>
      <c r="C449" s="54" t="s">
        <v>1422</v>
      </c>
      <c r="D449" s="54"/>
      <c r="E449" s="54" t="s">
        <v>10</v>
      </c>
      <c r="F449" s="54" t="s">
        <v>1660</v>
      </c>
      <c r="G449" s="110" t="s">
        <v>482</v>
      </c>
      <c r="H449" s="110" t="s">
        <v>423</v>
      </c>
      <c r="I449" s="110" t="s">
        <v>472</v>
      </c>
      <c r="J449" s="85" t="s">
        <v>54</v>
      </c>
      <c r="K449" s="97" t="s">
        <v>1661</v>
      </c>
      <c r="L449" s="27"/>
    </row>
    <row r="450" spans="1:12" x14ac:dyDescent="0.25">
      <c r="A450" s="56">
        <v>445</v>
      </c>
      <c r="B450" s="56"/>
      <c r="C450" s="57" t="s">
        <v>1422</v>
      </c>
      <c r="D450" s="57"/>
      <c r="E450" s="57" t="s">
        <v>10</v>
      </c>
      <c r="F450" s="57" t="s">
        <v>1662</v>
      </c>
      <c r="G450" s="111" t="s">
        <v>1663</v>
      </c>
      <c r="H450" s="111" t="s">
        <v>1664</v>
      </c>
      <c r="I450" s="111" t="s">
        <v>1665</v>
      </c>
      <c r="J450" s="86" t="s">
        <v>15</v>
      </c>
      <c r="K450" s="99" t="s">
        <v>1666</v>
      </c>
      <c r="L450" s="28"/>
    </row>
    <row r="451" spans="1:12" x14ac:dyDescent="0.25">
      <c r="A451" s="53">
        <v>446</v>
      </c>
      <c r="B451" s="53"/>
      <c r="C451" s="54" t="s">
        <v>1422</v>
      </c>
      <c r="D451" s="54"/>
      <c r="E451" s="54" t="s">
        <v>10</v>
      </c>
      <c r="F451" s="54" t="s">
        <v>1667</v>
      </c>
      <c r="G451" s="110" t="s">
        <v>523</v>
      </c>
      <c r="H451" s="110" t="s">
        <v>1668</v>
      </c>
      <c r="I451" s="110"/>
      <c r="J451" s="85" t="s">
        <v>31</v>
      </c>
      <c r="K451" s="97" t="s">
        <v>1669</v>
      </c>
      <c r="L451" s="27"/>
    </row>
    <row r="452" spans="1:12" x14ac:dyDescent="0.25">
      <c r="A452" s="56">
        <v>447</v>
      </c>
      <c r="B452" s="56"/>
      <c r="C452" s="57" t="s">
        <v>1422</v>
      </c>
      <c r="D452" s="57"/>
      <c r="E452" s="57" t="s">
        <v>10</v>
      </c>
      <c r="F452" s="57" t="s">
        <v>1670</v>
      </c>
      <c r="G452" s="111" t="s">
        <v>97</v>
      </c>
      <c r="H452" s="111" t="s">
        <v>1671</v>
      </c>
      <c r="I452" s="111"/>
      <c r="J452" s="86" t="s">
        <v>31</v>
      </c>
      <c r="K452" s="99" t="s">
        <v>1672</v>
      </c>
      <c r="L452" s="28"/>
    </row>
    <row r="453" spans="1:12" x14ac:dyDescent="0.25">
      <c r="A453" s="53">
        <v>448</v>
      </c>
      <c r="B453" s="53"/>
      <c r="C453" s="54" t="s">
        <v>1422</v>
      </c>
      <c r="D453" s="54"/>
      <c r="E453" s="54" t="s">
        <v>10</v>
      </c>
      <c r="F453" s="54" t="s">
        <v>1673</v>
      </c>
      <c r="G453" s="110" t="s">
        <v>528</v>
      </c>
      <c r="H453" s="110" t="s">
        <v>1674</v>
      </c>
      <c r="I453" s="110" t="s">
        <v>1675</v>
      </c>
      <c r="J453" s="85" t="s">
        <v>15</v>
      </c>
      <c r="K453" s="97" t="s">
        <v>1676</v>
      </c>
      <c r="L453" s="27"/>
    </row>
    <row r="454" spans="1:12" x14ac:dyDescent="0.25">
      <c r="A454" s="56">
        <v>449</v>
      </c>
      <c r="B454" s="56"/>
      <c r="C454" s="57" t="s">
        <v>1422</v>
      </c>
      <c r="D454" s="57"/>
      <c r="E454" s="57" t="s">
        <v>10</v>
      </c>
      <c r="F454" s="57" t="s">
        <v>1677</v>
      </c>
      <c r="G454" s="111" t="s">
        <v>761</v>
      </c>
      <c r="H454" s="111" t="s">
        <v>1678</v>
      </c>
      <c r="I454" s="111" t="s">
        <v>1679</v>
      </c>
      <c r="J454" s="86" t="s">
        <v>15</v>
      </c>
      <c r="K454" s="99" t="s">
        <v>1680</v>
      </c>
      <c r="L454" s="28"/>
    </row>
    <row r="455" spans="1:12" s="25" customFormat="1" x14ac:dyDescent="0.25">
      <c r="A455" s="77">
        <v>450</v>
      </c>
      <c r="B455" s="77"/>
      <c r="C455" s="78" t="s">
        <v>1681</v>
      </c>
      <c r="D455" s="78"/>
      <c r="E455" s="78" t="s">
        <v>980</v>
      </c>
      <c r="F455" s="78" t="s">
        <v>1682</v>
      </c>
      <c r="G455" s="78" t="s">
        <v>708</v>
      </c>
      <c r="H455" s="78" t="s">
        <v>1683</v>
      </c>
      <c r="I455" s="78" t="s">
        <v>1684</v>
      </c>
      <c r="J455" s="79" t="s">
        <v>31</v>
      </c>
      <c r="K455" s="47" t="s">
        <v>1685</v>
      </c>
      <c r="L455" s="35"/>
    </row>
    <row r="456" spans="1:12" s="25" customFormat="1" x14ac:dyDescent="0.25">
      <c r="A456" s="53">
        <v>451</v>
      </c>
      <c r="B456" s="53"/>
      <c r="C456" s="54" t="s">
        <v>1681</v>
      </c>
      <c r="D456" s="54"/>
      <c r="E456" s="54" t="s">
        <v>980</v>
      </c>
      <c r="F456" s="54" t="s">
        <v>1686</v>
      </c>
      <c r="G456" s="54" t="s">
        <v>458</v>
      </c>
      <c r="H456" s="54" t="s">
        <v>1687</v>
      </c>
      <c r="I456" s="54" t="s">
        <v>1688</v>
      </c>
      <c r="J456" s="55" t="s">
        <v>31</v>
      </c>
      <c r="K456" s="39" t="s">
        <v>1689</v>
      </c>
      <c r="L456" s="27"/>
    </row>
    <row r="457" spans="1:12" x14ac:dyDescent="0.25">
      <c r="A457" s="77">
        <v>452</v>
      </c>
      <c r="B457" s="77"/>
      <c r="C457" s="78" t="s">
        <v>1681</v>
      </c>
      <c r="D457" s="78"/>
      <c r="E457" s="78" t="s">
        <v>10</v>
      </c>
      <c r="F457" s="78" t="s">
        <v>1690</v>
      </c>
      <c r="G457" s="117" t="s">
        <v>24</v>
      </c>
      <c r="H457" s="117" t="s">
        <v>226</v>
      </c>
      <c r="I457" s="117"/>
      <c r="J457" s="92" t="s">
        <v>15</v>
      </c>
      <c r="K457" s="105" t="s">
        <v>1691</v>
      </c>
      <c r="L457" s="35"/>
    </row>
    <row r="458" spans="1:12" x14ac:dyDescent="0.25">
      <c r="A458" s="53">
        <v>453</v>
      </c>
      <c r="B458" s="53"/>
      <c r="C458" s="54" t="s">
        <v>1681</v>
      </c>
      <c r="D458" s="54"/>
      <c r="E458" s="54" t="s">
        <v>10</v>
      </c>
      <c r="F458" s="54" t="s">
        <v>1692</v>
      </c>
      <c r="G458" s="110" t="s">
        <v>97</v>
      </c>
      <c r="H458" s="110" t="s">
        <v>1693</v>
      </c>
      <c r="I458" s="110" t="s">
        <v>1694</v>
      </c>
      <c r="J458" s="85" t="s">
        <v>15</v>
      </c>
      <c r="K458" s="97" t="s">
        <v>1695</v>
      </c>
      <c r="L458" s="27"/>
    </row>
    <row r="459" spans="1:12" s="25" customFormat="1" x14ac:dyDescent="0.25">
      <c r="A459" s="77">
        <v>454</v>
      </c>
      <c r="B459" s="77"/>
      <c r="C459" s="78" t="s">
        <v>1681</v>
      </c>
      <c r="D459" s="78"/>
      <c r="E459" s="78" t="s">
        <v>980</v>
      </c>
      <c r="F459" s="78" t="s">
        <v>1696</v>
      </c>
      <c r="G459" s="78" t="s">
        <v>97</v>
      </c>
      <c r="H459" s="78" t="s">
        <v>1697</v>
      </c>
      <c r="I459" s="78"/>
      <c r="J459" s="79" t="s">
        <v>15</v>
      </c>
      <c r="K459" s="47" t="s">
        <v>1698</v>
      </c>
      <c r="L459" s="35"/>
    </row>
    <row r="460" spans="1:12" s="25" customFormat="1" x14ac:dyDescent="0.25">
      <c r="A460" s="53">
        <v>455</v>
      </c>
      <c r="B460" s="53"/>
      <c r="C460" s="54" t="s">
        <v>1681</v>
      </c>
      <c r="D460" s="54"/>
      <c r="E460" s="54" t="s">
        <v>980</v>
      </c>
      <c r="F460" s="54" t="s">
        <v>1699</v>
      </c>
      <c r="G460" s="54" t="s">
        <v>475</v>
      </c>
      <c r="H460" s="54" t="s">
        <v>1700</v>
      </c>
      <c r="I460" s="54"/>
      <c r="J460" s="55" t="s">
        <v>31</v>
      </c>
      <c r="K460" s="39" t="s">
        <v>1701</v>
      </c>
      <c r="L460" s="27"/>
    </row>
    <row r="461" spans="1:12" s="25" customFormat="1" x14ac:dyDescent="0.25">
      <c r="A461" s="77">
        <v>456</v>
      </c>
      <c r="B461" s="77"/>
      <c r="C461" s="78" t="s">
        <v>1681</v>
      </c>
      <c r="D461" s="78"/>
      <c r="E461" s="78" t="s">
        <v>980</v>
      </c>
      <c r="F461" s="78" t="s">
        <v>1702</v>
      </c>
      <c r="G461" s="78" t="s">
        <v>847</v>
      </c>
      <c r="H461" s="78" t="s">
        <v>1703</v>
      </c>
      <c r="I461" s="78" t="s">
        <v>1703</v>
      </c>
      <c r="J461" s="79" t="s">
        <v>15</v>
      </c>
      <c r="K461" s="47" t="s">
        <v>1701</v>
      </c>
      <c r="L461" s="35"/>
    </row>
    <row r="462" spans="1:12" s="25" customFormat="1" x14ac:dyDescent="0.25">
      <c r="A462" s="53">
        <v>457</v>
      </c>
      <c r="B462" s="53"/>
      <c r="C462" s="54" t="s">
        <v>1681</v>
      </c>
      <c r="D462" s="54"/>
      <c r="E462" s="54" t="s">
        <v>980</v>
      </c>
      <c r="F462" s="54" t="s">
        <v>1704</v>
      </c>
      <c r="G462" s="54" t="s">
        <v>408</v>
      </c>
      <c r="H462" s="54" t="s">
        <v>516</v>
      </c>
      <c r="I462" s="54"/>
      <c r="J462" s="55" t="s">
        <v>31</v>
      </c>
      <c r="K462" s="39" t="s">
        <v>1705</v>
      </c>
      <c r="L462" s="27"/>
    </row>
    <row r="463" spans="1:12" s="25" customFormat="1" x14ac:dyDescent="0.25">
      <c r="A463" s="77">
        <v>458</v>
      </c>
      <c r="B463" s="77"/>
      <c r="C463" s="78" t="s">
        <v>1681</v>
      </c>
      <c r="D463" s="78"/>
      <c r="E463" s="78" t="s">
        <v>980</v>
      </c>
      <c r="F463" s="78" t="s">
        <v>1706</v>
      </c>
      <c r="G463" s="78" t="s">
        <v>1707</v>
      </c>
      <c r="H463" s="78" t="s">
        <v>89</v>
      </c>
      <c r="I463" s="78"/>
      <c r="J463" s="79" t="s">
        <v>31</v>
      </c>
      <c r="K463" s="47" t="s">
        <v>1708</v>
      </c>
      <c r="L463" s="35"/>
    </row>
    <row r="464" spans="1:12" s="25" customFormat="1" x14ac:dyDescent="0.25">
      <c r="A464" s="53">
        <v>459</v>
      </c>
      <c r="B464" s="53"/>
      <c r="C464" s="54" t="s">
        <v>1681</v>
      </c>
      <c r="D464" s="54"/>
      <c r="E464" s="54" t="s">
        <v>980</v>
      </c>
      <c r="F464" s="54" t="s">
        <v>1709</v>
      </c>
      <c r="G464" s="54" t="s">
        <v>1710</v>
      </c>
      <c r="H464" s="54" t="s">
        <v>340</v>
      </c>
      <c r="I464" s="54"/>
      <c r="J464" s="55" t="s">
        <v>15</v>
      </c>
      <c r="K464" s="39" t="s">
        <v>1711</v>
      </c>
      <c r="L464" s="27"/>
    </row>
    <row r="465" spans="1:12" s="25" customFormat="1" x14ac:dyDescent="0.25">
      <c r="A465" s="77">
        <v>460</v>
      </c>
      <c r="B465" s="77"/>
      <c r="C465" s="78" t="s">
        <v>1681</v>
      </c>
      <c r="D465" s="78"/>
      <c r="E465" s="78" t="s">
        <v>980</v>
      </c>
      <c r="F465" s="78" t="s">
        <v>1712</v>
      </c>
      <c r="G465" s="78" t="s">
        <v>995</v>
      </c>
      <c r="H465" s="78" t="s">
        <v>1713</v>
      </c>
      <c r="I465" s="78" t="s">
        <v>1714</v>
      </c>
      <c r="J465" s="79" t="s">
        <v>15</v>
      </c>
      <c r="K465" s="47" t="s">
        <v>1715</v>
      </c>
      <c r="L465" s="35"/>
    </row>
    <row r="466" spans="1:12" x14ac:dyDescent="0.25">
      <c r="A466" s="53">
        <v>461</v>
      </c>
      <c r="B466" s="53"/>
      <c r="C466" s="54" t="s">
        <v>1681</v>
      </c>
      <c r="D466" s="54"/>
      <c r="E466" s="54" t="s">
        <v>10</v>
      </c>
      <c r="F466" s="54" t="s">
        <v>1716</v>
      </c>
      <c r="G466" s="110" t="s">
        <v>51</v>
      </c>
      <c r="H466" s="110" t="s">
        <v>1717</v>
      </c>
      <c r="I466" s="110" t="s">
        <v>1718</v>
      </c>
      <c r="J466" s="85" t="s">
        <v>15</v>
      </c>
      <c r="K466" s="97" t="s">
        <v>1719</v>
      </c>
      <c r="L466" s="27"/>
    </row>
    <row r="467" spans="1:12" x14ac:dyDescent="0.25">
      <c r="A467" s="77">
        <v>462</v>
      </c>
      <c r="B467" s="77"/>
      <c r="C467" s="78" t="s">
        <v>1681</v>
      </c>
      <c r="D467" s="78"/>
      <c r="E467" s="78" t="s">
        <v>10</v>
      </c>
      <c r="F467" s="78" t="s">
        <v>1720</v>
      </c>
      <c r="G467" s="117" t="s">
        <v>1721</v>
      </c>
      <c r="H467" s="117" t="s">
        <v>1717</v>
      </c>
      <c r="I467" s="117"/>
      <c r="J467" s="92" t="s">
        <v>15</v>
      </c>
      <c r="K467" s="105" t="s">
        <v>1722</v>
      </c>
      <c r="L467" s="35"/>
    </row>
    <row r="468" spans="1:12" x14ac:dyDescent="0.25">
      <c r="A468" s="53">
        <v>463</v>
      </c>
      <c r="B468" s="53"/>
      <c r="C468" s="54" t="s">
        <v>1681</v>
      </c>
      <c r="D468" s="54"/>
      <c r="E468" s="54" t="s">
        <v>10</v>
      </c>
      <c r="F468" s="54" t="s">
        <v>1723</v>
      </c>
      <c r="G468" s="110" t="s">
        <v>1649</v>
      </c>
      <c r="H468" s="110" t="s">
        <v>1724</v>
      </c>
      <c r="I468" s="110" t="s">
        <v>1725</v>
      </c>
      <c r="J468" s="85" t="s">
        <v>15</v>
      </c>
      <c r="K468" s="97" t="s">
        <v>1726</v>
      </c>
      <c r="L468" s="27"/>
    </row>
    <row r="469" spans="1:12" x14ac:dyDescent="0.25">
      <c r="A469" s="77">
        <v>464</v>
      </c>
      <c r="B469" s="77"/>
      <c r="C469" s="78" t="s">
        <v>1681</v>
      </c>
      <c r="D469" s="78"/>
      <c r="E469" s="78" t="s">
        <v>10</v>
      </c>
      <c r="F469" s="78" t="s">
        <v>1727</v>
      </c>
      <c r="G469" s="117" t="s">
        <v>276</v>
      </c>
      <c r="H469" s="117" t="s">
        <v>1728</v>
      </c>
      <c r="I469" s="117" t="s">
        <v>112</v>
      </c>
      <c r="J469" s="92" t="s">
        <v>31</v>
      </c>
      <c r="K469" s="105" t="s">
        <v>1729</v>
      </c>
      <c r="L469" s="35"/>
    </row>
    <row r="470" spans="1:12" x14ac:dyDescent="0.25">
      <c r="A470" s="53">
        <v>465</v>
      </c>
      <c r="B470" s="53"/>
      <c r="C470" s="54" t="s">
        <v>1681</v>
      </c>
      <c r="D470" s="54"/>
      <c r="E470" s="54" t="s">
        <v>10</v>
      </c>
      <c r="F470" s="54" t="s">
        <v>1730</v>
      </c>
      <c r="G470" s="110" t="s">
        <v>1731</v>
      </c>
      <c r="H470" s="110" t="s">
        <v>1732</v>
      </c>
      <c r="I470" s="110"/>
      <c r="J470" s="85" t="s">
        <v>15</v>
      </c>
      <c r="K470" s="97" t="s">
        <v>1733</v>
      </c>
      <c r="L470" s="27"/>
    </row>
    <row r="471" spans="1:12" x14ac:dyDescent="0.25">
      <c r="A471" s="77">
        <v>466</v>
      </c>
      <c r="B471" s="77"/>
      <c r="C471" s="78" t="s">
        <v>1681</v>
      </c>
      <c r="D471" s="78"/>
      <c r="E471" s="78" t="s">
        <v>10</v>
      </c>
      <c r="F471" s="78" t="s">
        <v>1734</v>
      </c>
      <c r="G471" s="117" t="s">
        <v>482</v>
      </c>
      <c r="H471" s="117" t="s">
        <v>183</v>
      </c>
      <c r="I471" s="117"/>
      <c r="J471" s="92" t="s">
        <v>31</v>
      </c>
      <c r="K471" s="105" t="s">
        <v>1735</v>
      </c>
      <c r="L471" s="35"/>
    </row>
    <row r="472" spans="1:12" x14ac:dyDescent="0.25">
      <c r="A472" s="53">
        <v>467</v>
      </c>
      <c r="B472" s="53"/>
      <c r="C472" s="54" t="s">
        <v>1681</v>
      </c>
      <c r="D472" s="54"/>
      <c r="E472" s="54" t="s">
        <v>10</v>
      </c>
      <c r="F472" s="54" t="s">
        <v>1736</v>
      </c>
      <c r="G472" s="110" t="s">
        <v>1737</v>
      </c>
      <c r="H472" s="110" t="s">
        <v>1738</v>
      </c>
      <c r="I472" s="110" t="s">
        <v>1739</v>
      </c>
      <c r="J472" s="85" t="s">
        <v>31</v>
      </c>
      <c r="K472" s="97" t="s">
        <v>1740</v>
      </c>
      <c r="L472" s="27"/>
    </row>
    <row r="473" spans="1:12" x14ac:dyDescent="0.25">
      <c r="A473" s="77">
        <v>468</v>
      </c>
      <c r="B473" s="77"/>
      <c r="C473" s="78" t="s">
        <v>1681</v>
      </c>
      <c r="D473" s="78"/>
      <c r="E473" s="78" t="s">
        <v>10</v>
      </c>
      <c r="F473" s="78" t="s">
        <v>1741</v>
      </c>
      <c r="G473" s="117" t="s">
        <v>1742</v>
      </c>
      <c r="H473" s="117" t="s">
        <v>1743</v>
      </c>
      <c r="I473" s="117"/>
      <c r="J473" s="92" t="s">
        <v>31</v>
      </c>
      <c r="K473" s="105" t="s">
        <v>1744</v>
      </c>
      <c r="L473" s="35"/>
    </row>
    <row r="474" spans="1:12" s="25" customFormat="1" x14ac:dyDescent="0.25">
      <c r="A474" s="53">
        <v>469</v>
      </c>
      <c r="B474" s="53"/>
      <c r="C474" s="54" t="s">
        <v>1681</v>
      </c>
      <c r="D474" s="54"/>
      <c r="E474" s="54"/>
      <c r="F474" s="54" t="s">
        <v>1745</v>
      </c>
      <c r="G474" s="54" t="s">
        <v>1746</v>
      </c>
      <c r="H474" s="54" t="s">
        <v>1747</v>
      </c>
      <c r="I474" s="54" t="s">
        <v>1747</v>
      </c>
      <c r="J474" s="55" t="s">
        <v>54</v>
      </c>
      <c r="K474" s="39" t="s">
        <v>1748</v>
      </c>
      <c r="L474" s="27"/>
    </row>
    <row r="475" spans="1:12" s="25" customFormat="1" x14ac:dyDescent="0.25">
      <c r="A475" s="77">
        <v>470</v>
      </c>
      <c r="B475" s="77"/>
      <c r="C475" s="78" t="s">
        <v>1681</v>
      </c>
      <c r="D475" s="78"/>
      <c r="E475" s="78"/>
      <c r="F475" s="78" t="s">
        <v>1749</v>
      </c>
      <c r="G475" s="78" t="s">
        <v>446</v>
      </c>
      <c r="H475" s="78" t="s">
        <v>1728</v>
      </c>
      <c r="I475" s="78" t="s">
        <v>1750</v>
      </c>
      <c r="J475" s="79" t="s">
        <v>54</v>
      </c>
      <c r="K475" s="47" t="s">
        <v>1751</v>
      </c>
      <c r="L475" s="35"/>
    </row>
    <row r="476" spans="1:12" x14ac:dyDescent="0.25">
      <c r="A476" s="53">
        <v>471</v>
      </c>
      <c r="B476" s="53"/>
      <c r="C476" s="54" t="s">
        <v>1681</v>
      </c>
      <c r="D476" s="54"/>
      <c r="E476" s="54" t="s">
        <v>10</v>
      </c>
      <c r="F476" s="54" t="s">
        <v>1752</v>
      </c>
      <c r="G476" s="110" t="s">
        <v>408</v>
      </c>
      <c r="H476" s="110" t="s">
        <v>1753</v>
      </c>
      <c r="I476" s="110" t="s">
        <v>1296</v>
      </c>
      <c r="J476" s="85" t="s">
        <v>15</v>
      </c>
      <c r="K476" s="97" t="s">
        <v>1754</v>
      </c>
      <c r="L476" s="27"/>
    </row>
    <row r="477" spans="1:12" s="25" customFormat="1" x14ac:dyDescent="0.25">
      <c r="A477" s="77">
        <v>472</v>
      </c>
      <c r="B477" s="77"/>
      <c r="C477" s="78" t="s">
        <v>1681</v>
      </c>
      <c r="D477" s="78"/>
      <c r="E477" s="78" t="s">
        <v>980</v>
      </c>
      <c r="F477" s="78" t="s">
        <v>1755</v>
      </c>
      <c r="G477" s="78" t="s">
        <v>833</v>
      </c>
      <c r="H477" s="78" t="s">
        <v>1756</v>
      </c>
      <c r="I477" s="78" t="s">
        <v>1757</v>
      </c>
      <c r="J477" s="79" t="s">
        <v>15</v>
      </c>
      <c r="K477" s="47" t="s">
        <v>1758</v>
      </c>
      <c r="L477" s="35"/>
    </row>
    <row r="478" spans="1:12" s="25" customFormat="1" x14ac:dyDescent="0.25">
      <c r="A478" s="53">
        <v>473</v>
      </c>
      <c r="B478" s="53"/>
      <c r="C478" s="54" t="s">
        <v>1681</v>
      </c>
      <c r="D478" s="54"/>
      <c r="E478" s="54" t="s">
        <v>980</v>
      </c>
      <c r="F478" s="54" t="s">
        <v>1759</v>
      </c>
      <c r="G478" s="54" t="s">
        <v>475</v>
      </c>
      <c r="H478" s="54" t="s">
        <v>403</v>
      </c>
      <c r="I478" s="54"/>
      <c r="J478" s="55" t="s">
        <v>15</v>
      </c>
      <c r="K478" s="39" t="s">
        <v>1760</v>
      </c>
      <c r="L478" s="27"/>
    </row>
    <row r="479" spans="1:12" x14ac:dyDescent="0.25">
      <c r="A479" s="77">
        <v>474</v>
      </c>
      <c r="B479" s="77"/>
      <c r="C479" s="78" t="s">
        <v>1681</v>
      </c>
      <c r="D479" s="78"/>
      <c r="E479" s="78" t="s">
        <v>10</v>
      </c>
      <c r="F479" s="78" t="s">
        <v>1761</v>
      </c>
      <c r="G479" s="117" t="s">
        <v>1762</v>
      </c>
      <c r="H479" s="117" t="s">
        <v>1763</v>
      </c>
      <c r="I479" s="117"/>
      <c r="J479" s="92" t="s">
        <v>15</v>
      </c>
      <c r="K479" s="105" t="s">
        <v>1764</v>
      </c>
      <c r="L479" s="35"/>
    </row>
    <row r="480" spans="1:12" x14ac:dyDescent="0.25">
      <c r="A480" s="53">
        <v>475</v>
      </c>
      <c r="B480" s="53"/>
      <c r="C480" s="54" t="s">
        <v>1681</v>
      </c>
      <c r="D480" s="54"/>
      <c r="E480" s="54" t="s">
        <v>10</v>
      </c>
      <c r="F480" s="54" t="s">
        <v>1765</v>
      </c>
      <c r="G480" s="110" t="s">
        <v>421</v>
      </c>
      <c r="H480" s="110" t="s">
        <v>1766</v>
      </c>
      <c r="I480" s="110" t="s">
        <v>147</v>
      </c>
      <c r="J480" s="85" t="s">
        <v>15</v>
      </c>
      <c r="K480" s="97" t="s">
        <v>1767</v>
      </c>
      <c r="L480" s="27"/>
    </row>
    <row r="481" spans="1:12" x14ac:dyDescent="0.25">
      <c r="A481" s="77">
        <v>476</v>
      </c>
      <c r="B481" s="77"/>
      <c r="C481" s="78" t="s">
        <v>1681</v>
      </c>
      <c r="D481" s="78"/>
      <c r="E481" s="78" t="s">
        <v>10</v>
      </c>
      <c r="F481" s="78" t="s">
        <v>1768</v>
      </c>
      <c r="G481" s="117" t="s">
        <v>441</v>
      </c>
      <c r="H481" s="117" t="s">
        <v>1769</v>
      </c>
      <c r="I481" s="117" t="s">
        <v>1770</v>
      </c>
      <c r="J481" s="92" t="s">
        <v>31</v>
      </c>
      <c r="K481" s="105" t="s">
        <v>1771</v>
      </c>
      <c r="L481" s="35"/>
    </row>
    <row r="482" spans="1:12" x14ac:dyDescent="0.25">
      <c r="A482" s="53">
        <v>477</v>
      </c>
      <c r="B482" s="53"/>
      <c r="C482" s="54" t="s">
        <v>1681</v>
      </c>
      <c r="D482" s="54"/>
      <c r="E482" s="54" t="s">
        <v>10</v>
      </c>
      <c r="F482" s="54" t="s">
        <v>1772</v>
      </c>
      <c r="G482" s="110" t="s">
        <v>276</v>
      </c>
      <c r="H482" s="110" t="s">
        <v>1773</v>
      </c>
      <c r="I482" s="110" t="s">
        <v>944</v>
      </c>
      <c r="J482" s="85" t="s">
        <v>15</v>
      </c>
      <c r="K482" s="97" t="s">
        <v>1774</v>
      </c>
      <c r="L482" s="27"/>
    </row>
    <row r="483" spans="1:12" ht="34.5" x14ac:dyDescent="0.25">
      <c r="A483" s="77">
        <v>478</v>
      </c>
      <c r="B483" s="77"/>
      <c r="C483" s="78" t="s">
        <v>1681</v>
      </c>
      <c r="D483" s="78"/>
      <c r="E483" s="78" t="s">
        <v>10</v>
      </c>
      <c r="F483" s="78" t="s">
        <v>1775</v>
      </c>
      <c r="G483" s="117" t="s">
        <v>67</v>
      </c>
      <c r="H483" s="117" t="s">
        <v>1776</v>
      </c>
      <c r="I483" s="117" t="s">
        <v>616</v>
      </c>
      <c r="J483" s="92" t="s">
        <v>15</v>
      </c>
      <c r="K483" s="105" t="s">
        <v>1777</v>
      </c>
      <c r="L483" s="35"/>
    </row>
    <row r="484" spans="1:12" x14ac:dyDescent="0.25">
      <c r="A484" s="53">
        <v>479</v>
      </c>
      <c r="B484" s="53"/>
      <c r="C484" s="54" t="s">
        <v>1681</v>
      </c>
      <c r="D484" s="54"/>
      <c r="E484" s="54" t="s">
        <v>10</v>
      </c>
      <c r="F484" s="54" t="s">
        <v>1778</v>
      </c>
      <c r="G484" s="110" t="s">
        <v>1779</v>
      </c>
      <c r="H484" s="110" t="s">
        <v>1780</v>
      </c>
      <c r="I484" s="110" t="s">
        <v>1781</v>
      </c>
      <c r="J484" s="85" t="s">
        <v>15</v>
      </c>
      <c r="K484" s="97" t="s">
        <v>1782</v>
      </c>
      <c r="L484" s="27"/>
    </row>
    <row r="485" spans="1:12" ht="25.5" x14ac:dyDescent="0.25">
      <c r="A485" s="77">
        <v>480</v>
      </c>
      <c r="B485" s="77"/>
      <c r="C485" s="78" t="s">
        <v>1681</v>
      </c>
      <c r="D485" s="78"/>
      <c r="E485" s="78" t="s">
        <v>10</v>
      </c>
      <c r="F485" s="78" t="s">
        <v>1783</v>
      </c>
      <c r="G485" s="117" t="s">
        <v>1784</v>
      </c>
      <c r="H485" s="117" t="s">
        <v>263</v>
      </c>
      <c r="I485" s="117" t="s">
        <v>1785</v>
      </c>
      <c r="J485" s="92" t="s">
        <v>15</v>
      </c>
      <c r="K485" s="105" t="s">
        <v>1786</v>
      </c>
      <c r="L485" s="35"/>
    </row>
    <row r="486" spans="1:12" x14ac:dyDescent="0.25">
      <c r="A486" s="53">
        <v>481</v>
      </c>
      <c r="B486" s="53"/>
      <c r="C486" s="54" t="s">
        <v>1681</v>
      </c>
      <c r="D486" s="54"/>
      <c r="E486" s="54" t="s">
        <v>10</v>
      </c>
      <c r="F486" s="54" t="s">
        <v>1787</v>
      </c>
      <c r="G486" s="110" t="s">
        <v>1788</v>
      </c>
      <c r="H486" s="110" t="s">
        <v>1789</v>
      </c>
      <c r="I486" s="110"/>
      <c r="J486" s="85" t="s">
        <v>15</v>
      </c>
      <c r="K486" s="97" t="s">
        <v>1790</v>
      </c>
      <c r="L486" s="27"/>
    </row>
    <row r="487" spans="1:12" x14ac:dyDescent="0.25">
      <c r="A487" s="77">
        <v>482</v>
      </c>
      <c r="B487" s="77"/>
      <c r="C487" s="78" t="s">
        <v>1681</v>
      </c>
      <c r="D487" s="78"/>
      <c r="E487" s="78" t="s">
        <v>10</v>
      </c>
      <c r="F487" s="78" t="s">
        <v>1791</v>
      </c>
      <c r="G487" s="117" t="s">
        <v>1792</v>
      </c>
      <c r="H487" s="117" t="s">
        <v>1793</v>
      </c>
      <c r="I487" s="117"/>
      <c r="J487" s="92" t="s">
        <v>15</v>
      </c>
      <c r="K487" s="105" t="s">
        <v>1794</v>
      </c>
      <c r="L487" s="35"/>
    </row>
    <row r="488" spans="1:12" x14ac:dyDescent="0.25">
      <c r="A488" s="53">
        <v>483</v>
      </c>
      <c r="B488" s="53"/>
      <c r="C488" s="54" t="s">
        <v>1681</v>
      </c>
      <c r="D488" s="54"/>
      <c r="E488" s="54" t="s">
        <v>10</v>
      </c>
      <c r="F488" s="54" t="s">
        <v>1598</v>
      </c>
      <c r="G488" s="110" t="s">
        <v>408</v>
      </c>
      <c r="H488" s="110" t="s">
        <v>112</v>
      </c>
      <c r="I488" s="110"/>
      <c r="J488" s="85" t="s">
        <v>31</v>
      </c>
      <c r="K488" s="97" t="s">
        <v>1795</v>
      </c>
      <c r="L488" s="27"/>
    </row>
    <row r="489" spans="1:12" ht="34.5" x14ac:dyDescent="0.25">
      <c r="A489" s="77">
        <v>484</v>
      </c>
      <c r="B489" s="77"/>
      <c r="C489" s="78" t="s">
        <v>1681</v>
      </c>
      <c r="D489" s="78"/>
      <c r="E489" s="78" t="s">
        <v>10</v>
      </c>
      <c r="F489" s="78" t="s">
        <v>1796</v>
      </c>
      <c r="G489" s="117" t="s">
        <v>105</v>
      </c>
      <c r="H489" s="117" t="s">
        <v>1776</v>
      </c>
      <c r="I489" s="117"/>
      <c r="J489" s="92" t="s">
        <v>15</v>
      </c>
      <c r="K489" s="105" t="s">
        <v>1797</v>
      </c>
      <c r="L489" s="35"/>
    </row>
    <row r="490" spans="1:12" x14ac:dyDescent="0.25">
      <c r="A490" s="53">
        <v>485</v>
      </c>
      <c r="B490" s="53"/>
      <c r="C490" s="54" t="s">
        <v>1681</v>
      </c>
      <c r="D490" s="54"/>
      <c r="E490" s="54" t="s">
        <v>10</v>
      </c>
      <c r="F490" s="54" t="s">
        <v>1798</v>
      </c>
      <c r="G490" s="110" t="s">
        <v>1799</v>
      </c>
      <c r="H490" s="110" t="s">
        <v>1800</v>
      </c>
      <c r="I490" s="110"/>
      <c r="J490" s="85" t="s">
        <v>15</v>
      </c>
      <c r="K490" s="97" t="s">
        <v>1801</v>
      </c>
      <c r="L490" s="27"/>
    </row>
    <row r="491" spans="1:12" x14ac:dyDescent="0.25">
      <c r="A491" s="77">
        <v>486</v>
      </c>
      <c r="B491" s="77"/>
      <c r="C491" s="78" t="s">
        <v>1681</v>
      </c>
      <c r="D491" s="78"/>
      <c r="E491" s="78" t="s">
        <v>10</v>
      </c>
      <c r="F491" s="78" t="s">
        <v>1802</v>
      </c>
      <c r="G491" s="117" t="s">
        <v>1803</v>
      </c>
      <c r="H491" s="117" t="s">
        <v>1804</v>
      </c>
      <c r="I491" s="117"/>
      <c r="J491" s="92" t="s">
        <v>15</v>
      </c>
      <c r="K491" s="105" t="s">
        <v>1805</v>
      </c>
      <c r="L491" s="35"/>
    </row>
    <row r="492" spans="1:12" x14ac:dyDescent="0.25">
      <c r="A492" s="53">
        <v>487</v>
      </c>
      <c r="B492" s="53"/>
      <c r="C492" s="54" t="s">
        <v>1681</v>
      </c>
      <c r="D492" s="54"/>
      <c r="E492" s="54" t="s">
        <v>10</v>
      </c>
      <c r="F492" s="54" t="s">
        <v>1806</v>
      </c>
      <c r="G492" s="110" t="s">
        <v>1135</v>
      </c>
      <c r="H492" s="110" t="s">
        <v>1807</v>
      </c>
      <c r="I492" s="110"/>
      <c r="J492" s="85" t="s">
        <v>15</v>
      </c>
      <c r="K492" s="97" t="s">
        <v>1808</v>
      </c>
      <c r="L492" s="27"/>
    </row>
    <row r="493" spans="1:12" s="25" customFormat="1" x14ac:dyDescent="0.25">
      <c r="A493" s="77">
        <v>488</v>
      </c>
      <c r="B493" s="77"/>
      <c r="C493" s="78" t="s">
        <v>1681</v>
      </c>
      <c r="D493" s="78"/>
      <c r="E493" s="78" t="s">
        <v>980</v>
      </c>
      <c r="F493" s="78" t="s">
        <v>1809</v>
      </c>
      <c r="G493" s="78" t="s">
        <v>1318</v>
      </c>
      <c r="H493" s="78" t="s">
        <v>77</v>
      </c>
      <c r="I493" s="78" t="s">
        <v>29</v>
      </c>
      <c r="J493" s="79" t="s">
        <v>31</v>
      </c>
      <c r="K493" s="47" t="s">
        <v>1810</v>
      </c>
      <c r="L493" s="35"/>
    </row>
    <row r="494" spans="1:12" x14ac:dyDescent="0.25">
      <c r="A494" s="53">
        <v>489</v>
      </c>
      <c r="B494" s="53"/>
      <c r="C494" s="54" t="s">
        <v>1681</v>
      </c>
      <c r="D494" s="54"/>
      <c r="E494" s="54" t="s">
        <v>10</v>
      </c>
      <c r="F494" s="54" t="s">
        <v>1811</v>
      </c>
      <c r="G494" s="110" t="s">
        <v>1812</v>
      </c>
      <c r="H494" s="110" t="s">
        <v>1813</v>
      </c>
      <c r="I494" s="110"/>
      <c r="J494" s="85" t="s">
        <v>15</v>
      </c>
      <c r="K494" s="97" t="s">
        <v>1814</v>
      </c>
      <c r="L494" s="27"/>
    </row>
    <row r="495" spans="1:12" x14ac:dyDescent="0.25">
      <c r="A495" s="77">
        <v>490</v>
      </c>
      <c r="B495" s="77"/>
      <c r="C495" s="78" t="s">
        <v>1681</v>
      </c>
      <c r="D495" s="78"/>
      <c r="E495" s="78" t="s">
        <v>10</v>
      </c>
      <c r="F495" s="78" t="s">
        <v>1815</v>
      </c>
      <c r="G495" s="117" t="s">
        <v>417</v>
      </c>
      <c r="H495" s="117" t="s">
        <v>1816</v>
      </c>
      <c r="I495" s="117"/>
      <c r="J495" s="92" t="s">
        <v>31</v>
      </c>
      <c r="K495" s="105" t="s">
        <v>1817</v>
      </c>
      <c r="L495" s="35"/>
    </row>
    <row r="496" spans="1:12" x14ac:dyDescent="0.25">
      <c r="A496" s="53">
        <v>491</v>
      </c>
      <c r="B496" s="53"/>
      <c r="C496" s="54" t="s">
        <v>1681</v>
      </c>
      <c r="D496" s="54"/>
      <c r="E496" s="54" t="s">
        <v>10</v>
      </c>
      <c r="F496" s="54" t="s">
        <v>1818</v>
      </c>
      <c r="G496" s="110" t="s">
        <v>1527</v>
      </c>
      <c r="H496" s="110" t="s">
        <v>1819</v>
      </c>
      <c r="I496" s="110" t="s">
        <v>1820</v>
      </c>
      <c r="J496" s="85" t="s">
        <v>15</v>
      </c>
      <c r="K496" s="97" t="s">
        <v>1821</v>
      </c>
      <c r="L496" s="27"/>
    </row>
    <row r="497" spans="1:12" s="25" customFormat="1" x14ac:dyDescent="0.25">
      <c r="A497" s="77">
        <v>492</v>
      </c>
      <c r="B497" s="77"/>
      <c r="C497" s="78" t="s">
        <v>1681</v>
      </c>
      <c r="D497" s="78"/>
      <c r="E497" s="78" t="s">
        <v>980</v>
      </c>
      <c r="F497" s="78" t="s">
        <v>1822</v>
      </c>
      <c r="G497" s="78" t="s">
        <v>51</v>
      </c>
      <c r="H497" s="78" t="s">
        <v>1823</v>
      </c>
      <c r="I497" s="78" t="s">
        <v>1132</v>
      </c>
      <c r="J497" s="79" t="s">
        <v>31</v>
      </c>
      <c r="K497" s="47" t="s">
        <v>1824</v>
      </c>
      <c r="L497" s="35"/>
    </row>
    <row r="498" spans="1:12" x14ac:dyDescent="0.25">
      <c r="A498" s="53">
        <v>493</v>
      </c>
      <c r="B498" s="53"/>
      <c r="C498" s="54" t="s">
        <v>1681</v>
      </c>
      <c r="D498" s="54"/>
      <c r="E498" s="54" t="s">
        <v>10</v>
      </c>
      <c r="F498" s="54" t="s">
        <v>1825</v>
      </c>
      <c r="G498" s="110" t="s">
        <v>1826</v>
      </c>
      <c r="H498" s="110" t="s">
        <v>530</v>
      </c>
      <c r="I498" s="110" t="s">
        <v>1827</v>
      </c>
      <c r="J498" s="85" t="s">
        <v>31</v>
      </c>
      <c r="K498" s="97" t="s">
        <v>1828</v>
      </c>
      <c r="L498" s="27"/>
    </row>
    <row r="499" spans="1:12" x14ac:dyDescent="0.25">
      <c r="A499" s="77">
        <v>494</v>
      </c>
      <c r="B499" s="77"/>
      <c r="C499" s="78" t="s">
        <v>1681</v>
      </c>
      <c r="D499" s="78"/>
      <c r="E499" s="78" t="s">
        <v>10</v>
      </c>
      <c r="F499" s="78" t="s">
        <v>1829</v>
      </c>
      <c r="G499" s="117" t="s">
        <v>1830</v>
      </c>
      <c r="H499" s="117" t="s">
        <v>1831</v>
      </c>
      <c r="I499" s="117"/>
      <c r="J499" s="92" t="s">
        <v>15</v>
      </c>
      <c r="K499" s="105" t="s">
        <v>1832</v>
      </c>
      <c r="L499" s="35"/>
    </row>
    <row r="500" spans="1:12" x14ac:dyDescent="0.25">
      <c r="A500" s="53">
        <v>495</v>
      </c>
      <c r="B500" s="53"/>
      <c r="C500" s="54" t="s">
        <v>1681</v>
      </c>
      <c r="D500" s="54"/>
      <c r="E500" s="54" t="s">
        <v>10</v>
      </c>
      <c r="F500" s="54" t="s">
        <v>1833</v>
      </c>
      <c r="G500" s="110" t="s">
        <v>1834</v>
      </c>
      <c r="H500" s="110" t="s">
        <v>1201</v>
      </c>
      <c r="I500" s="110"/>
      <c r="J500" s="85" t="s">
        <v>15</v>
      </c>
      <c r="K500" s="97" t="s">
        <v>1832</v>
      </c>
      <c r="L500" s="27"/>
    </row>
    <row r="501" spans="1:12" x14ac:dyDescent="0.25">
      <c r="A501" s="77">
        <v>496</v>
      </c>
      <c r="B501" s="77"/>
      <c r="C501" s="78" t="s">
        <v>1681</v>
      </c>
      <c r="D501" s="78"/>
      <c r="E501" s="78" t="s">
        <v>10</v>
      </c>
      <c r="F501" s="78" t="s">
        <v>1835</v>
      </c>
      <c r="G501" s="117" t="s">
        <v>1836</v>
      </c>
      <c r="H501" s="117" t="s">
        <v>147</v>
      </c>
      <c r="I501" s="117" t="s">
        <v>1837</v>
      </c>
      <c r="J501" s="92" t="s">
        <v>15</v>
      </c>
      <c r="K501" s="105" t="s">
        <v>1838</v>
      </c>
      <c r="L501" s="35"/>
    </row>
    <row r="502" spans="1:12" x14ac:dyDescent="0.25">
      <c r="A502" s="53">
        <v>497</v>
      </c>
      <c r="B502" s="53"/>
      <c r="C502" s="54" t="s">
        <v>1681</v>
      </c>
      <c r="D502" s="54"/>
      <c r="E502" s="54" t="s">
        <v>10</v>
      </c>
      <c r="F502" s="54" t="s">
        <v>1839</v>
      </c>
      <c r="G502" s="110" t="s">
        <v>1840</v>
      </c>
      <c r="H502" s="110" t="s">
        <v>1841</v>
      </c>
      <c r="I502" s="110"/>
      <c r="J502" s="85" t="s">
        <v>15</v>
      </c>
      <c r="K502" s="97" t="s">
        <v>1842</v>
      </c>
      <c r="L502" s="27"/>
    </row>
    <row r="503" spans="1:12" s="25" customFormat="1" x14ac:dyDescent="0.25">
      <c r="A503" s="77">
        <v>498</v>
      </c>
      <c r="B503" s="77"/>
      <c r="C503" s="78" t="s">
        <v>1681</v>
      </c>
      <c r="D503" s="78"/>
      <c r="E503" s="78"/>
      <c r="F503" s="78" t="s">
        <v>1843</v>
      </c>
      <c r="G503" s="78" t="s">
        <v>1844</v>
      </c>
      <c r="H503" s="78" t="s">
        <v>1845</v>
      </c>
      <c r="I503" s="78"/>
      <c r="J503" s="79" t="s">
        <v>54</v>
      </c>
      <c r="K503" s="47" t="s">
        <v>1846</v>
      </c>
      <c r="L503" s="35"/>
    </row>
    <row r="504" spans="1:12" x14ac:dyDescent="0.25">
      <c r="A504" s="53">
        <v>499</v>
      </c>
      <c r="B504" s="53"/>
      <c r="C504" s="54" t="s">
        <v>1681</v>
      </c>
      <c r="D504" s="54"/>
      <c r="E504" s="54" t="s">
        <v>10</v>
      </c>
      <c r="F504" s="54" t="s">
        <v>1847</v>
      </c>
      <c r="G504" s="110" t="s">
        <v>1848</v>
      </c>
      <c r="H504" s="110" t="s">
        <v>1849</v>
      </c>
      <c r="I504" s="110"/>
      <c r="J504" s="85" t="s">
        <v>31</v>
      </c>
      <c r="K504" s="97" t="s">
        <v>1850</v>
      </c>
      <c r="L504" s="27"/>
    </row>
    <row r="505" spans="1:12" x14ac:dyDescent="0.25">
      <c r="A505" s="77">
        <v>500</v>
      </c>
      <c r="B505" s="77"/>
      <c r="C505" s="78" t="s">
        <v>1681</v>
      </c>
      <c r="D505" s="78"/>
      <c r="E505" s="78" t="s">
        <v>10</v>
      </c>
      <c r="F505" s="78" t="s">
        <v>1851</v>
      </c>
      <c r="G505" s="117" t="s">
        <v>616</v>
      </c>
      <c r="H505" s="117" t="s">
        <v>336</v>
      </c>
      <c r="I505" s="117" t="s">
        <v>1852</v>
      </c>
      <c r="J505" s="92" t="s">
        <v>31</v>
      </c>
      <c r="K505" s="105" t="s">
        <v>1853</v>
      </c>
      <c r="L505" s="35"/>
    </row>
    <row r="506" spans="1:12" s="25" customFormat="1" x14ac:dyDescent="0.25">
      <c r="A506" s="53">
        <v>501</v>
      </c>
      <c r="B506" s="53"/>
      <c r="C506" s="54" t="s">
        <v>1681</v>
      </c>
      <c r="D506" s="54"/>
      <c r="E506" s="54" t="s">
        <v>980</v>
      </c>
      <c r="F506" s="54" t="s">
        <v>1854</v>
      </c>
      <c r="G506" s="54" t="s">
        <v>67</v>
      </c>
      <c r="H506" s="54" t="s">
        <v>812</v>
      </c>
      <c r="I506" s="54"/>
      <c r="J506" s="55" t="s">
        <v>31</v>
      </c>
      <c r="K506" s="39" t="s">
        <v>1855</v>
      </c>
      <c r="L506" s="27"/>
    </row>
    <row r="507" spans="1:12" x14ac:dyDescent="0.25">
      <c r="A507" s="77">
        <v>502</v>
      </c>
      <c r="B507" s="77"/>
      <c r="C507" s="78" t="s">
        <v>1681</v>
      </c>
      <c r="D507" s="78"/>
      <c r="E507" s="78" t="s">
        <v>10</v>
      </c>
      <c r="F507" s="78" t="s">
        <v>1856</v>
      </c>
      <c r="G507" s="117" t="s">
        <v>1857</v>
      </c>
      <c r="H507" s="117" t="s">
        <v>1858</v>
      </c>
      <c r="I507" s="117"/>
      <c r="J507" s="92" t="s">
        <v>15</v>
      </c>
      <c r="K507" s="105" t="s">
        <v>1859</v>
      </c>
      <c r="L507" s="35"/>
    </row>
    <row r="508" spans="1:12" x14ac:dyDescent="0.25">
      <c r="A508" s="53">
        <v>503</v>
      </c>
      <c r="B508" s="53"/>
      <c r="C508" s="54" t="s">
        <v>1681</v>
      </c>
      <c r="D508" s="54"/>
      <c r="E508" s="54" t="s">
        <v>10</v>
      </c>
      <c r="F508" s="54" t="s">
        <v>1860</v>
      </c>
      <c r="G508" s="110" t="s">
        <v>67</v>
      </c>
      <c r="H508" s="110" t="s">
        <v>1861</v>
      </c>
      <c r="I508" s="110"/>
      <c r="J508" s="85" t="s">
        <v>15</v>
      </c>
      <c r="K508" s="97" t="s">
        <v>1862</v>
      </c>
      <c r="L508" s="27"/>
    </row>
    <row r="509" spans="1:12" s="25" customFormat="1" x14ac:dyDescent="0.25">
      <c r="A509" s="77">
        <v>504</v>
      </c>
      <c r="B509" s="77"/>
      <c r="C509" s="78" t="s">
        <v>1681</v>
      </c>
      <c r="D509" s="78"/>
      <c r="E509" s="78" t="s">
        <v>980</v>
      </c>
      <c r="F509" s="78" t="s">
        <v>1863</v>
      </c>
      <c r="G509" s="78" t="s">
        <v>51</v>
      </c>
      <c r="H509" s="78" t="s">
        <v>1684</v>
      </c>
      <c r="I509" s="78"/>
      <c r="J509" s="79" t="s">
        <v>15</v>
      </c>
      <c r="K509" s="47" t="s">
        <v>1864</v>
      </c>
      <c r="L509" s="35"/>
    </row>
    <row r="510" spans="1:12" x14ac:dyDescent="0.25">
      <c r="A510" s="53">
        <v>505</v>
      </c>
      <c r="B510" s="53"/>
      <c r="C510" s="54" t="s">
        <v>1681</v>
      </c>
      <c r="D510" s="54"/>
      <c r="E510" s="54" t="s">
        <v>10</v>
      </c>
      <c r="F510" s="54" t="s">
        <v>1865</v>
      </c>
      <c r="G510" s="110" t="s">
        <v>1866</v>
      </c>
      <c r="H510" s="110" t="s">
        <v>1867</v>
      </c>
      <c r="I510" s="110"/>
      <c r="J510" s="85" t="s">
        <v>15</v>
      </c>
      <c r="K510" s="97" t="s">
        <v>1868</v>
      </c>
      <c r="L510" s="27"/>
    </row>
    <row r="511" spans="1:12" x14ac:dyDescent="0.25">
      <c r="A511" s="77">
        <v>506</v>
      </c>
      <c r="B511" s="77"/>
      <c r="C511" s="78" t="s">
        <v>1681</v>
      </c>
      <c r="D511" s="78" t="s">
        <v>2360</v>
      </c>
      <c r="E511" s="78" t="s">
        <v>980</v>
      </c>
      <c r="F511" s="78" t="s">
        <v>1869</v>
      </c>
      <c r="G511" s="117" t="s">
        <v>1469</v>
      </c>
      <c r="H511" s="117" t="s">
        <v>1096</v>
      </c>
      <c r="I511" s="117" t="s">
        <v>1870</v>
      </c>
      <c r="J511" s="92" t="s">
        <v>15</v>
      </c>
      <c r="K511" s="105" t="s">
        <v>1871</v>
      </c>
      <c r="L511" s="35"/>
    </row>
    <row r="512" spans="1:12" x14ac:dyDescent="0.25">
      <c r="A512" s="53">
        <v>507</v>
      </c>
      <c r="B512" s="53"/>
      <c r="C512" s="54" t="s">
        <v>1681</v>
      </c>
      <c r="D512" s="54"/>
      <c r="E512" s="54" t="s">
        <v>10</v>
      </c>
      <c r="F512" s="54" t="s">
        <v>1872</v>
      </c>
      <c r="G512" s="110" t="s">
        <v>461</v>
      </c>
      <c r="H512" s="110" t="s">
        <v>1873</v>
      </c>
      <c r="I512" s="110"/>
      <c r="J512" s="85" t="s">
        <v>31</v>
      </c>
      <c r="K512" s="97" t="s">
        <v>1874</v>
      </c>
      <c r="L512" s="27"/>
    </row>
    <row r="513" spans="1:12" x14ac:dyDescent="0.25">
      <c r="A513" s="77">
        <v>508</v>
      </c>
      <c r="B513" s="77"/>
      <c r="C513" s="78" t="s">
        <v>1681</v>
      </c>
      <c r="D513" s="78"/>
      <c r="E513" s="78" t="s">
        <v>10</v>
      </c>
      <c r="F513" s="78" t="s">
        <v>1875</v>
      </c>
      <c r="G513" s="117" t="s">
        <v>598</v>
      </c>
      <c r="H513" s="117" t="s">
        <v>94</v>
      </c>
      <c r="I513" s="117" t="s">
        <v>1876</v>
      </c>
      <c r="J513" s="92" t="s">
        <v>31</v>
      </c>
      <c r="K513" s="105" t="s">
        <v>1877</v>
      </c>
      <c r="L513" s="35"/>
    </row>
    <row r="514" spans="1:12" x14ac:dyDescent="0.25">
      <c r="A514" s="53">
        <v>509</v>
      </c>
      <c r="B514" s="53"/>
      <c r="C514" s="54" t="s">
        <v>1681</v>
      </c>
      <c r="D514" s="54"/>
      <c r="E514" s="54" t="s">
        <v>10</v>
      </c>
      <c r="F514" s="54" t="s">
        <v>1878</v>
      </c>
      <c r="G514" s="110" t="s">
        <v>458</v>
      </c>
      <c r="H514" s="110" t="s">
        <v>1015</v>
      </c>
      <c r="I514" s="110" t="s">
        <v>1879</v>
      </c>
      <c r="J514" s="85" t="s">
        <v>15</v>
      </c>
      <c r="K514" s="97" t="s">
        <v>1880</v>
      </c>
      <c r="L514" s="27"/>
    </row>
    <row r="515" spans="1:12" x14ac:dyDescent="0.25">
      <c r="A515" s="77">
        <v>510</v>
      </c>
      <c r="B515" s="77"/>
      <c r="C515" s="78" t="s">
        <v>1681</v>
      </c>
      <c r="D515" s="78"/>
      <c r="E515" s="78" t="s">
        <v>10</v>
      </c>
      <c r="F515" s="78" t="s">
        <v>1881</v>
      </c>
      <c r="G515" s="117" t="s">
        <v>461</v>
      </c>
      <c r="H515" s="117" t="s">
        <v>1882</v>
      </c>
      <c r="I515" s="117"/>
      <c r="J515" s="92" t="s">
        <v>31</v>
      </c>
      <c r="K515" s="105" t="s">
        <v>1883</v>
      </c>
      <c r="L515" s="35"/>
    </row>
    <row r="516" spans="1:12" x14ac:dyDescent="0.25">
      <c r="A516" s="53">
        <v>511</v>
      </c>
      <c r="B516" s="53"/>
      <c r="C516" s="54" t="s">
        <v>1681</v>
      </c>
      <c r="D516" s="54"/>
      <c r="E516" s="54" t="s">
        <v>10</v>
      </c>
      <c r="F516" s="54" t="s">
        <v>1884</v>
      </c>
      <c r="G516" s="110" t="s">
        <v>1424</v>
      </c>
      <c r="H516" s="110" t="s">
        <v>147</v>
      </c>
      <c r="I516" s="110" t="s">
        <v>1885</v>
      </c>
      <c r="J516" s="85" t="s">
        <v>31</v>
      </c>
      <c r="K516" s="97" t="s">
        <v>1886</v>
      </c>
      <c r="L516" s="27"/>
    </row>
    <row r="517" spans="1:12" x14ac:dyDescent="0.25">
      <c r="A517" s="77">
        <v>512</v>
      </c>
      <c r="B517" s="77"/>
      <c r="C517" s="78" t="s">
        <v>1681</v>
      </c>
      <c r="D517" s="78"/>
      <c r="E517" s="78" t="s">
        <v>10</v>
      </c>
      <c r="F517" s="78" t="s">
        <v>1887</v>
      </c>
      <c r="G517" s="117" t="s">
        <v>1888</v>
      </c>
      <c r="H517" s="117" t="s">
        <v>1889</v>
      </c>
      <c r="I517" s="117"/>
      <c r="J517" s="92" t="s">
        <v>15</v>
      </c>
      <c r="K517" s="105" t="s">
        <v>1890</v>
      </c>
      <c r="L517" s="35"/>
    </row>
    <row r="518" spans="1:12" x14ac:dyDescent="0.25">
      <c r="A518" s="53">
        <v>513</v>
      </c>
      <c r="B518" s="53"/>
      <c r="C518" s="54" t="s">
        <v>1681</v>
      </c>
      <c r="D518" s="54" t="s">
        <v>27</v>
      </c>
      <c r="E518" s="54" t="s">
        <v>10</v>
      </c>
      <c r="F518" s="54" t="s">
        <v>1891</v>
      </c>
      <c r="G518" s="110" t="s">
        <v>421</v>
      </c>
      <c r="H518" s="110" t="s">
        <v>530</v>
      </c>
      <c r="I518" s="110" t="s">
        <v>1892</v>
      </c>
      <c r="J518" s="85" t="s">
        <v>31</v>
      </c>
      <c r="K518" s="97" t="s">
        <v>1893</v>
      </c>
      <c r="L518" s="27"/>
    </row>
    <row r="519" spans="1:12" x14ac:dyDescent="0.25">
      <c r="A519" s="77">
        <v>514</v>
      </c>
      <c r="B519" s="77"/>
      <c r="C519" s="78" t="s">
        <v>1681</v>
      </c>
      <c r="D519" s="78"/>
      <c r="E519" s="78" t="s">
        <v>10</v>
      </c>
      <c r="F519" s="78" t="s">
        <v>1894</v>
      </c>
      <c r="G519" s="117" t="s">
        <v>1895</v>
      </c>
      <c r="H519" s="117" t="s">
        <v>612</v>
      </c>
      <c r="I519" s="117"/>
      <c r="J519" s="92" t="s">
        <v>15</v>
      </c>
      <c r="K519" s="105" t="s">
        <v>1896</v>
      </c>
      <c r="L519" s="35"/>
    </row>
    <row r="520" spans="1:12" x14ac:dyDescent="0.25">
      <c r="A520" s="53">
        <v>515</v>
      </c>
      <c r="B520" s="53"/>
      <c r="C520" s="54" t="s">
        <v>1681</v>
      </c>
      <c r="D520" s="54"/>
      <c r="E520" s="54" t="s">
        <v>10</v>
      </c>
      <c r="F520" s="54" t="s">
        <v>1897</v>
      </c>
      <c r="G520" s="110" t="s">
        <v>67</v>
      </c>
      <c r="H520" s="110" t="s">
        <v>1325</v>
      </c>
      <c r="I520" s="110"/>
      <c r="J520" s="85" t="s">
        <v>15</v>
      </c>
      <c r="K520" s="97" t="s">
        <v>1898</v>
      </c>
      <c r="L520" s="27"/>
    </row>
    <row r="521" spans="1:12" x14ac:dyDescent="0.25">
      <c r="A521" s="77">
        <v>516</v>
      </c>
      <c r="B521" s="77"/>
      <c r="C521" s="78" t="s">
        <v>1681</v>
      </c>
      <c r="D521" s="78"/>
      <c r="E521" s="78" t="s">
        <v>10</v>
      </c>
      <c r="F521" s="78" t="s">
        <v>1899</v>
      </c>
      <c r="G521" s="117" t="s">
        <v>475</v>
      </c>
      <c r="H521" s="117" t="s">
        <v>1900</v>
      </c>
      <c r="I521" s="117"/>
      <c r="J521" s="92" t="s">
        <v>15</v>
      </c>
      <c r="K521" s="105" t="s">
        <v>1901</v>
      </c>
      <c r="L521" s="35"/>
    </row>
    <row r="522" spans="1:12" s="25" customFormat="1" x14ac:dyDescent="0.25">
      <c r="A522" s="53">
        <v>517</v>
      </c>
      <c r="B522" s="53"/>
      <c r="C522" s="54" t="s">
        <v>1681</v>
      </c>
      <c r="D522" s="54"/>
      <c r="E522" s="54" t="s">
        <v>980</v>
      </c>
      <c r="F522" s="54" t="s">
        <v>1902</v>
      </c>
      <c r="G522" s="54" t="s">
        <v>429</v>
      </c>
      <c r="H522" s="54" t="s">
        <v>1142</v>
      </c>
      <c r="I522" s="54"/>
      <c r="J522" s="55" t="s">
        <v>31</v>
      </c>
      <c r="K522" s="39" t="s">
        <v>1903</v>
      </c>
      <c r="L522" s="27"/>
    </row>
    <row r="523" spans="1:12" x14ac:dyDescent="0.25">
      <c r="A523" s="77">
        <v>518</v>
      </c>
      <c r="B523" s="77"/>
      <c r="C523" s="78" t="s">
        <v>1681</v>
      </c>
      <c r="D523" s="78"/>
      <c r="E523" s="78" t="s">
        <v>10</v>
      </c>
      <c r="F523" s="78" t="s">
        <v>1904</v>
      </c>
      <c r="G523" s="117" t="s">
        <v>616</v>
      </c>
      <c r="H523" s="117" t="s">
        <v>147</v>
      </c>
      <c r="I523" s="117"/>
      <c r="J523" s="92" t="s">
        <v>31</v>
      </c>
      <c r="K523" s="105" t="s">
        <v>1905</v>
      </c>
      <c r="L523" s="35"/>
    </row>
    <row r="524" spans="1:12" x14ac:dyDescent="0.25">
      <c r="A524" s="53">
        <v>519</v>
      </c>
      <c r="B524" s="53"/>
      <c r="C524" s="54" t="s">
        <v>1681</v>
      </c>
      <c r="D524" s="54"/>
      <c r="E524" s="54" t="s">
        <v>10</v>
      </c>
      <c r="F524" s="54" t="s">
        <v>1906</v>
      </c>
      <c r="G524" s="110" t="s">
        <v>859</v>
      </c>
      <c r="H524" s="110" t="s">
        <v>524</v>
      </c>
      <c r="I524" s="110" t="s">
        <v>1907</v>
      </c>
      <c r="J524" s="85" t="s">
        <v>15</v>
      </c>
      <c r="K524" s="97" t="s">
        <v>1908</v>
      </c>
      <c r="L524" s="27"/>
    </row>
    <row r="525" spans="1:12" s="25" customFormat="1" x14ac:dyDescent="0.25">
      <c r="A525" s="77">
        <v>520</v>
      </c>
      <c r="B525" s="77"/>
      <c r="C525" s="78" t="s">
        <v>1681</v>
      </c>
      <c r="D525" s="78"/>
      <c r="E525" s="78"/>
      <c r="F525" s="78" t="s">
        <v>1909</v>
      </c>
      <c r="G525" s="78" t="s">
        <v>408</v>
      </c>
      <c r="H525" s="78" t="s">
        <v>1910</v>
      </c>
      <c r="I525" s="78" t="s">
        <v>1911</v>
      </c>
      <c r="J525" s="79" t="s">
        <v>54</v>
      </c>
      <c r="K525" s="47" t="s">
        <v>1912</v>
      </c>
      <c r="L525" s="35"/>
    </row>
    <row r="526" spans="1:12" x14ac:dyDescent="0.25">
      <c r="A526" s="53">
        <v>521</v>
      </c>
      <c r="B526" s="53"/>
      <c r="C526" s="54" t="s">
        <v>1681</v>
      </c>
      <c r="D526" s="54"/>
      <c r="E526" s="54" t="s">
        <v>10</v>
      </c>
      <c r="F526" s="54" t="s">
        <v>1913</v>
      </c>
      <c r="G526" s="110" t="s">
        <v>1914</v>
      </c>
      <c r="H526" s="110" t="s">
        <v>1915</v>
      </c>
      <c r="I526" s="110"/>
      <c r="J526" s="85" t="s">
        <v>15</v>
      </c>
      <c r="K526" s="97" t="s">
        <v>1916</v>
      </c>
      <c r="L526" s="27"/>
    </row>
    <row r="527" spans="1:12" x14ac:dyDescent="0.25">
      <c r="A527" s="77">
        <v>522</v>
      </c>
      <c r="B527" s="77"/>
      <c r="C527" s="78" t="s">
        <v>1681</v>
      </c>
      <c r="D527" s="78"/>
      <c r="E527" s="78" t="s">
        <v>10</v>
      </c>
      <c r="F527" s="78" t="s">
        <v>1555</v>
      </c>
      <c r="G527" s="117" t="s">
        <v>532</v>
      </c>
      <c r="H527" s="117" t="s">
        <v>944</v>
      </c>
      <c r="I527" s="117"/>
      <c r="J527" s="92" t="s">
        <v>15</v>
      </c>
      <c r="K527" s="105" t="s">
        <v>1917</v>
      </c>
      <c r="L527" s="35"/>
    </row>
    <row r="528" spans="1:12" x14ac:dyDescent="0.25">
      <c r="A528" s="53">
        <v>523</v>
      </c>
      <c r="B528" s="53"/>
      <c r="C528" s="54" t="s">
        <v>1681</v>
      </c>
      <c r="D528" s="54"/>
      <c r="E528" s="54" t="s">
        <v>10</v>
      </c>
      <c r="F528" s="54" t="s">
        <v>1918</v>
      </c>
      <c r="G528" s="110" t="s">
        <v>71</v>
      </c>
      <c r="H528" s="110" t="s">
        <v>1919</v>
      </c>
      <c r="I528" s="110" t="s">
        <v>1920</v>
      </c>
      <c r="J528" s="85" t="s">
        <v>31</v>
      </c>
      <c r="K528" s="97" t="s">
        <v>1921</v>
      </c>
      <c r="L528" s="27"/>
    </row>
    <row r="529" spans="1:12" x14ac:dyDescent="0.25">
      <c r="A529" s="77">
        <v>524</v>
      </c>
      <c r="B529" s="77"/>
      <c r="C529" s="78" t="s">
        <v>1681</v>
      </c>
      <c r="D529" s="78"/>
      <c r="E529" s="78" t="s">
        <v>10</v>
      </c>
      <c r="F529" s="78" t="s">
        <v>1922</v>
      </c>
      <c r="G529" s="117" t="s">
        <v>616</v>
      </c>
      <c r="H529" s="117" t="s">
        <v>1923</v>
      </c>
      <c r="I529" s="117" t="s">
        <v>398</v>
      </c>
      <c r="J529" s="92" t="s">
        <v>31</v>
      </c>
      <c r="K529" s="105" t="s">
        <v>1924</v>
      </c>
      <c r="L529" s="35"/>
    </row>
    <row r="530" spans="1:12" x14ac:dyDescent="0.25">
      <c r="A530" s="53">
        <v>525</v>
      </c>
      <c r="B530" s="53"/>
      <c r="C530" s="54" t="s">
        <v>1681</v>
      </c>
      <c r="D530" s="54"/>
      <c r="E530" s="54" t="s">
        <v>10</v>
      </c>
      <c r="F530" s="54" t="s">
        <v>1925</v>
      </c>
      <c r="G530" s="110" t="s">
        <v>1926</v>
      </c>
      <c r="H530" s="110" t="s">
        <v>1927</v>
      </c>
      <c r="I530" s="110"/>
      <c r="J530" s="85" t="s">
        <v>54</v>
      </c>
      <c r="K530" s="97" t="s">
        <v>1928</v>
      </c>
      <c r="L530" s="27"/>
    </row>
    <row r="531" spans="1:12" x14ac:dyDescent="0.25">
      <c r="A531" s="77">
        <v>526</v>
      </c>
      <c r="B531" s="77"/>
      <c r="C531" s="78" t="s">
        <v>1681</v>
      </c>
      <c r="D531" s="78"/>
      <c r="E531" s="78" t="s">
        <v>10</v>
      </c>
      <c r="F531" s="78" t="s">
        <v>1929</v>
      </c>
      <c r="G531" s="117" t="s">
        <v>767</v>
      </c>
      <c r="H531" s="117" t="s">
        <v>1930</v>
      </c>
      <c r="I531" s="117" t="s">
        <v>1931</v>
      </c>
      <c r="J531" s="92" t="s">
        <v>15</v>
      </c>
      <c r="K531" s="105" t="s">
        <v>1932</v>
      </c>
      <c r="L531" s="35"/>
    </row>
    <row r="532" spans="1:12" x14ac:dyDescent="0.25">
      <c r="A532" s="80">
        <v>527</v>
      </c>
      <c r="B532" s="80"/>
      <c r="C532" s="81" t="s">
        <v>1933</v>
      </c>
      <c r="D532" s="81" t="s">
        <v>1125</v>
      </c>
      <c r="E532" s="81" t="s">
        <v>10</v>
      </c>
      <c r="F532" s="81" t="s">
        <v>1934</v>
      </c>
      <c r="G532" s="118" t="s">
        <v>1888</v>
      </c>
      <c r="H532" s="118" t="s">
        <v>1935</v>
      </c>
      <c r="I532" s="118" t="s">
        <v>1936</v>
      </c>
      <c r="J532" s="93" t="s">
        <v>31</v>
      </c>
      <c r="K532" s="106" t="s">
        <v>1937</v>
      </c>
      <c r="L532" s="36"/>
    </row>
    <row r="533" spans="1:12" x14ac:dyDescent="0.25">
      <c r="A533" s="53">
        <v>528</v>
      </c>
      <c r="B533" s="53"/>
      <c r="C533" s="54" t="s">
        <v>1933</v>
      </c>
      <c r="D533" s="54" t="s">
        <v>1125</v>
      </c>
      <c r="E533" s="54" t="s">
        <v>10</v>
      </c>
      <c r="F533" s="54" t="s">
        <v>1938</v>
      </c>
      <c r="G533" s="110" t="s">
        <v>210</v>
      </c>
      <c r="H533" s="110" t="s">
        <v>1939</v>
      </c>
      <c r="I533" s="110" t="s">
        <v>1940</v>
      </c>
      <c r="J533" s="85" t="s">
        <v>31</v>
      </c>
      <c r="K533" s="97" t="s">
        <v>1941</v>
      </c>
      <c r="L533" s="27"/>
    </row>
    <row r="534" spans="1:12" x14ac:dyDescent="0.25">
      <c r="A534" s="80">
        <v>529</v>
      </c>
      <c r="B534" s="80"/>
      <c r="C534" s="81" t="s">
        <v>1933</v>
      </c>
      <c r="D534" s="81" t="s">
        <v>1125</v>
      </c>
      <c r="E534" s="81" t="s">
        <v>10</v>
      </c>
      <c r="F534" s="81" t="s">
        <v>1942</v>
      </c>
      <c r="G534" s="118" t="s">
        <v>544</v>
      </c>
      <c r="H534" s="118" t="s">
        <v>1718</v>
      </c>
      <c r="I534" s="118" t="s">
        <v>1343</v>
      </c>
      <c r="J534" s="93" t="s">
        <v>31</v>
      </c>
      <c r="K534" s="106" t="s">
        <v>1943</v>
      </c>
      <c r="L534" s="36"/>
    </row>
    <row r="535" spans="1:12" x14ac:dyDescent="0.25">
      <c r="A535" s="50">
        <v>530</v>
      </c>
      <c r="B535" s="50"/>
      <c r="C535" s="51" t="s">
        <v>1944</v>
      </c>
      <c r="D535" s="51" t="s">
        <v>1125</v>
      </c>
      <c r="E535" s="51" t="s">
        <v>10</v>
      </c>
      <c r="F535" s="51" t="s">
        <v>1945</v>
      </c>
      <c r="G535" s="109" t="s">
        <v>429</v>
      </c>
      <c r="H535" s="109" t="s">
        <v>1946</v>
      </c>
      <c r="I535" s="109" t="s">
        <v>1947</v>
      </c>
      <c r="J535" s="84" t="s">
        <v>31</v>
      </c>
      <c r="K535" s="96" t="s">
        <v>1948</v>
      </c>
      <c r="L535" s="26"/>
    </row>
    <row r="536" spans="1:12" x14ac:dyDescent="0.25">
      <c r="A536" s="53">
        <v>531</v>
      </c>
      <c r="B536" s="53"/>
      <c r="C536" s="54" t="s">
        <v>1944</v>
      </c>
      <c r="D536" s="54"/>
      <c r="E536" s="54" t="s">
        <v>10</v>
      </c>
      <c r="F536" s="54" t="s">
        <v>1949</v>
      </c>
      <c r="G536" s="110" t="s">
        <v>51</v>
      </c>
      <c r="H536" s="110" t="s">
        <v>1950</v>
      </c>
      <c r="I536" s="110" t="s">
        <v>1951</v>
      </c>
      <c r="J536" s="85" t="s">
        <v>31</v>
      </c>
      <c r="K536" s="97" t="s">
        <v>1952</v>
      </c>
      <c r="L536" s="27"/>
    </row>
    <row r="537" spans="1:12" x14ac:dyDescent="0.25">
      <c r="A537" s="50">
        <v>532</v>
      </c>
      <c r="B537" s="50"/>
      <c r="C537" s="51" t="s">
        <v>1944</v>
      </c>
      <c r="D537" s="51"/>
      <c r="E537" s="51" t="s">
        <v>10</v>
      </c>
      <c r="F537" s="51" t="s">
        <v>1953</v>
      </c>
      <c r="G537" s="109" t="s">
        <v>616</v>
      </c>
      <c r="H537" s="109" t="s">
        <v>1954</v>
      </c>
      <c r="I537" s="109" t="s">
        <v>1955</v>
      </c>
      <c r="J537" s="84" t="s">
        <v>31</v>
      </c>
      <c r="K537" s="96" t="s">
        <v>1956</v>
      </c>
      <c r="L537" s="26"/>
    </row>
    <row r="538" spans="1:12" ht="34.5" x14ac:dyDescent="0.25">
      <c r="A538" s="53">
        <v>533</v>
      </c>
      <c r="B538" s="53"/>
      <c r="C538" s="54" t="s">
        <v>1944</v>
      </c>
      <c r="D538" s="54"/>
      <c r="E538" s="54" t="s">
        <v>10</v>
      </c>
      <c r="F538" s="54" t="s">
        <v>1957</v>
      </c>
      <c r="G538" s="110" t="s">
        <v>401</v>
      </c>
      <c r="H538" s="110" t="s">
        <v>1671</v>
      </c>
      <c r="I538" s="110" t="s">
        <v>1958</v>
      </c>
      <c r="J538" s="85" t="s">
        <v>31</v>
      </c>
      <c r="K538" s="97" t="s">
        <v>1959</v>
      </c>
      <c r="L538" s="27"/>
    </row>
    <row r="539" spans="1:12" x14ac:dyDescent="0.25">
      <c r="A539" s="50">
        <v>534</v>
      </c>
      <c r="B539" s="50"/>
      <c r="C539" s="51" t="s">
        <v>1944</v>
      </c>
      <c r="D539" s="51"/>
      <c r="E539" s="51" t="s">
        <v>10</v>
      </c>
      <c r="F539" s="51" t="s">
        <v>1960</v>
      </c>
      <c r="G539" s="109" t="s">
        <v>1961</v>
      </c>
      <c r="H539" s="109" t="s">
        <v>29</v>
      </c>
      <c r="I539" s="109" t="s">
        <v>1962</v>
      </c>
      <c r="J539" s="84" t="s">
        <v>31</v>
      </c>
      <c r="K539" s="96" t="s">
        <v>1963</v>
      </c>
      <c r="L539" s="26"/>
    </row>
    <row r="540" spans="1:12" x14ac:dyDescent="0.25">
      <c r="A540" s="53">
        <v>535</v>
      </c>
      <c r="B540" s="53"/>
      <c r="C540" s="54" t="s">
        <v>1944</v>
      </c>
      <c r="D540" s="54"/>
      <c r="E540" s="54" t="s">
        <v>10</v>
      </c>
      <c r="F540" s="54" t="s">
        <v>1964</v>
      </c>
      <c r="G540" s="110" t="s">
        <v>92</v>
      </c>
      <c r="H540" s="110" t="s">
        <v>1965</v>
      </c>
      <c r="I540" s="110" t="s">
        <v>433</v>
      </c>
      <c r="J540" s="85" t="s">
        <v>31</v>
      </c>
      <c r="K540" s="97" t="s">
        <v>85</v>
      </c>
      <c r="L540" s="27"/>
    </row>
    <row r="541" spans="1:12" x14ac:dyDescent="0.25">
      <c r="A541" s="50">
        <v>536</v>
      </c>
      <c r="B541" s="50"/>
      <c r="C541" s="51" t="s">
        <v>1944</v>
      </c>
      <c r="D541" s="51"/>
      <c r="E541" s="51" t="s">
        <v>10</v>
      </c>
      <c r="F541" s="51" t="s">
        <v>1966</v>
      </c>
      <c r="G541" s="109" t="s">
        <v>429</v>
      </c>
      <c r="H541" s="109" t="s">
        <v>1967</v>
      </c>
      <c r="I541" s="109" t="s">
        <v>1968</v>
      </c>
      <c r="J541" s="84" t="s">
        <v>31</v>
      </c>
      <c r="K541" s="96" t="s">
        <v>1969</v>
      </c>
      <c r="L541" s="26"/>
    </row>
    <row r="542" spans="1:12" x14ac:dyDescent="0.25">
      <c r="A542" s="53">
        <v>537</v>
      </c>
      <c r="B542" s="53"/>
      <c r="C542" s="54" t="s">
        <v>1944</v>
      </c>
      <c r="D542" s="54"/>
      <c r="E542" s="54" t="s">
        <v>10</v>
      </c>
      <c r="F542" s="54" t="s">
        <v>1970</v>
      </c>
      <c r="G542" s="110" t="s">
        <v>458</v>
      </c>
      <c r="H542" s="110" t="s">
        <v>802</v>
      </c>
      <c r="I542" s="110" t="s">
        <v>1093</v>
      </c>
      <c r="J542" s="85" t="s">
        <v>31</v>
      </c>
      <c r="K542" s="97" t="s">
        <v>1971</v>
      </c>
      <c r="L542" s="27"/>
    </row>
    <row r="543" spans="1:12" x14ac:dyDescent="0.25">
      <c r="A543" s="50">
        <v>538</v>
      </c>
      <c r="B543" s="50"/>
      <c r="C543" s="51" t="s">
        <v>1944</v>
      </c>
      <c r="D543" s="51"/>
      <c r="E543" s="51" t="s">
        <v>10</v>
      </c>
      <c r="F543" s="51" t="s">
        <v>1972</v>
      </c>
      <c r="G543" s="109" t="s">
        <v>97</v>
      </c>
      <c r="H543" s="109" t="s">
        <v>398</v>
      </c>
      <c r="I543" s="109" t="s">
        <v>320</v>
      </c>
      <c r="J543" s="84" t="s">
        <v>31</v>
      </c>
      <c r="K543" s="96" t="s">
        <v>1973</v>
      </c>
      <c r="L543" s="26"/>
    </row>
    <row r="544" spans="1:12" x14ac:dyDescent="0.25">
      <c r="A544" s="53">
        <v>539</v>
      </c>
      <c r="B544" s="53"/>
      <c r="C544" s="54" t="s">
        <v>1944</v>
      </c>
      <c r="D544" s="54"/>
      <c r="E544" s="54" t="s">
        <v>10</v>
      </c>
      <c r="F544" s="54" t="s">
        <v>1974</v>
      </c>
      <c r="G544" s="110" t="s">
        <v>1975</v>
      </c>
      <c r="H544" s="110" t="s">
        <v>1976</v>
      </c>
      <c r="I544" s="110" t="s">
        <v>1977</v>
      </c>
      <c r="J544" s="85" t="s">
        <v>31</v>
      </c>
      <c r="K544" s="97" t="s">
        <v>1978</v>
      </c>
      <c r="L544" s="27"/>
    </row>
    <row r="545" spans="1:12" x14ac:dyDescent="0.25">
      <c r="A545" s="50">
        <v>540</v>
      </c>
      <c r="B545" s="50"/>
      <c r="C545" s="51" t="s">
        <v>1944</v>
      </c>
      <c r="D545" s="51"/>
      <c r="E545" s="51" t="s">
        <v>10</v>
      </c>
      <c r="F545" s="51" t="s">
        <v>1979</v>
      </c>
      <c r="G545" s="109" t="s">
        <v>1980</v>
      </c>
      <c r="H545" s="109" t="s">
        <v>807</v>
      </c>
      <c r="I545" s="109" t="s">
        <v>579</v>
      </c>
      <c r="J545" s="84" t="s">
        <v>31</v>
      </c>
      <c r="K545" s="96" t="s">
        <v>1981</v>
      </c>
      <c r="L545" s="26"/>
    </row>
    <row r="546" spans="1:12" x14ac:dyDescent="0.25">
      <c r="A546" s="53">
        <v>541</v>
      </c>
      <c r="B546" s="53"/>
      <c r="C546" s="54" t="s">
        <v>1944</v>
      </c>
      <c r="D546" s="54"/>
      <c r="E546" s="54" t="s">
        <v>10</v>
      </c>
      <c r="F546" s="54" t="s">
        <v>1982</v>
      </c>
      <c r="G546" s="110" t="s">
        <v>1168</v>
      </c>
      <c r="H546" s="110" t="s">
        <v>1983</v>
      </c>
      <c r="I546" s="110" t="s">
        <v>1984</v>
      </c>
      <c r="J546" s="85" t="s">
        <v>31</v>
      </c>
      <c r="K546" s="97" t="s">
        <v>1985</v>
      </c>
      <c r="L546" s="27"/>
    </row>
    <row r="547" spans="1:12" s="25" customFormat="1" x14ac:dyDescent="0.25">
      <c r="A547" s="50">
        <v>542</v>
      </c>
      <c r="B547" s="50"/>
      <c r="C547" s="51" t="s">
        <v>1944</v>
      </c>
      <c r="D547" s="51"/>
      <c r="E547" s="51" t="s">
        <v>980</v>
      </c>
      <c r="F547" s="51" t="s">
        <v>1986</v>
      </c>
      <c r="G547" s="51" t="s">
        <v>1987</v>
      </c>
      <c r="H547" s="51" t="s">
        <v>668</v>
      </c>
      <c r="I547" s="51" t="s">
        <v>467</v>
      </c>
      <c r="J547" s="52" t="s">
        <v>31</v>
      </c>
      <c r="K547" s="38" t="s">
        <v>1988</v>
      </c>
      <c r="L547" s="26"/>
    </row>
    <row r="548" spans="1:12" s="25" customFormat="1" x14ac:dyDescent="0.25">
      <c r="A548" s="53">
        <v>543</v>
      </c>
      <c r="B548" s="53"/>
      <c r="C548" s="54" t="s">
        <v>1944</v>
      </c>
      <c r="D548" s="54"/>
      <c r="E548" s="54" t="s">
        <v>980</v>
      </c>
      <c r="F548" s="54" t="s">
        <v>1989</v>
      </c>
      <c r="G548" s="54" t="s">
        <v>1990</v>
      </c>
      <c r="H548" s="54" t="s">
        <v>1991</v>
      </c>
      <c r="I548" s="54" t="s">
        <v>1992</v>
      </c>
      <c r="J548" s="55" t="s">
        <v>15</v>
      </c>
      <c r="K548" s="39" t="s">
        <v>1993</v>
      </c>
      <c r="L548" s="27"/>
    </row>
    <row r="549" spans="1:12" s="25" customFormat="1" x14ac:dyDescent="0.25">
      <c r="A549" s="50">
        <v>544</v>
      </c>
      <c r="B549" s="50"/>
      <c r="C549" s="51" t="s">
        <v>1944</v>
      </c>
      <c r="D549" s="51"/>
      <c r="E549" s="51" t="s">
        <v>980</v>
      </c>
      <c r="F549" s="51" t="s">
        <v>1994</v>
      </c>
      <c r="G549" s="51" t="s">
        <v>1995</v>
      </c>
      <c r="H549" s="51" t="s">
        <v>1996</v>
      </c>
      <c r="I549" s="51" t="s">
        <v>320</v>
      </c>
      <c r="J549" s="52" t="s">
        <v>15</v>
      </c>
      <c r="K549" s="38" t="s">
        <v>1997</v>
      </c>
      <c r="L549" s="26"/>
    </row>
    <row r="550" spans="1:12" s="25" customFormat="1" x14ac:dyDescent="0.25">
      <c r="A550" s="53">
        <v>545</v>
      </c>
      <c r="B550" s="53"/>
      <c r="C550" s="54" t="s">
        <v>1944</v>
      </c>
      <c r="D550" s="54"/>
      <c r="E550" s="54" t="s">
        <v>980</v>
      </c>
      <c r="F550" s="54" t="s">
        <v>1998</v>
      </c>
      <c r="G550" s="54" t="s">
        <v>971</v>
      </c>
      <c r="H550" s="54" t="s">
        <v>1122</v>
      </c>
      <c r="I550" s="54" t="s">
        <v>1999</v>
      </c>
      <c r="J550" s="55" t="s">
        <v>15</v>
      </c>
      <c r="K550" s="39" t="s">
        <v>2000</v>
      </c>
      <c r="L550" s="27"/>
    </row>
    <row r="551" spans="1:12" s="25" customFormat="1" x14ac:dyDescent="0.25">
      <c r="A551" s="50">
        <v>546</v>
      </c>
      <c r="B551" s="50"/>
      <c r="C551" s="51" t="s">
        <v>1944</v>
      </c>
      <c r="D551" s="51"/>
      <c r="E551" s="51" t="s">
        <v>980</v>
      </c>
      <c r="F551" s="51" t="s">
        <v>2001</v>
      </c>
      <c r="G551" s="51" t="s">
        <v>2002</v>
      </c>
      <c r="H551" s="51" t="s">
        <v>2003</v>
      </c>
      <c r="I551" s="51" t="s">
        <v>2004</v>
      </c>
      <c r="J551" s="52" t="s">
        <v>31</v>
      </c>
      <c r="K551" s="38" t="s">
        <v>2005</v>
      </c>
      <c r="L551" s="26"/>
    </row>
    <row r="552" spans="1:12" s="25" customFormat="1" x14ac:dyDescent="0.25">
      <c r="A552" s="53">
        <v>547</v>
      </c>
      <c r="B552" s="53"/>
      <c r="C552" s="54" t="s">
        <v>1944</v>
      </c>
      <c r="D552" s="54"/>
      <c r="E552" s="54" t="s">
        <v>980</v>
      </c>
      <c r="F552" s="54" t="s">
        <v>2006</v>
      </c>
      <c r="G552" s="54" t="s">
        <v>2007</v>
      </c>
      <c r="H552" s="54" t="s">
        <v>2008</v>
      </c>
      <c r="I552" s="54" t="s">
        <v>2009</v>
      </c>
      <c r="J552" s="55" t="s">
        <v>15</v>
      </c>
      <c r="K552" s="39" t="s">
        <v>2010</v>
      </c>
      <c r="L552" s="27"/>
    </row>
    <row r="553" spans="1:12" s="25" customFormat="1" x14ac:dyDescent="0.25">
      <c r="A553" s="50">
        <v>548</v>
      </c>
      <c r="B553" s="50"/>
      <c r="C553" s="51" t="s">
        <v>1944</v>
      </c>
      <c r="D553" s="51"/>
      <c r="E553" s="51" t="s">
        <v>980</v>
      </c>
      <c r="F553" s="51" t="s">
        <v>2011</v>
      </c>
      <c r="G553" s="51" t="s">
        <v>2012</v>
      </c>
      <c r="H553" s="51" t="s">
        <v>2013</v>
      </c>
      <c r="I553" s="51" t="s">
        <v>2014</v>
      </c>
      <c r="J553" s="52" t="s">
        <v>31</v>
      </c>
      <c r="K553" s="38" t="s">
        <v>2015</v>
      </c>
      <c r="L553" s="26"/>
    </row>
    <row r="554" spans="1:12" s="25" customFormat="1" x14ac:dyDescent="0.25">
      <c r="A554" s="53">
        <v>549</v>
      </c>
      <c r="B554" s="53"/>
      <c r="C554" s="54" t="s">
        <v>1944</v>
      </c>
      <c r="D554" s="54"/>
      <c r="E554" s="54" t="s">
        <v>980</v>
      </c>
      <c r="F554" s="54" t="s">
        <v>2016</v>
      </c>
      <c r="G554" s="54" t="s">
        <v>2017</v>
      </c>
      <c r="H554" s="54" t="s">
        <v>2018</v>
      </c>
      <c r="I554" s="54" t="s">
        <v>2019</v>
      </c>
      <c r="J554" s="55" t="s">
        <v>31</v>
      </c>
      <c r="K554" s="39" t="s">
        <v>2020</v>
      </c>
      <c r="L554" s="27"/>
    </row>
    <row r="555" spans="1:12" s="25" customFormat="1" x14ac:dyDescent="0.25">
      <c r="A555" s="50">
        <v>550</v>
      </c>
      <c r="B555" s="50"/>
      <c r="C555" s="51" t="s">
        <v>1944</v>
      </c>
      <c r="D555" s="51"/>
      <c r="E555" s="51" t="s">
        <v>980</v>
      </c>
      <c r="F555" s="51" t="s">
        <v>2021</v>
      </c>
      <c r="G555" s="51" t="s">
        <v>71</v>
      </c>
      <c r="H555" s="51" t="s">
        <v>435</v>
      </c>
      <c r="I555" s="51"/>
      <c r="J555" s="52" t="s">
        <v>15</v>
      </c>
      <c r="K555" s="38" t="s">
        <v>2022</v>
      </c>
      <c r="L555" s="26"/>
    </row>
    <row r="556" spans="1:12" s="25" customFormat="1" x14ac:dyDescent="0.25">
      <c r="A556" s="53">
        <v>551</v>
      </c>
      <c r="B556" s="53"/>
      <c r="C556" s="54" t="s">
        <v>1944</v>
      </c>
      <c r="D556" s="54"/>
      <c r="E556" s="54" t="s">
        <v>980</v>
      </c>
      <c r="F556" s="54" t="s">
        <v>2023</v>
      </c>
      <c r="G556" s="54" t="s">
        <v>2024</v>
      </c>
      <c r="H556" s="54" t="s">
        <v>301</v>
      </c>
      <c r="I556" s="54" t="s">
        <v>112</v>
      </c>
      <c r="J556" s="55" t="s">
        <v>15</v>
      </c>
      <c r="K556" s="39" t="s">
        <v>2025</v>
      </c>
      <c r="L556" s="27"/>
    </row>
    <row r="557" spans="1:12" s="25" customFormat="1" x14ac:dyDescent="0.25">
      <c r="A557" s="50">
        <v>552</v>
      </c>
      <c r="B557" s="50"/>
      <c r="C557" s="51" t="s">
        <v>1944</v>
      </c>
      <c r="D557" s="51"/>
      <c r="E557" s="51" t="s">
        <v>980</v>
      </c>
      <c r="F557" s="51" t="s">
        <v>2026</v>
      </c>
      <c r="G557" s="51" t="s">
        <v>67</v>
      </c>
      <c r="H557" s="51" t="s">
        <v>2027</v>
      </c>
      <c r="I557" s="51" t="s">
        <v>2028</v>
      </c>
      <c r="J557" s="52" t="s">
        <v>15</v>
      </c>
      <c r="K557" s="38" t="s">
        <v>2029</v>
      </c>
      <c r="L557" s="26"/>
    </row>
    <row r="558" spans="1:12" s="25" customFormat="1" x14ac:dyDescent="0.25">
      <c r="A558" s="53">
        <v>553</v>
      </c>
      <c r="B558" s="53"/>
      <c r="C558" s="54" t="s">
        <v>1944</v>
      </c>
      <c r="D558" s="54"/>
      <c r="E558" s="54" t="s">
        <v>980</v>
      </c>
      <c r="F558" s="54" t="s">
        <v>2030</v>
      </c>
      <c r="G558" s="54" t="s">
        <v>1532</v>
      </c>
      <c r="H558" s="54" t="s">
        <v>2031</v>
      </c>
      <c r="I558" s="54" t="s">
        <v>2032</v>
      </c>
      <c r="J558" s="55" t="s">
        <v>31</v>
      </c>
      <c r="K558" s="39" t="s">
        <v>2033</v>
      </c>
      <c r="L558" s="27"/>
    </row>
    <row r="559" spans="1:12" s="25" customFormat="1" x14ac:dyDescent="0.25">
      <c r="A559" s="50">
        <v>554</v>
      </c>
      <c r="B559" s="50"/>
      <c r="C559" s="51" t="s">
        <v>1944</v>
      </c>
      <c r="D559" s="51"/>
      <c r="E559" s="51" t="s">
        <v>980</v>
      </c>
      <c r="F559" s="51" t="s">
        <v>2034</v>
      </c>
      <c r="G559" s="51" t="s">
        <v>454</v>
      </c>
      <c r="H559" s="51" t="s">
        <v>340</v>
      </c>
      <c r="I559" s="51" t="s">
        <v>2035</v>
      </c>
      <c r="J559" s="52" t="s">
        <v>31</v>
      </c>
      <c r="K559" s="38" t="s">
        <v>2036</v>
      </c>
      <c r="L559" s="26"/>
    </row>
    <row r="560" spans="1:12" s="25" customFormat="1" ht="34.5" x14ac:dyDescent="0.25">
      <c r="A560" s="80">
        <v>555</v>
      </c>
      <c r="B560" s="80"/>
      <c r="C560" s="81" t="s">
        <v>2037</v>
      </c>
      <c r="D560" s="81"/>
      <c r="E560" s="81" t="s">
        <v>980</v>
      </c>
      <c r="F560" s="81" t="s">
        <v>2038</v>
      </c>
      <c r="G560" s="81" t="s">
        <v>1219</v>
      </c>
      <c r="H560" s="81" t="s">
        <v>2039</v>
      </c>
      <c r="I560" s="81" t="s">
        <v>2040</v>
      </c>
      <c r="J560" s="82" t="s">
        <v>31</v>
      </c>
      <c r="K560" s="48" t="s">
        <v>2041</v>
      </c>
      <c r="L560" s="36"/>
    </row>
    <row r="561" spans="1:12" s="25" customFormat="1" x14ac:dyDescent="0.25">
      <c r="A561" s="53">
        <v>556</v>
      </c>
      <c r="B561" s="53"/>
      <c r="C561" s="54" t="s">
        <v>2037</v>
      </c>
      <c r="D561" s="54"/>
      <c r="E561" s="54" t="s">
        <v>980</v>
      </c>
      <c r="F561" s="54" t="s">
        <v>2042</v>
      </c>
      <c r="G561" s="54" t="s">
        <v>271</v>
      </c>
      <c r="H561" s="54" t="s">
        <v>344</v>
      </c>
      <c r="I561" s="54" t="s">
        <v>2043</v>
      </c>
      <c r="J561" s="55" t="s">
        <v>31</v>
      </c>
      <c r="K561" s="39" t="s">
        <v>2044</v>
      </c>
      <c r="L561" s="27"/>
    </row>
    <row r="562" spans="1:12" s="25" customFormat="1" x14ac:dyDescent="0.25">
      <c r="A562" s="80">
        <v>557</v>
      </c>
      <c r="B562" s="80"/>
      <c r="C562" s="81" t="s">
        <v>2037</v>
      </c>
      <c r="D562" s="81"/>
      <c r="E562" s="81" t="s">
        <v>980</v>
      </c>
      <c r="F562" s="81" t="s">
        <v>2045</v>
      </c>
      <c r="G562" s="81" t="s">
        <v>210</v>
      </c>
      <c r="H562" s="81" t="s">
        <v>1122</v>
      </c>
      <c r="I562" s="81" t="s">
        <v>2046</v>
      </c>
      <c r="J562" s="82" t="s">
        <v>31</v>
      </c>
      <c r="K562" s="48" t="s">
        <v>2044</v>
      </c>
      <c r="L562" s="36"/>
    </row>
    <row r="563" spans="1:12" s="25" customFormat="1" x14ac:dyDescent="0.25">
      <c r="A563" s="53">
        <v>558</v>
      </c>
      <c r="B563" s="53"/>
      <c r="C563" s="54" t="s">
        <v>2037</v>
      </c>
      <c r="D563" s="54"/>
      <c r="E563" s="54" t="s">
        <v>980</v>
      </c>
      <c r="F563" s="54" t="s">
        <v>2047</v>
      </c>
      <c r="G563" s="54" t="s">
        <v>1663</v>
      </c>
      <c r="H563" s="54" t="s">
        <v>2048</v>
      </c>
      <c r="I563" s="54" t="s">
        <v>433</v>
      </c>
      <c r="J563" s="55" t="s">
        <v>31</v>
      </c>
      <c r="K563" s="39" t="s">
        <v>2049</v>
      </c>
      <c r="L563" s="27"/>
    </row>
    <row r="564" spans="1:12" s="25" customFormat="1" x14ac:dyDescent="0.25">
      <c r="A564" s="80">
        <v>559</v>
      </c>
      <c r="B564" s="80"/>
      <c r="C564" s="81" t="s">
        <v>2037</v>
      </c>
      <c r="D564" s="81"/>
      <c r="E564" s="81" t="s">
        <v>980</v>
      </c>
      <c r="F564" s="81" t="s">
        <v>2050</v>
      </c>
      <c r="G564" s="81" t="s">
        <v>454</v>
      </c>
      <c r="H564" s="81" t="s">
        <v>1571</v>
      </c>
      <c r="I564" s="81" t="s">
        <v>530</v>
      </c>
      <c r="J564" s="82" t="s">
        <v>31</v>
      </c>
      <c r="K564" s="48" t="s">
        <v>2051</v>
      </c>
      <c r="L564" s="36"/>
    </row>
    <row r="565" spans="1:12" s="25" customFormat="1" x14ac:dyDescent="0.25">
      <c r="A565" s="53">
        <v>560</v>
      </c>
      <c r="B565" s="53"/>
      <c r="C565" s="54" t="s">
        <v>2037</v>
      </c>
      <c r="D565" s="54"/>
      <c r="E565" s="54" t="s">
        <v>980</v>
      </c>
      <c r="F565" s="54" t="s">
        <v>2052</v>
      </c>
      <c r="G565" s="54" t="s">
        <v>408</v>
      </c>
      <c r="H565" s="54" t="s">
        <v>82</v>
      </c>
      <c r="I565" s="54" t="s">
        <v>212</v>
      </c>
      <c r="J565" s="55" t="s">
        <v>31</v>
      </c>
      <c r="K565" s="39" t="s">
        <v>2053</v>
      </c>
      <c r="L565" s="27"/>
    </row>
    <row r="566" spans="1:12" s="25" customFormat="1" x14ac:dyDescent="0.25">
      <c r="A566" s="80">
        <v>561</v>
      </c>
      <c r="B566" s="80"/>
      <c r="C566" s="81" t="s">
        <v>2037</v>
      </c>
      <c r="D566" s="81"/>
      <c r="E566" s="81" t="s">
        <v>980</v>
      </c>
      <c r="F566" s="81" t="s">
        <v>2054</v>
      </c>
      <c r="G566" s="81" t="s">
        <v>2055</v>
      </c>
      <c r="H566" s="81" t="s">
        <v>2056</v>
      </c>
      <c r="I566" s="81" t="s">
        <v>2057</v>
      </c>
      <c r="J566" s="82" t="s">
        <v>31</v>
      </c>
      <c r="K566" s="48" t="s">
        <v>2058</v>
      </c>
      <c r="L566" s="36"/>
    </row>
    <row r="567" spans="1:12" s="25" customFormat="1" x14ac:dyDescent="0.25">
      <c r="A567" s="53">
        <v>562</v>
      </c>
      <c r="B567" s="53"/>
      <c r="C567" s="54" t="s">
        <v>2037</v>
      </c>
      <c r="D567" s="54"/>
      <c r="E567" s="54" t="s">
        <v>980</v>
      </c>
      <c r="F567" s="54" t="s">
        <v>2059</v>
      </c>
      <c r="G567" s="54" t="s">
        <v>2060</v>
      </c>
      <c r="H567" s="54" t="s">
        <v>1368</v>
      </c>
      <c r="I567" s="54" t="s">
        <v>807</v>
      </c>
      <c r="J567" s="55" t="s">
        <v>31</v>
      </c>
      <c r="K567" s="39" t="s">
        <v>2061</v>
      </c>
      <c r="L567" s="27"/>
    </row>
    <row r="568" spans="1:12" s="25" customFormat="1" x14ac:dyDescent="0.25">
      <c r="A568" s="80">
        <v>563</v>
      </c>
      <c r="B568" s="80"/>
      <c r="C568" s="81" t="s">
        <v>2037</v>
      </c>
      <c r="D568" s="81"/>
      <c r="E568" s="81" t="s">
        <v>980</v>
      </c>
      <c r="F568" s="81" t="s">
        <v>2062</v>
      </c>
      <c r="G568" s="81" t="s">
        <v>2063</v>
      </c>
      <c r="H568" s="81" t="s">
        <v>2064</v>
      </c>
      <c r="I568" s="81" t="s">
        <v>2065</v>
      </c>
      <c r="J568" s="82" t="s">
        <v>31</v>
      </c>
      <c r="K568" s="48"/>
      <c r="L568" s="36"/>
    </row>
    <row r="569" spans="1:12" s="25" customFormat="1" x14ac:dyDescent="0.25">
      <c r="A569" s="53">
        <v>564</v>
      </c>
      <c r="B569" s="53"/>
      <c r="C569" s="54" t="s">
        <v>2037</v>
      </c>
      <c r="D569" s="54"/>
      <c r="E569" s="54" t="s">
        <v>980</v>
      </c>
      <c r="F569" s="54" t="s">
        <v>2066</v>
      </c>
      <c r="G569" s="54" t="s">
        <v>2067</v>
      </c>
      <c r="H569" s="54" t="s">
        <v>301</v>
      </c>
      <c r="I569" s="54" t="s">
        <v>1415</v>
      </c>
      <c r="J569" s="55" t="s">
        <v>31</v>
      </c>
      <c r="K569" s="39" t="s">
        <v>2068</v>
      </c>
      <c r="L569" s="27"/>
    </row>
    <row r="570" spans="1:12" s="25" customFormat="1" x14ac:dyDescent="0.25">
      <c r="A570" s="62">
        <v>565</v>
      </c>
      <c r="B570" s="62"/>
      <c r="C570" s="63" t="s">
        <v>2069</v>
      </c>
      <c r="D570" s="63"/>
      <c r="E570" s="63" t="s">
        <v>980</v>
      </c>
      <c r="F570" s="63" t="s">
        <v>2070</v>
      </c>
      <c r="G570" s="63" t="s">
        <v>646</v>
      </c>
      <c r="H570" s="63" t="s">
        <v>2071</v>
      </c>
      <c r="I570" s="63" t="s">
        <v>2072</v>
      </c>
      <c r="J570" s="64" t="s">
        <v>31</v>
      </c>
      <c r="K570" s="42" t="s">
        <v>2073</v>
      </c>
      <c r="L570" s="30"/>
    </row>
    <row r="571" spans="1:12" s="25" customFormat="1" x14ac:dyDescent="0.25">
      <c r="A571" s="53">
        <v>566</v>
      </c>
      <c r="B571" s="53"/>
      <c r="C571" s="54" t="s">
        <v>2069</v>
      </c>
      <c r="D571" s="54" t="s">
        <v>1061</v>
      </c>
      <c r="E571" s="54" t="s">
        <v>980</v>
      </c>
      <c r="F571" s="54" t="s">
        <v>2074</v>
      </c>
      <c r="G571" s="54" t="s">
        <v>465</v>
      </c>
      <c r="H571" s="54" t="s">
        <v>143</v>
      </c>
      <c r="I571" s="54" t="s">
        <v>599</v>
      </c>
      <c r="J571" s="55" t="s">
        <v>31</v>
      </c>
      <c r="K571" s="39" t="s">
        <v>2075</v>
      </c>
      <c r="L571" s="27"/>
    </row>
    <row r="572" spans="1:12" s="25" customFormat="1" x14ac:dyDescent="0.25">
      <c r="A572" s="62">
        <v>567</v>
      </c>
      <c r="B572" s="62"/>
      <c r="C572" s="63" t="s">
        <v>2069</v>
      </c>
      <c r="D572" s="63"/>
      <c r="E572" s="63" t="s">
        <v>980</v>
      </c>
      <c r="F572" s="63" t="s">
        <v>2076</v>
      </c>
      <c r="G572" s="63" t="s">
        <v>642</v>
      </c>
      <c r="H572" s="63" t="s">
        <v>2077</v>
      </c>
      <c r="I572" s="63" t="s">
        <v>2078</v>
      </c>
      <c r="J572" s="64" t="s">
        <v>31</v>
      </c>
      <c r="K572" s="42" t="s">
        <v>2079</v>
      </c>
      <c r="L572" s="30"/>
    </row>
    <row r="573" spans="1:12" x14ac:dyDescent="0.25">
      <c r="A573" s="53">
        <v>568</v>
      </c>
      <c r="B573" s="53"/>
      <c r="C573" s="54" t="s">
        <v>2069</v>
      </c>
      <c r="D573" s="54" t="s">
        <v>1061</v>
      </c>
      <c r="E573" s="54" t="s">
        <v>10</v>
      </c>
      <c r="F573" s="54" t="s">
        <v>2080</v>
      </c>
      <c r="G573" s="110" t="s">
        <v>2081</v>
      </c>
      <c r="H573" s="110" t="s">
        <v>2082</v>
      </c>
      <c r="I573" s="110" t="s">
        <v>2083</v>
      </c>
      <c r="J573" s="85" t="s">
        <v>31</v>
      </c>
      <c r="K573" s="97" t="s">
        <v>2084</v>
      </c>
      <c r="L573" s="27"/>
    </row>
    <row r="574" spans="1:12" s="25" customFormat="1" x14ac:dyDescent="0.25">
      <c r="A574" s="62">
        <v>569</v>
      </c>
      <c r="B574" s="62"/>
      <c r="C574" s="63" t="s">
        <v>2069</v>
      </c>
      <c r="D574" s="63"/>
      <c r="E574" s="63" t="s">
        <v>980</v>
      </c>
      <c r="F574" s="63" t="s">
        <v>2085</v>
      </c>
      <c r="G574" s="63" t="s">
        <v>461</v>
      </c>
      <c r="H574" s="63" t="s">
        <v>2086</v>
      </c>
      <c r="I574" s="63" t="s">
        <v>2087</v>
      </c>
      <c r="J574" s="64" t="s">
        <v>15</v>
      </c>
      <c r="K574" s="42" t="s">
        <v>2088</v>
      </c>
      <c r="L574" s="30"/>
    </row>
    <row r="575" spans="1:12" s="25" customFormat="1" x14ac:dyDescent="0.25">
      <c r="A575" s="53">
        <v>570</v>
      </c>
      <c r="B575" s="53"/>
      <c r="C575" s="54" t="s">
        <v>2069</v>
      </c>
      <c r="D575" s="54"/>
      <c r="E575" s="54" t="s">
        <v>980</v>
      </c>
      <c r="F575" s="54" t="s">
        <v>2089</v>
      </c>
      <c r="G575" s="54" t="s">
        <v>388</v>
      </c>
      <c r="H575" s="54" t="s">
        <v>435</v>
      </c>
      <c r="I575" s="54" t="s">
        <v>2090</v>
      </c>
      <c r="J575" s="55" t="s">
        <v>15</v>
      </c>
      <c r="K575" s="39" t="s">
        <v>2091</v>
      </c>
      <c r="L575" s="27"/>
    </row>
    <row r="576" spans="1:12" s="25" customFormat="1" x14ac:dyDescent="0.25">
      <c r="A576" s="62">
        <v>571</v>
      </c>
      <c r="B576" s="62"/>
      <c r="C576" s="63" t="s">
        <v>2069</v>
      </c>
      <c r="D576" s="63" t="s">
        <v>1061</v>
      </c>
      <c r="E576" s="63" t="s">
        <v>980</v>
      </c>
      <c r="F576" s="63" t="s">
        <v>2092</v>
      </c>
      <c r="G576" s="63" t="s">
        <v>461</v>
      </c>
      <c r="H576" s="63" t="s">
        <v>2093</v>
      </c>
      <c r="I576" s="63" t="s">
        <v>566</v>
      </c>
      <c r="J576" s="64" t="s">
        <v>31</v>
      </c>
      <c r="K576" s="42" t="s">
        <v>2094</v>
      </c>
      <c r="L576" s="30"/>
    </row>
    <row r="577" spans="1:12" x14ac:dyDescent="0.25">
      <c r="A577" s="53">
        <v>572</v>
      </c>
      <c r="B577" s="53"/>
      <c r="C577" s="54" t="s">
        <v>2069</v>
      </c>
      <c r="D577" s="54" t="s">
        <v>1125</v>
      </c>
      <c r="E577" s="54" t="s">
        <v>10</v>
      </c>
      <c r="F577" s="54" t="s">
        <v>2095</v>
      </c>
      <c r="G577" s="110" t="s">
        <v>454</v>
      </c>
      <c r="H577" s="110" t="s">
        <v>2096</v>
      </c>
      <c r="I577" s="110" t="s">
        <v>2097</v>
      </c>
      <c r="J577" s="85" t="s">
        <v>15</v>
      </c>
      <c r="K577" s="97" t="s">
        <v>2098</v>
      </c>
      <c r="L577" s="27"/>
    </row>
    <row r="578" spans="1:12" s="25" customFormat="1" x14ac:dyDescent="0.25">
      <c r="A578" s="62">
        <v>573</v>
      </c>
      <c r="B578" s="62"/>
      <c r="C578" s="63" t="s">
        <v>2069</v>
      </c>
      <c r="D578" s="63" t="s">
        <v>1061</v>
      </c>
      <c r="E578" s="63" t="s">
        <v>980</v>
      </c>
      <c r="F578" s="63" t="s">
        <v>2099</v>
      </c>
      <c r="G578" s="63" t="s">
        <v>271</v>
      </c>
      <c r="H578" s="63" t="s">
        <v>678</v>
      </c>
      <c r="I578" s="63" t="s">
        <v>2100</v>
      </c>
      <c r="J578" s="64" t="s">
        <v>31</v>
      </c>
      <c r="K578" s="42" t="s">
        <v>2101</v>
      </c>
      <c r="L578" s="30"/>
    </row>
    <row r="579" spans="1:12" s="25" customFormat="1" x14ac:dyDescent="0.25">
      <c r="A579" s="53">
        <v>574</v>
      </c>
      <c r="B579" s="53"/>
      <c r="C579" s="54" t="s">
        <v>2069</v>
      </c>
      <c r="D579" s="54"/>
      <c r="E579" s="54" t="s">
        <v>980</v>
      </c>
      <c r="F579" s="54" t="s">
        <v>2102</v>
      </c>
      <c r="G579" s="54" t="s">
        <v>2103</v>
      </c>
      <c r="H579" s="54" t="s">
        <v>794</v>
      </c>
      <c r="I579" s="54" t="s">
        <v>2104</v>
      </c>
      <c r="J579" s="55" t="s">
        <v>31</v>
      </c>
      <c r="K579" s="39" t="s">
        <v>2105</v>
      </c>
      <c r="L579" s="27"/>
    </row>
    <row r="580" spans="1:12" s="25" customFormat="1" x14ac:dyDescent="0.25">
      <c r="A580" s="62">
        <v>575</v>
      </c>
      <c r="B580" s="62"/>
      <c r="C580" s="63" t="s">
        <v>2069</v>
      </c>
      <c r="D580" s="63"/>
      <c r="E580" s="63" t="s">
        <v>980</v>
      </c>
      <c r="F580" s="63" t="s">
        <v>2106</v>
      </c>
      <c r="G580" s="63" t="s">
        <v>2107</v>
      </c>
      <c r="H580" s="63" t="s">
        <v>2108</v>
      </c>
      <c r="I580" s="63" t="s">
        <v>433</v>
      </c>
      <c r="J580" s="64" t="s">
        <v>31</v>
      </c>
      <c r="K580" s="42" t="s">
        <v>2109</v>
      </c>
      <c r="L580" s="30"/>
    </row>
    <row r="581" spans="1:12" s="25" customFormat="1" x14ac:dyDescent="0.25">
      <c r="A581" s="53">
        <v>576</v>
      </c>
      <c r="B581" s="53"/>
      <c r="C581" s="54" t="s">
        <v>2069</v>
      </c>
      <c r="D581" s="54"/>
      <c r="E581" s="54" t="s">
        <v>980</v>
      </c>
      <c r="F581" s="54" t="s">
        <v>2110</v>
      </c>
      <c r="G581" s="54" t="s">
        <v>2111</v>
      </c>
      <c r="H581" s="54" t="s">
        <v>2112</v>
      </c>
      <c r="I581" s="54" t="s">
        <v>280</v>
      </c>
      <c r="J581" s="55" t="s">
        <v>15</v>
      </c>
      <c r="K581" s="39" t="s">
        <v>2113</v>
      </c>
      <c r="L581" s="27"/>
    </row>
    <row r="582" spans="1:12" s="25" customFormat="1" x14ac:dyDescent="0.25">
      <c r="A582" s="62">
        <v>577</v>
      </c>
      <c r="B582" s="62"/>
      <c r="C582" s="63" t="s">
        <v>2069</v>
      </c>
      <c r="D582" s="63"/>
      <c r="E582" s="63" t="s">
        <v>980</v>
      </c>
      <c r="F582" s="63" t="s">
        <v>2114</v>
      </c>
      <c r="G582" s="63" t="s">
        <v>2115</v>
      </c>
      <c r="H582" s="63" t="s">
        <v>2116</v>
      </c>
      <c r="I582" s="63" t="s">
        <v>2117</v>
      </c>
      <c r="J582" s="64" t="s">
        <v>15</v>
      </c>
      <c r="K582" s="42" t="s">
        <v>2118</v>
      </c>
      <c r="L582" s="30"/>
    </row>
    <row r="583" spans="1:12" s="25" customFormat="1" x14ac:dyDescent="0.25">
      <c r="A583" s="53">
        <v>578</v>
      </c>
      <c r="B583" s="53"/>
      <c r="C583" s="54" t="s">
        <v>2069</v>
      </c>
      <c r="D583" s="54"/>
      <c r="E583" s="54" t="s">
        <v>980</v>
      </c>
      <c r="F583" s="54" t="s">
        <v>2119</v>
      </c>
      <c r="G583" s="54" t="s">
        <v>642</v>
      </c>
      <c r="H583" s="54" t="s">
        <v>2120</v>
      </c>
      <c r="I583" s="54" t="s">
        <v>433</v>
      </c>
      <c r="J583" s="55" t="s">
        <v>15</v>
      </c>
      <c r="K583" s="39" t="s">
        <v>2121</v>
      </c>
      <c r="L583" s="27"/>
    </row>
    <row r="584" spans="1:12" s="25" customFormat="1" x14ac:dyDescent="0.25">
      <c r="A584" s="62">
        <v>579</v>
      </c>
      <c r="B584" s="62"/>
      <c r="C584" s="63" t="s">
        <v>2069</v>
      </c>
      <c r="D584" s="63" t="s">
        <v>1166</v>
      </c>
      <c r="E584" s="63" t="s">
        <v>980</v>
      </c>
      <c r="F584" s="63" t="s">
        <v>2122</v>
      </c>
      <c r="G584" s="63" t="s">
        <v>1033</v>
      </c>
      <c r="H584" s="63" t="s">
        <v>2028</v>
      </c>
      <c r="I584" s="63" t="s">
        <v>2123</v>
      </c>
      <c r="J584" s="64" t="s">
        <v>31</v>
      </c>
      <c r="K584" s="42" t="s">
        <v>2124</v>
      </c>
      <c r="L584" s="30"/>
    </row>
    <row r="585" spans="1:12" s="25" customFormat="1" x14ac:dyDescent="0.25">
      <c r="A585" s="53">
        <v>580</v>
      </c>
      <c r="B585" s="53"/>
      <c r="C585" s="54" t="s">
        <v>2069</v>
      </c>
      <c r="D585" s="54"/>
      <c r="E585" s="54" t="s">
        <v>980</v>
      </c>
      <c r="F585" s="54" t="s">
        <v>2125</v>
      </c>
      <c r="G585" s="54" t="s">
        <v>2126</v>
      </c>
      <c r="H585" s="54" t="s">
        <v>2127</v>
      </c>
      <c r="I585" s="54" t="s">
        <v>2128</v>
      </c>
      <c r="J585" s="55" t="s">
        <v>31</v>
      </c>
      <c r="K585" s="39" t="s">
        <v>2129</v>
      </c>
      <c r="L585" s="27"/>
    </row>
    <row r="586" spans="1:12" s="25" customFormat="1" x14ac:dyDescent="0.25">
      <c r="A586" s="62">
        <v>581</v>
      </c>
      <c r="B586" s="62"/>
      <c r="C586" s="63" t="s">
        <v>2069</v>
      </c>
      <c r="D586" s="63" t="s">
        <v>1144</v>
      </c>
      <c r="E586" s="63" t="s">
        <v>980</v>
      </c>
      <c r="F586" s="63" t="s">
        <v>2130</v>
      </c>
      <c r="G586" s="63" t="s">
        <v>2131</v>
      </c>
      <c r="H586" s="63" t="s">
        <v>2132</v>
      </c>
      <c r="I586" s="63" t="s">
        <v>389</v>
      </c>
      <c r="J586" s="64" t="s">
        <v>31</v>
      </c>
      <c r="K586" s="42" t="s">
        <v>2133</v>
      </c>
      <c r="L586" s="30"/>
    </row>
    <row r="587" spans="1:12" s="25" customFormat="1" x14ac:dyDescent="0.25">
      <c r="A587" s="53">
        <v>582</v>
      </c>
      <c r="B587" s="53"/>
      <c r="C587" s="54" t="s">
        <v>2069</v>
      </c>
      <c r="D587" s="54" t="s">
        <v>1144</v>
      </c>
      <c r="E587" s="54" t="s">
        <v>980</v>
      </c>
      <c r="F587" s="54" t="s">
        <v>2134</v>
      </c>
      <c r="G587" s="54" t="s">
        <v>67</v>
      </c>
      <c r="H587" s="54" t="s">
        <v>2135</v>
      </c>
      <c r="I587" s="54" t="s">
        <v>2127</v>
      </c>
      <c r="J587" s="55" t="s">
        <v>15</v>
      </c>
      <c r="K587" s="39" t="s">
        <v>2136</v>
      </c>
      <c r="L587" s="27"/>
    </row>
    <row r="588" spans="1:12" s="25" customFormat="1" x14ac:dyDescent="0.25">
      <c r="A588" s="62">
        <v>583</v>
      </c>
      <c r="B588" s="62"/>
      <c r="C588" s="63" t="s">
        <v>2069</v>
      </c>
      <c r="D588" s="63" t="s">
        <v>1061</v>
      </c>
      <c r="E588" s="63" t="s">
        <v>980</v>
      </c>
      <c r="F588" s="63" t="s">
        <v>2137</v>
      </c>
      <c r="G588" s="63" t="s">
        <v>532</v>
      </c>
      <c r="H588" s="63" t="s">
        <v>1288</v>
      </c>
      <c r="I588" s="63" t="s">
        <v>2138</v>
      </c>
      <c r="J588" s="64" t="s">
        <v>31</v>
      </c>
      <c r="K588" s="42" t="s">
        <v>2139</v>
      </c>
      <c r="L588" s="30"/>
    </row>
    <row r="589" spans="1:12" s="25" customFormat="1" x14ac:dyDescent="0.25">
      <c r="A589" s="53">
        <v>584</v>
      </c>
      <c r="B589" s="53"/>
      <c r="C589" s="54" t="s">
        <v>2069</v>
      </c>
      <c r="D589" s="54"/>
      <c r="E589" s="54" t="s">
        <v>980</v>
      </c>
      <c r="F589" s="54" t="s">
        <v>2140</v>
      </c>
      <c r="G589" s="54" t="s">
        <v>51</v>
      </c>
      <c r="H589" s="54" t="s">
        <v>286</v>
      </c>
      <c r="I589" s="54" t="s">
        <v>2141</v>
      </c>
      <c r="J589" s="55" t="s">
        <v>31</v>
      </c>
      <c r="K589" s="39" t="s">
        <v>2142</v>
      </c>
      <c r="L589" s="27"/>
    </row>
    <row r="590" spans="1:12" s="25" customFormat="1" x14ac:dyDescent="0.25">
      <c r="A590" s="62">
        <v>585</v>
      </c>
      <c r="B590" s="62"/>
      <c r="C590" s="63" t="s">
        <v>2069</v>
      </c>
      <c r="D590" s="63" t="s">
        <v>1403</v>
      </c>
      <c r="E590" s="63" t="s">
        <v>980</v>
      </c>
      <c r="F590" s="63" t="s">
        <v>2143</v>
      </c>
      <c r="G590" s="63" t="s">
        <v>446</v>
      </c>
      <c r="H590" s="63" t="s">
        <v>2144</v>
      </c>
      <c r="I590" s="63" t="s">
        <v>2145</v>
      </c>
      <c r="J590" s="64" t="s">
        <v>31</v>
      </c>
      <c r="K590" s="42" t="s">
        <v>2146</v>
      </c>
      <c r="L590" s="30"/>
    </row>
    <row r="591" spans="1:12" s="25" customFormat="1" x14ac:dyDescent="0.25">
      <c r="A591" s="53">
        <v>586</v>
      </c>
      <c r="B591" s="53"/>
      <c r="C591" s="54" t="s">
        <v>2069</v>
      </c>
      <c r="D591" s="54" t="s">
        <v>1403</v>
      </c>
      <c r="E591" s="54" t="s">
        <v>980</v>
      </c>
      <c r="F591" s="54" t="s">
        <v>2147</v>
      </c>
      <c r="G591" s="54" t="s">
        <v>598</v>
      </c>
      <c r="H591" s="54" t="s">
        <v>2148</v>
      </c>
      <c r="I591" s="54" t="s">
        <v>963</v>
      </c>
      <c r="J591" s="55" t="s">
        <v>31</v>
      </c>
      <c r="K591" s="39" t="s">
        <v>2149</v>
      </c>
      <c r="L591" s="27"/>
    </row>
    <row r="592" spans="1:12" s="25" customFormat="1" x14ac:dyDescent="0.25">
      <c r="A592" s="62">
        <v>587</v>
      </c>
      <c r="B592" s="62"/>
      <c r="C592" s="63" t="s">
        <v>2069</v>
      </c>
      <c r="D592" s="63"/>
      <c r="E592" s="63" t="s">
        <v>980</v>
      </c>
      <c r="F592" s="63" t="s">
        <v>2150</v>
      </c>
      <c r="G592" s="63" t="s">
        <v>573</v>
      </c>
      <c r="H592" s="63" t="s">
        <v>771</v>
      </c>
      <c r="I592" s="63" t="s">
        <v>2151</v>
      </c>
      <c r="J592" s="64" t="s">
        <v>31</v>
      </c>
      <c r="K592" s="42" t="s">
        <v>2152</v>
      </c>
      <c r="L592" s="30"/>
    </row>
    <row r="593" spans="1:12" s="25" customFormat="1" x14ac:dyDescent="0.25">
      <c r="A593" s="53">
        <v>588</v>
      </c>
      <c r="B593" s="53"/>
      <c r="C593" s="54" t="s">
        <v>2069</v>
      </c>
      <c r="D593" s="54"/>
      <c r="E593" s="54" t="s">
        <v>980</v>
      </c>
      <c r="F593" s="54" t="s">
        <v>2153</v>
      </c>
      <c r="G593" s="54" t="s">
        <v>2154</v>
      </c>
      <c r="H593" s="54" t="s">
        <v>2155</v>
      </c>
      <c r="I593" s="54" t="s">
        <v>2156</v>
      </c>
      <c r="J593" s="55" t="s">
        <v>15</v>
      </c>
      <c r="K593" s="39" t="s">
        <v>2157</v>
      </c>
      <c r="L593" s="27"/>
    </row>
    <row r="594" spans="1:12" s="25" customFormat="1" x14ac:dyDescent="0.25">
      <c r="A594" s="62">
        <v>589</v>
      </c>
      <c r="B594" s="62"/>
      <c r="C594" s="63" t="s">
        <v>2069</v>
      </c>
      <c r="D594" s="63"/>
      <c r="E594" s="63" t="s">
        <v>980</v>
      </c>
      <c r="F594" s="63" t="s">
        <v>2158</v>
      </c>
      <c r="G594" s="63" t="s">
        <v>2159</v>
      </c>
      <c r="H594" s="63" t="s">
        <v>2160</v>
      </c>
      <c r="I594" s="63" t="s">
        <v>499</v>
      </c>
      <c r="J594" s="64" t="s">
        <v>31</v>
      </c>
      <c r="K594" s="42" t="s">
        <v>2161</v>
      </c>
      <c r="L594" s="30"/>
    </row>
    <row r="595" spans="1:12" s="25" customFormat="1" x14ac:dyDescent="0.25">
      <c r="A595" s="53">
        <v>590</v>
      </c>
      <c r="B595" s="53"/>
      <c r="C595" s="54" t="s">
        <v>2069</v>
      </c>
      <c r="D595" s="54"/>
      <c r="E595" s="54" t="s">
        <v>980</v>
      </c>
      <c r="F595" s="54" t="s">
        <v>2162</v>
      </c>
      <c r="G595" s="54" t="s">
        <v>408</v>
      </c>
      <c r="H595" s="54" t="s">
        <v>583</v>
      </c>
      <c r="I595" s="54" t="s">
        <v>340</v>
      </c>
      <c r="J595" s="55" t="s">
        <v>15</v>
      </c>
      <c r="K595" s="39" t="s">
        <v>2163</v>
      </c>
      <c r="L595" s="27"/>
    </row>
    <row r="596" spans="1:12" s="25" customFormat="1" x14ac:dyDescent="0.25">
      <c r="A596" s="62">
        <v>591</v>
      </c>
      <c r="B596" s="62"/>
      <c r="C596" s="63" t="s">
        <v>2069</v>
      </c>
      <c r="D596" s="63"/>
      <c r="E596" s="63" t="s">
        <v>980</v>
      </c>
      <c r="F596" s="63" t="s">
        <v>2164</v>
      </c>
      <c r="G596" s="63" t="s">
        <v>2165</v>
      </c>
      <c r="H596" s="63" t="s">
        <v>2166</v>
      </c>
      <c r="I596" s="63" t="s">
        <v>112</v>
      </c>
      <c r="J596" s="64" t="s">
        <v>31</v>
      </c>
      <c r="K596" s="42" t="s">
        <v>2167</v>
      </c>
      <c r="L596" s="30"/>
    </row>
    <row r="597" spans="1:12" s="25" customFormat="1" x14ac:dyDescent="0.25">
      <c r="A597" s="53">
        <v>592</v>
      </c>
      <c r="B597" s="53"/>
      <c r="C597" s="54" t="s">
        <v>2069</v>
      </c>
      <c r="D597" s="54"/>
      <c r="E597" s="54" t="s">
        <v>980</v>
      </c>
      <c r="F597" s="54" t="s">
        <v>2168</v>
      </c>
      <c r="G597" s="54" t="s">
        <v>51</v>
      </c>
      <c r="H597" s="54" t="s">
        <v>2169</v>
      </c>
      <c r="I597" s="54" t="s">
        <v>2170</v>
      </c>
      <c r="J597" s="55" t="s">
        <v>15</v>
      </c>
      <c r="K597" s="39" t="s">
        <v>2171</v>
      </c>
      <c r="L597" s="27"/>
    </row>
    <row r="598" spans="1:12" s="25" customFormat="1" x14ac:dyDescent="0.25">
      <c r="A598" s="62">
        <v>593</v>
      </c>
      <c r="B598" s="62"/>
      <c r="C598" s="63" t="s">
        <v>2069</v>
      </c>
      <c r="D598" s="63"/>
      <c r="E598" s="63" t="s">
        <v>980</v>
      </c>
      <c r="F598" s="63" t="s">
        <v>2172</v>
      </c>
      <c r="G598" s="63" t="s">
        <v>2173</v>
      </c>
      <c r="H598" s="63" t="s">
        <v>353</v>
      </c>
      <c r="I598" s="63" t="s">
        <v>2174</v>
      </c>
      <c r="J598" s="64" t="s">
        <v>31</v>
      </c>
      <c r="K598" s="42" t="s">
        <v>2068</v>
      </c>
      <c r="L598" s="30"/>
    </row>
    <row r="599" spans="1:12" s="25" customFormat="1" x14ac:dyDescent="0.25">
      <c r="A599" s="53">
        <v>594</v>
      </c>
      <c r="B599" s="53"/>
      <c r="C599" s="54" t="s">
        <v>2069</v>
      </c>
      <c r="D599" s="54"/>
      <c r="E599" s="54" t="s">
        <v>980</v>
      </c>
      <c r="F599" s="54" t="s">
        <v>2175</v>
      </c>
      <c r="G599" s="54" t="s">
        <v>708</v>
      </c>
      <c r="H599" s="54" t="s">
        <v>2176</v>
      </c>
      <c r="I599" s="54" t="s">
        <v>2177</v>
      </c>
      <c r="J599" s="55" t="s">
        <v>15</v>
      </c>
      <c r="K599" s="39" t="s">
        <v>2178</v>
      </c>
      <c r="L599" s="27"/>
    </row>
    <row r="600" spans="1:12" s="25" customFormat="1" x14ac:dyDescent="0.25">
      <c r="A600" s="62">
        <v>595</v>
      </c>
      <c r="B600" s="62"/>
      <c r="C600" s="63" t="s">
        <v>2069</v>
      </c>
      <c r="D600" s="63"/>
      <c r="E600" s="63" t="s">
        <v>980</v>
      </c>
      <c r="F600" s="63" t="s">
        <v>2179</v>
      </c>
      <c r="G600" s="63" t="s">
        <v>383</v>
      </c>
      <c r="H600" s="63" t="s">
        <v>2003</v>
      </c>
      <c r="I600" s="63" t="s">
        <v>2180</v>
      </c>
      <c r="J600" s="64" t="s">
        <v>31</v>
      </c>
      <c r="K600" s="42" t="s">
        <v>2181</v>
      </c>
      <c r="L600" s="30"/>
    </row>
    <row r="601" spans="1:12" s="25" customFormat="1" x14ac:dyDescent="0.25">
      <c r="A601" s="53">
        <v>596</v>
      </c>
      <c r="B601" s="53"/>
      <c r="C601" s="54" t="s">
        <v>2069</v>
      </c>
      <c r="D601" s="54"/>
      <c r="E601" s="54" t="s">
        <v>980</v>
      </c>
      <c r="F601" s="54" t="s">
        <v>2182</v>
      </c>
      <c r="G601" s="54" t="s">
        <v>57</v>
      </c>
      <c r="H601" s="54" t="s">
        <v>212</v>
      </c>
      <c r="I601" s="54" t="s">
        <v>494</v>
      </c>
      <c r="J601" s="55" t="s">
        <v>15</v>
      </c>
      <c r="K601" s="39" t="s">
        <v>2183</v>
      </c>
      <c r="L601" s="27"/>
    </row>
    <row r="602" spans="1:12" s="25" customFormat="1" x14ac:dyDescent="0.25">
      <c r="A602" s="62">
        <v>597</v>
      </c>
      <c r="B602" s="62"/>
      <c r="C602" s="63" t="s">
        <v>2069</v>
      </c>
      <c r="D602" s="63"/>
      <c r="E602" s="63" t="s">
        <v>980</v>
      </c>
      <c r="F602" s="63" t="s">
        <v>2184</v>
      </c>
      <c r="G602" s="63" t="s">
        <v>856</v>
      </c>
      <c r="H602" s="63" t="s">
        <v>2185</v>
      </c>
      <c r="I602" s="63" t="s">
        <v>1718</v>
      </c>
      <c r="J602" s="64" t="s">
        <v>31</v>
      </c>
      <c r="K602" s="42" t="s">
        <v>2186</v>
      </c>
      <c r="L602" s="30"/>
    </row>
    <row r="603" spans="1:12" s="25" customFormat="1" x14ac:dyDescent="0.25">
      <c r="A603" s="53">
        <v>598</v>
      </c>
      <c r="B603" s="53"/>
      <c r="C603" s="54" t="s">
        <v>2069</v>
      </c>
      <c r="D603" s="54"/>
      <c r="E603" s="54" t="s">
        <v>980</v>
      </c>
      <c r="F603" s="54" t="s">
        <v>2187</v>
      </c>
      <c r="G603" s="54" t="s">
        <v>2188</v>
      </c>
      <c r="H603" s="54" t="s">
        <v>423</v>
      </c>
      <c r="I603" s="54" t="s">
        <v>433</v>
      </c>
      <c r="J603" s="55" t="s">
        <v>15</v>
      </c>
      <c r="K603" s="39" t="s">
        <v>2189</v>
      </c>
      <c r="L603" s="27"/>
    </row>
    <row r="604" spans="1:12" x14ac:dyDescent="0.25">
      <c r="A604" s="62">
        <v>599</v>
      </c>
      <c r="B604" s="62"/>
      <c r="C604" s="63" t="s">
        <v>2069</v>
      </c>
      <c r="D604" s="63" t="s">
        <v>1144</v>
      </c>
      <c r="E604" s="63" t="s">
        <v>10</v>
      </c>
      <c r="F604" s="63" t="s">
        <v>2190</v>
      </c>
      <c r="G604" s="113" t="s">
        <v>210</v>
      </c>
      <c r="H604" s="113" t="s">
        <v>612</v>
      </c>
      <c r="I604" s="113" t="s">
        <v>435</v>
      </c>
      <c r="J604" s="88" t="s">
        <v>31</v>
      </c>
      <c r="K604" s="101" t="s">
        <v>2191</v>
      </c>
      <c r="L604" s="30"/>
    </row>
    <row r="605" spans="1:12" s="25" customFormat="1" x14ac:dyDescent="0.25">
      <c r="A605" s="53">
        <v>600</v>
      </c>
      <c r="B605" s="53"/>
      <c r="C605" s="54" t="s">
        <v>2069</v>
      </c>
      <c r="D605" s="54"/>
      <c r="E605" s="54" t="s">
        <v>980</v>
      </c>
      <c r="F605" s="54" t="s">
        <v>2192</v>
      </c>
      <c r="G605" s="54" t="s">
        <v>1961</v>
      </c>
      <c r="H605" s="54" t="s">
        <v>2193</v>
      </c>
      <c r="I605" s="54" t="s">
        <v>294</v>
      </c>
      <c r="J605" s="55" t="s">
        <v>31</v>
      </c>
      <c r="K605" s="39" t="s">
        <v>2194</v>
      </c>
      <c r="L605" s="27"/>
    </row>
    <row r="606" spans="1:12" s="25" customFormat="1" x14ac:dyDescent="0.25">
      <c r="A606" s="62">
        <v>601</v>
      </c>
      <c r="B606" s="62"/>
      <c r="C606" s="63" t="s">
        <v>2069</v>
      </c>
      <c r="D606" s="63"/>
      <c r="E606" s="63" t="s">
        <v>980</v>
      </c>
      <c r="F606" s="63" t="s">
        <v>2195</v>
      </c>
      <c r="G606" s="63" t="s">
        <v>708</v>
      </c>
      <c r="H606" s="63" t="s">
        <v>2196</v>
      </c>
      <c r="I606" s="63" t="s">
        <v>842</v>
      </c>
      <c r="J606" s="64" t="s">
        <v>31</v>
      </c>
      <c r="K606" s="42" t="s">
        <v>2197</v>
      </c>
      <c r="L606" s="30"/>
    </row>
    <row r="607" spans="1:12" s="25" customFormat="1" x14ac:dyDescent="0.25">
      <c r="A607" s="53">
        <v>602</v>
      </c>
      <c r="B607" s="53"/>
      <c r="C607" s="54" t="s">
        <v>2069</v>
      </c>
      <c r="D607" s="54"/>
      <c r="E607" s="54" t="s">
        <v>980</v>
      </c>
      <c r="F607" s="54" t="s">
        <v>2198</v>
      </c>
      <c r="G607" s="54" t="s">
        <v>805</v>
      </c>
      <c r="H607" s="54" t="s">
        <v>2199</v>
      </c>
      <c r="I607" s="54" t="s">
        <v>2200</v>
      </c>
      <c r="J607" s="55" t="s">
        <v>15</v>
      </c>
      <c r="K607" s="39" t="s">
        <v>2201</v>
      </c>
      <c r="L607" s="27"/>
    </row>
    <row r="608" spans="1:12" s="25" customFormat="1" x14ac:dyDescent="0.25">
      <c r="A608" s="62">
        <v>603</v>
      </c>
      <c r="B608" s="62"/>
      <c r="C608" s="63" t="s">
        <v>2069</v>
      </c>
      <c r="D608" s="63"/>
      <c r="E608" s="63" t="s">
        <v>980</v>
      </c>
      <c r="F608" s="63" t="s">
        <v>2202</v>
      </c>
      <c r="G608" s="63" t="s">
        <v>1063</v>
      </c>
      <c r="H608" s="63" t="s">
        <v>2203</v>
      </c>
      <c r="I608" s="63" t="s">
        <v>582</v>
      </c>
      <c r="J608" s="64" t="s">
        <v>15</v>
      </c>
      <c r="K608" s="42" t="s">
        <v>2204</v>
      </c>
      <c r="L608" s="30"/>
    </row>
    <row r="609" spans="1:12" s="25" customFormat="1" x14ac:dyDescent="0.25">
      <c r="A609" s="53">
        <v>604</v>
      </c>
      <c r="B609" s="53"/>
      <c r="C609" s="54" t="s">
        <v>2069</v>
      </c>
      <c r="D609" s="54"/>
      <c r="E609" s="54" t="s">
        <v>980</v>
      </c>
      <c r="F609" s="54" t="s">
        <v>2205</v>
      </c>
      <c r="G609" s="54" t="s">
        <v>408</v>
      </c>
      <c r="H609" s="54" t="s">
        <v>1753</v>
      </c>
      <c r="I609" s="54" t="s">
        <v>2176</v>
      </c>
      <c r="J609" s="55" t="s">
        <v>31</v>
      </c>
      <c r="K609" s="39" t="s">
        <v>2206</v>
      </c>
      <c r="L609" s="27"/>
    </row>
    <row r="610" spans="1:12" s="25" customFormat="1" x14ac:dyDescent="0.25">
      <c r="A610" s="62">
        <v>605</v>
      </c>
      <c r="B610" s="62"/>
      <c r="C610" s="63" t="s">
        <v>2069</v>
      </c>
      <c r="D610" s="63"/>
      <c r="E610" s="63" t="s">
        <v>980</v>
      </c>
      <c r="F610" s="63" t="s">
        <v>2207</v>
      </c>
      <c r="G610" s="63" t="s">
        <v>105</v>
      </c>
      <c r="H610" s="63" t="s">
        <v>82</v>
      </c>
      <c r="I610" s="63" t="s">
        <v>69</v>
      </c>
      <c r="J610" s="64" t="s">
        <v>15</v>
      </c>
      <c r="K610" s="42" t="s">
        <v>2208</v>
      </c>
      <c r="L610" s="30"/>
    </row>
    <row r="611" spans="1:12" s="25" customFormat="1" x14ac:dyDescent="0.25">
      <c r="A611" s="53">
        <v>606</v>
      </c>
      <c r="B611" s="53"/>
      <c r="C611" s="54" t="s">
        <v>2069</v>
      </c>
      <c r="D611" s="54"/>
      <c r="E611" s="54" t="s">
        <v>980</v>
      </c>
      <c r="F611" s="54" t="s">
        <v>2209</v>
      </c>
      <c r="G611" s="54" t="s">
        <v>1248</v>
      </c>
      <c r="H611" s="54" t="s">
        <v>2210</v>
      </c>
      <c r="I611" s="54"/>
      <c r="J611" s="55" t="s">
        <v>15</v>
      </c>
      <c r="K611" s="39" t="s">
        <v>2211</v>
      </c>
      <c r="L611" s="27"/>
    </row>
    <row r="612" spans="1:12" s="25" customFormat="1" x14ac:dyDescent="0.25">
      <c r="A612" s="62">
        <v>607</v>
      </c>
      <c r="B612" s="62"/>
      <c r="C612" s="63" t="s">
        <v>2069</v>
      </c>
      <c r="D612" s="63"/>
      <c r="E612" s="63" t="s">
        <v>980</v>
      </c>
      <c r="F612" s="63" t="s">
        <v>2212</v>
      </c>
      <c r="G612" s="63" t="s">
        <v>1532</v>
      </c>
      <c r="H612" s="63" t="s">
        <v>2004</v>
      </c>
      <c r="I612" s="63"/>
      <c r="J612" s="64" t="s">
        <v>15</v>
      </c>
      <c r="K612" s="42" t="s">
        <v>2213</v>
      </c>
      <c r="L612" s="30"/>
    </row>
    <row r="613" spans="1:12" s="25" customFormat="1" x14ac:dyDescent="0.25">
      <c r="A613" s="53">
        <v>608</v>
      </c>
      <c r="B613" s="53"/>
      <c r="C613" s="54" t="s">
        <v>2069</v>
      </c>
      <c r="D613" s="54"/>
      <c r="E613" s="54" t="s">
        <v>980</v>
      </c>
      <c r="F613" s="54" t="s">
        <v>2214</v>
      </c>
      <c r="G613" s="54" t="s">
        <v>2215</v>
      </c>
      <c r="H613" s="54" t="s">
        <v>1122</v>
      </c>
      <c r="I613" s="54" t="s">
        <v>2216</v>
      </c>
      <c r="J613" s="55" t="s">
        <v>31</v>
      </c>
      <c r="K613" s="39" t="s">
        <v>2217</v>
      </c>
      <c r="L613" s="27"/>
    </row>
    <row r="614" spans="1:12" s="25" customFormat="1" x14ac:dyDescent="0.25">
      <c r="A614" s="62">
        <v>609</v>
      </c>
      <c r="B614" s="62"/>
      <c r="C614" s="63" t="s">
        <v>2069</v>
      </c>
      <c r="D614" s="63"/>
      <c r="E614" s="63" t="s">
        <v>980</v>
      </c>
      <c r="F614" s="63" t="s">
        <v>2218</v>
      </c>
      <c r="G614" s="63" t="s">
        <v>646</v>
      </c>
      <c r="H614" s="63" t="s">
        <v>2203</v>
      </c>
      <c r="I614" s="63"/>
      <c r="J614" s="64" t="s">
        <v>15</v>
      </c>
      <c r="K614" s="42" t="s">
        <v>2219</v>
      </c>
      <c r="L614" s="30"/>
    </row>
    <row r="615" spans="1:12" s="25" customFormat="1" x14ac:dyDescent="0.25">
      <c r="A615" s="53">
        <v>610</v>
      </c>
      <c r="B615" s="53"/>
      <c r="C615" s="54" t="s">
        <v>2069</v>
      </c>
      <c r="D615" s="54"/>
      <c r="E615" s="54" t="s">
        <v>980</v>
      </c>
      <c r="F615" s="54" t="s">
        <v>2220</v>
      </c>
      <c r="G615" s="54" t="s">
        <v>318</v>
      </c>
      <c r="H615" s="54" t="s">
        <v>301</v>
      </c>
      <c r="I615" s="54"/>
      <c r="J615" s="55" t="s">
        <v>15</v>
      </c>
      <c r="K615" s="39" t="s">
        <v>2221</v>
      </c>
      <c r="L615" s="27"/>
    </row>
    <row r="616" spans="1:12" s="25" customFormat="1" x14ac:dyDescent="0.25">
      <c r="A616" s="62">
        <v>611</v>
      </c>
      <c r="B616" s="62"/>
      <c r="C616" s="63" t="s">
        <v>2069</v>
      </c>
      <c r="D616" s="63"/>
      <c r="E616" s="63" t="s">
        <v>980</v>
      </c>
      <c r="F616" s="63" t="s">
        <v>2222</v>
      </c>
      <c r="G616" s="63" t="s">
        <v>2060</v>
      </c>
      <c r="H616" s="63" t="s">
        <v>772</v>
      </c>
      <c r="I616" s="63" t="s">
        <v>1664</v>
      </c>
      <c r="J616" s="64" t="s">
        <v>31</v>
      </c>
      <c r="K616" s="42" t="s">
        <v>2223</v>
      </c>
      <c r="L616" s="30"/>
    </row>
    <row r="617" spans="1:12" s="25" customFormat="1" x14ac:dyDescent="0.25">
      <c r="A617" s="53">
        <v>612</v>
      </c>
      <c r="B617" s="53"/>
      <c r="C617" s="54" t="s">
        <v>2069</v>
      </c>
      <c r="D617" s="54"/>
      <c r="E617" s="54" t="s">
        <v>980</v>
      </c>
      <c r="F617" s="54" t="s">
        <v>2224</v>
      </c>
      <c r="G617" s="54" t="s">
        <v>642</v>
      </c>
      <c r="H617" s="54" t="s">
        <v>29</v>
      </c>
      <c r="I617" s="54" t="s">
        <v>2225</v>
      </c>
      <c r="J617" s="55" t="s">
        <v>31</v>
      </c>
      <c r="K617" s="39" t="s">
        <v>2226</v>
      </c>
      <c r="L617" s="27"/>
    </row>
    <row r="618" spans="1:12" s="25" customFormat="1" x14ac:dyDescent="0.25">
      <c r="A618" s="62">
        <v>613</v>
      </c>
      <c r="B618" s="62"/>
      <c r="C618" s="63" t="s">
        <v>2069</v>
      </c>
      <c r="D618" s="63"/>
      <c r="E618" s="63" t="s">
        <v>980</v>
      </c>
      <c r="F618" s="63" t="s">
        <v>2227</v>
      </c>
      <c r="G618" s="63" t="s">
        <v>2228</v>
      </c>
      <c r="H618" s="63" t="s">
        <v>455</v>
      </c>
      <c r="I618" s="63"/>
      <c r="J618" s="64" t="s">
        <v>15</v>
      </c>
      <c r="K618" s="42" t="s">
        <v>2229</v>
      </c>
      <c r="L618" s="30"/>
    </row>
    <row r="619" spans="1:12" s="25" customFormat="1" x14ac:dyDescent="0.25">
      <c r="A619" s="53">
        <v>614</v>
      </c>
      <c r="B619" s="53"/>
      <c r="C619" s="54" t="s">
        <v>2069</v>
      </c>
      <c r="D619" s="54"/>
      <c r="E619" s="54" t="s">
        <v>980</v>
      </c>
      <c r="F619" s="54" t="s">
        <v>2230</v>
      </c>
      <c r="G619" s="54" t="s">
        <v>67</v>
      </c>
      <c r="H619" s="54" t="s">
        <v>599</v>
      </c>
      <c r="I619" s="54" t="s">
        <v>455</v>
      </c>
      <c r="J619" s="55" t="s">
        <v>31</v>
      </c>
      <c r="K619" s="39" t="s">
        <v>2231</v>
      </c>
      <c r="L619" s="27"/>
    </row>
    <row r="620" spans="1:12" s="25" customFormat="1" x14ac:dyDescent="0.25">
      <c r="A620" s="62">
        <v>615</v>
      </c>
      <c r="B620" s="62"/>
      <c r="C620" s="63" t="s">
        <v>2069</v>
      </c>
      <c r="D620" s="63"/>
      <c r="E620" s="63" t="s">
        <v>980</v>
      </c>
      <c r="F620" s="63" t="s">
        <v>2232</v>
      </c>
      <c r="G620" s="63" t="s">
        <v>284</v>
      </c>
      <c r="H620" s="63" t="s">
        <v>340</v>
      </c>
      <c r="I620" s="63"/>
      <c r="J620" s="64" t="s">
        <v>15</v>
      </c>
      <c r="K620" s="42" t="s">
        <v>2233</v>
      </c>
      <c r="L620" s="30"/>
    </row>
    <row r="621" spans="1:12" s="25" customFormat="1" x14ac:dyDescent="0.25">
      <c r="A621" s="53">
        <v>616</v>
      </c>
      <c r="B621" s="53"/>
      <c r="C621" s="54" t="s">
        <v>2069</v>
      </c>
      <c r="D621" s="54"/>
      <c r="E621" s="54" t="s">
        <v>980</v>
      </c>
      <c r="F621" s="54" t="s">
        <v>2234</v>
      </c>
      <c r="G621" s="54" t="s">
        <v>313</v>
      </c>
      <c r="H621" s="54" t="s">
        <v>77</v>
      </c>
      <c r="I621" s="54"/>
      <c r="J621" s="55" t="s">
        <v>15</v>
      </c>
      <c r="K621" s="39" t="s">
        <v>2235</v>
      </c>
      <c r="L621" s="27"/>
    </row>
    <row r="622" spans="1:12" s="25" customFormat="1" x14ac:dyDescent="0.25">
      <c r="A622" s="62">
        <v>617</v>
      </c>
      <c r="B622" s="62"/>
      <c r="C622" s="63" t="s">
        <v>2069</v>
      </c>
      <c r="D622" s="63"/>
      <c r="E622" s="63" t="s">
        <v>980</v>
      </c>
      <c r="F622" s="63" t="s">
        <v>2236</v>
      </c>
      <c r="G622" s="63" t="s">
        <v>2237</v>
      </c>
      <c r="H622" s="63" t="s">
        <v>1617</v>
      </c>
      <c r="I622" s="63" t="s">
        <v>336</v>
      </c>
      <c r="J622" s="64" t="s">
        <v>15</v>
      </c>
      <c r="K622" s="42" t="s">
        <v>2238</v>
      </c>
      <c r="L622" s="30"/>
    </row>
    <row r="623" spans="1:12" s="25" customFormat="1" x14ac:dyDescent="0.25">
      <c r="A623" s="53">
        <v>618</v>
      </c>
      <c r="B623" s="53"/>
      <c r="C623" s="54" t="s">
        <v>2069</v>
      </c>
      <c r="D623" s="54"/>
      <c r="E623" s="54" t="s">
        <v>980</v>
      </c>
      <c r="F623" s="54" t="s">
        <v>2239</v>
      </c>
      <c r="G623" s="54" t="s">
        <v>646</v>
      </c>
      <c r="H623" s="54" t="s">
        <v>2240</v>
      </c>
      <c r="I623" s="54" t="s">
        <v>2241</v>
      </c>
      <c r="J623" s="55" t="s">
        <v>31</v>
      </c>
      <c r="K623" s="39" t="s">
        <v>2242</v>
      </c>
      <c r="L623" s="27"/>
    </row>
    <row r="624" spans="1:12" s="25" customFormat="1" x14ac:dyDescent="0.25">
      <c r="A624" s="62">
        <v>619</v>
      </c>
      <c r="B624" s="62"/>
      <c r="C624" s="63" t="s">
        <v>2069</v>
      </c>
      <c r="D624" s="63"/>
      <c r="E624" s="63" t="s">
        <v>980</v>
      </c>
      <c r="F624" s="63" t="s">
        <v>2162</v>
      </c>
      <c r="G624" s="63" t="s">
        <v>408</v>
      </c>
      <c r="H624" s="63" t="s">
        <v>583</v>
      </c>
      <c r="I624" s="63" t="s">
        <v>340</v>
      </c>
      <c r="J624" s="64" t="s">
        <v>15</v>
      </c>
      <c r="K624" s="42" t="s">
        <v>2243</v>
      </c>
      <c r="L624" s="30"/>
    </row>
    <row r="625" spans="1:12" s="25" customFormat="1" x14ac:dyDescent="0.25">
      <c r="A625" s="53">
        <v>620</v>
      </c>
      <c r="B625" s="53"/>
      <c r="C625" s="54" t="s">
        <v>2069</v>
      </c>
      <c r="D625" s="54"/>
      <c r="E625" s="54" t="s">
        <v>980</v>
      </c>
      <c r="F625" s="54" t="s">
        <v>2244</v>
      </c>
      <c r="G625" s="54" t="s">
        <v>276</v>
      </c>
      <c r="H625" s="54" t="s">
        <v>2245</v>
      </c>
      <c r="I625" s="54" t="s">
        <v>2246</v>
      </c>
      <c r="J625" s="55" t="s">
        <v>31</v>
      </c>
      <c r="K625" s="39" t="s">
        <v>2247</v>
      </c>
      <c r="L625" s="27"/>
    </row>
    <row r="626" spans="1:12" s="25" customFormat="1" x14ac:dyDescent="0.25">
      <c r="A626" s="62">
        <v>621</v>
      </c>
      <c r="B626" s="62"/>
      <c r="C626" s="63" t="s">
        <v>2069</v>
      </c>
      <c r="D626" s="63"/>
      <c r="E626" s="63" t="s">
        <v>980</v>
      </c>
      <c r="F626" s="63" t="s">
        <v>2248</v>
      </c>
      <c r="G626" s="63" t="s">
        <v>761</v>
      </c>
      <c r="H626" s="63" t="s">
        <v>2249</v>
      </c>
      <c r="I626" s="63"/>
      <c r="J626" s="64" t="s">
        <v>15</v>
      </c>
      <c r="K626" s="42" t="s">
        <v>2250</v>
      </c>
      <c r="L626" s="30"/>
    </row>
    <row r="627" spans="1:12" s="25" customFormat="1" x14ac:dyDescent="0.25">
      <c r="A627" s="53">
        <v>622</v>
      </c>
      <c r="B627" s="53"/>
      <c r="C627" s="54" t="s">
        <v>2069</v>
      </c>
      <c r="D627" s="54"/>
      <c r="E627" s="54" t="s">
        <v>980</v>
      </c>
      <c r="F627" s="54" t="s">
        <v>2251</v>
      </c>
      <c r="G627" s="54" t="s">
        <v>454</v>
      </c>
      <c r="H627" s="54" t="s">
        <v>2252</v>
      </c>
      <c r="I627" s="54" t="s">
        <v>2253</v>
      </c>
      <c r="J627" s="55" t="s">
        <v>31</v>
      </c>
      <c r="K627" s="39" t="s">
        <v>2254</v>
      </c>
      <c r="L627" s="27"/>
    </row>
    <row r="628" spans="1:12" s="25" customFormat="1" x14ac:dyDescent="0.25">
      <c r="A628" s="62">
        <v>623</v>
      </c>
      <c r="B628" s="62"/>
      <c r="C628" s="63" t="s">
        <v>2069</v>
      </c>
      <c r="D628" s="63"/>
      <c r="E628" s="63" t="s">
        <v>980</v>
      </c>
      <c r="F628" s="63" t="s">
        <v>2255</v>
      </c>
      <c r="G628" s="63" t="s">
        <v>2256</v>
      </c>
      <c r="H628" s="63" t="s">
        <v>2257</v>
      </c>
      <c r="I628" s="63"/>
      <c r="J628" s="64" t="s">
        <v>15</v>
      </c>
      <c r="K628" s="42" t="s">
        <v>2254</v>
      </c>
      <c r="L628" s="30"/>
    </row>
    <row r="629" spans="1:12" s="25" customFormat="1" x14ac:dyDescent="0.25">
      <c r="A629" s="53">
        <v>624</v>
      </c>
      <c r="B629" s="53"/>
      <c r="C629" s="54" t="s">
        <v>2069</v>
      </c>
      <c r="D629" s="54"/>
      <c r="E629" s="54" t="s">
        <v>980</v>
      </c>
      <c r="F629" s="54" t="s">
        <v>2258</v>
      </c>
      <c r="G629" s="54" t="s">
        <v>1033</v>
      </c>
      <c r="H629" s="54" t="s">
        <v>2259</v>
      </c>
      <c r="I629" s="54"/>
      <c r="J629" s="55" t="s">
        <v>15</v>
      </c>
      <c r="K629" s="39" t="s">
        <v>2254</v>
      </c>
      <c r="L629" s="27"/>
    </row>
    <row r="630" spans="1:12" s="25" customFormat="1" x14ac:dyDescent="0.25">
      <c r="A630" s="62">
        <v>625</v>
      </c>
      <c r="B630" s="62"/>
      <c r="C630" s="63" t="s">
        <v>2069</v>
      </c>
      <c r="D630" s="63"/>
      <c r="E630" s="63" t="s">
        <v>980</v>
      </c>
      <c r="F630" s="63" t="s">
        <v>2260</v>
      </c>
      <c r="G630" s="63" t="s">
        <v>458</v>
      </c>
      <c r="H630" s="63" t="s">
        <v>2261</v>
      </c>
      <c r="I630" s="63"/>
      <c r="J630" s="64" t="s">
        <v>15</v>
      </c>
      <c r="K630" s="42" t="s">
        <v>2254</v>
      </c>
      <c r="L630" s="30"/>
    </row>
    <row r="631" spans="1:12" s="25" customFormat="1" x14ac:dyDescent="0.25">
      <c r="A631" s="53">
        <v>626</v>
      </c>
      <c r="B631" s="53"/>
      <c r="C631" s="54" t="s">
        <v>2069</v>
      </c>
      <c r="D631" s="54"/>
      <c r="E631" s="54" t="s">
        <v>980</v>
      </c>
      <c r="F631" s="54" t="s">
        <v>2262</v>
      </c>
      <c r="G631" s="54" t="s">
        <v>401</v>
      </c>
      <c r="H631" s="54" t="s">
        <v>811</v>
      </c>
      <c r="I631" s="54" t="s">
        <v>1664</v>
      </c>
      <c r="J631" s="55" t="s">
        <v>15</v>
      </c>
      <c r="K631" s="39" t="s">
        <v>2263</v>
      </c>
      <c r="L631" s="27"/>
    </row>
    <row r="632" spans="1:12" s="25" customFormat="1" x14ac:dyDescent="0.25">
      <c r="A632" s="62">
        <v>627</v>
      </c>
      <c r="B632" s="62"/>
      <c r="C632" s="63" t="s">
        <v>2069</v>
      </c>
      <c r="D632" s="63"/>
      <c r="E632" s="63"/>
      <c r="F632" s="63" t="s">
        <v>2264</v>
      </c>
      <c r="G632" s="63" t="s">
        <v>2265</v>
      </c>
      <c r="H632" s="63" t="s">
        <v>353</v>
      </c>
      <c r="I632" s="63" t="s">
        <v>77</v>
      </c>
      <c r="J632" s="64" t="s">
        <v>54</v>
      </c>
      <c r="K632" s="42" t="s">
        <v>2263</v>
      </c>
      <c r="L632" s="30"/>
    </row>
    <row r="633" spans="1:12" s="25" customFormat="1" x14ac:dyDescent="0.25">
      <c r="A633" s="53">
        <v>628</v>
      </c>
      <c r="B633" s="53"/>
      <c r="C633" s="54" t="s">
        <v>2069</v>
      </c>
      <c r="D633" s="54"/>
      <c r="E633" s="54" t="s">
        <v>980</v>
      </c>
      <c r="F633" s="54" t="s">
        <v>2266</v>
      </c>
      <c r="G633" s="54" t="s">
        <v>67</v>
      </c>
      <c r="H633" s="54" t="s">
        <v>2267</v>
      </c>
      <c r="I633" s="54"/>
      <c r="J633" s="55" t="s">
        <v>15</v>
      </c>
      <c r="K633" s="39" t="s">
        <v>2268</v>
      </c>
      <c r="L633" s="27"/>
    </row>
    <row r="634" spans="1:12" s="25" customFormat="1" x14ac:dyDescent="0.25">
      <c r="A634" s="62">
        <v>629</v>
      </c>
      <c r="B634" s="62"/>
      <c r="C634" s="63" t="s">
        <v>2069</v>
      </c>
      <c r="D634" s="63"/>
      <c r="E634" s="63" t="s">
        <v>980</v>
      </c>
      <c r="F634" s="63" t="s">
        <v>2269</v>
      </c>
      <c r="G634" s="63" t="s">
        <v>2270</v>
      </c>
      <c r="H634" s="63" t="s">
        <v>273</v>
      </c>
      <c r="I634" s="63" t="s">
        <v>2271</v>
      </c>
      <c r="J634" s="64" t="s">
        <v>31</v>
      </c>
      <c r="K634" s="42" t="s">
        <v>2272</v>
      </c>
      <c r="L634" s="30"/>
    </row>
    <row r="635" spans="1:12" s="25" customFormat="1" x14ac:dyDescent="0.25">
      <c r="A635" s="53">
        <v>630</v>
      </c>
      <c r="B635" s="53"/>
      <c r="C635" s="54" t="s">
        <v>2069</v>
      </c>
      <c r="D635" s="54"/>
      <c r="E635" s="54" t="s">
        <v>980</v>
      </c>
      <c r="F635" s="54" t="s">
        <v>2273</v>
      </c>
      <c r="G635" s="54" t="s">
        <v>2274</v>
      </c>
      <c r="H635" s="54" t="s">
        <v>2275</v>
      </c>
      <c r="I635" s="54" t="s">
        <v>794</v>
      </c>
      <c r="J635" s="55" t="s">
        <v>31</v>
      </c>
      <c r="K635" s="39" t="s">
        <v>2276</v>
      </c>
      <c r="L635" s="27"/>
    </row>
    <row r="636" spans="1:12" s="25" customFormat="1" x14ac:dyDescent="0.25">
      <c r="A636" s="62">
        <v>631</v>
      </c>
      <c r="B636" s="62"/>
      <c r="C636" s="63" t="s">
        <v>2069</v>
      </c>
      <c r="D636" s="63"/>
      <c r="E636" s="63" t="s">
        <v>980</v>
      </c>
      <c r="F636" s="63" t="s">
        <v>2277</v>
      </c>
      <c r="G636" s="63" t="s">
        <v>2115</v>
      </c>
      <c r="H636" s="63" t="s">
        <v>2278</v>
      </c>
      <c r="I636" s="63" t="s">
        <v>285</v>
      </c>
      <c r="J636" s="64" t="s">
        <v>15</v>
      </c>
      <c r="K636" s="42" t="s">
        <v>1028</v>
      </c>
      <c r="L636" s="30"/>
    </row>
    <row r="637" spans="1:12" s="25" customFormat="1" x14ac:dyDescent="0.25">
      <c r="A637" s="53">
        <v>632</v>
      </c>
      <c r="B637" s="53"/>
      <c r="C637" s="54" t="s">
        <v>2069</v>
      </c>
      <c r="D637" s="54"/>
      <c r="E637" s="54" t="s">
        <v>980</v>
      </c>
      <c r="F637" s="54" t="s">
        <v>2279</v>
      </c>
      <c r="G637" s="54" t="s">
        <v>51</v>
      </c>
      <c r="H637" s="54" t="s">
        <v>2225</v>
      </c>
      <c r="I637" s="54" t="s">
        <v>2280</v>
      </c>
      <c r="J637" s="55" t="s">
        <v>31</v>
      </c>
      <c r="K637" s="39" t="s">
        <v>1028</v>
      </c>
      <c r="L637" s="27"/>
    </row>
    <row r="638" spans="1:12" s="25" customFormat="1" x14ac:dyDescent="0.25">
      <c r="A638" s="62">
        <v>633</v>
      </c>
      <c r="B638" s="62"/>
      <c r="C638" s="63" t="s">
        <v>2069</v>
      </c>
      <c r="D638" s="63"/>
      <c r="E638" s="63" t="s">
        <v>980</v>
      </c>
      <c r="F638" s="63" t="s">
        <v>2281</v>
      </c>
      <c r="G638" s="63" t="s">
        <v>523</v>
      </c>
      <c r="H638" s="63" t="s">
        <v>2282</v>
      </c>
      <c r="I638" s="63"/>
      <c r="J638" s="64" t="s">
        <v>15</v>
      </c>
      <c r="K638" s="42" t="s">
        <v>2283</v>
      </c>
      <c r="L638" s="30"/>
    </row>
    <row r="639" spans="1:12" s="25" customFormat="1" x14ac:dyDescent="0.25">
      <c r="A639" s="53">
        <v>634</v>
      </c>
      <c r="B639" s="53"/>
      <c r="C639" s="54" t="s">
        <v>2069</v>
      </c>
      <c r="D639" s="54"/>
      <c r="E639" s="54" t="s">
        <v>980</v>
      </c>
      <c r="F639" s="54" t="s">
        <v>978</v>
      </c>
      <c r="G639" s="54" t="s">
        <v>92</v>
      </c>
      <c r="H639" s="54" t="s">
        <v>77</v>
      </c>
      <c r="I639" s="54"/>
      <c r="J639" s="55" t="s">
        <v>31</v>
      </c>
      <c r="K639" s="39" t="s">
        <v>2284</v>
      </c>
      <c r="L639" s="27"/>
    </row>
    <row r="640" spans="1:12" s="25" customFormat="1" x14ac:dyDescent="0.25">
      <c r="A640" s="62">
        <v>635</v>
      </c>
      <c r="B640" s="62"/>
      <c r="C640" s="63" t="s">
        <v>2069</v>
      </c>
      <c r="D640" s="63"/>
      <c r="E640" s="63" t="s">
        <v>980</v>
      </c>
      <c r="F640" s="63" t="s">
        <v>2285</v>
      </c>
      <c r="G640" s="63" t="s">
        <v>2286</v>
      </c>
      <c r="H640" s="63" t="s">
        <v>2287</v>
      </c>
      <c r="I640" s="63"/>
      <c r="J640" s="64" t="s">
        <v>15</v>
      </c>
      <c r="K640" s="42" t="s">
        <v>2288</v>
      </c>
      <c r="L640" s="30"/>
    </row>
    <row r="641" spans="1:12" s="25" customFormat="1" x14ac:dyDescent="0.25">
      <c r="A641" s="53">
        <v>636</v>
      </c>
      <c r="B641" s="53"/>
      <c r="C641" s="54" t="s">
        <v>2069</v>
      </c>
      <c r="D641" s="54"/>
      <c r="E641" s="54" t="s">
        <v>980</v>
      </c>
      <c r="F641" s="54" t="s">
        <v>2289</v>
      </c>
      <c r="G641" s="54" t="s">
        <v>408</v>
      </c>
      <c r="H641" s="54" t="s">
        <v>811</v>
      </c>
      <c r="I641" s="54" t="s">
        <v>1664</v>
      </c>
      <c r="J641" s="55" t="s">
        <v>15</v>
      </c>
      <c r="K641" s="39" t="s">
        <v>2290</v>
      </c>
      <c r="L641" s="27"/>
    </row>
    <row r="642" spans="1:12" s="25" customFormat="1" x14ac:dyDescent="0.25">
      <c r="A642" s="65">
        <v>637</v>
      </c>
      <c r="B642" s="65"/>
      <c r="C642" s="66" t="s">
        <v>2291</v>
      </c>
      <c r="D642" s="66" t="s">
        <v>1403</v>
      </c>
      <c r="E642" s="66" t="s">
        <v>980</v>
      </c>
      <c r="F642" s="66" t="s">
        <v>2292</v>
      </c>
      <c r="G642" s="66" t="s">
        <v>92</v>
      </c>
      <c r="H642" s="66" t="s">
        <v>1955</v>
      </c>
      <c r="I642" s="66"/>
      <c r="J642" s="67" t="s">
        <v>15</v>
      </c>
      <c r="K642" s="43"/>
      <c r="L642" s="31"/>
    </row>
    <row r="643" spans="1:12" s="25" customFormat="1" x14ac:dyDescent="0.25">
      <c r="A643" s="53">
        <v>638</v>
      </c>
      <c r="B643" s="53"/>
      <c r="C643" s="54" t="s">
        <v>2291</v>
      </c>
      <c r="D643" s="54"/>
      <c r="E643" s="54" t="s">
        <v>980</v>
      </c>
      <c r="F643" s="54" t="s">
        <v>2293</v>
      </c>
      <c r="G643" s="54" t="s">
        <v>408</v>
      </c>
      <c r="H643" s="54" t="s">
        <v>2294</v>
      </c>
      <c r="I643" s="54"/>
      <c r="J643" s="55" t="s">
        <v>15</v>
      </c>
      <c r="K643" s="39" t="s">
        <v>2295</v>
      </c>
      <c r="L643" s="27"/>
    </row>
    <row r="644" spans="1:12" s="25" customFormat="1" x14ac:dyDescent="0.25">
      <c r="A644" s="65">
        <v>639</v>
      </c>
      <c r="B644" s="65"/>
      <c r="C644" s="66" t="s">
        <v>2291</v>
      </c>
      <c r="D644" s="66"/>
      <c r="E644" s="66" t="s">
        <v>980</v>
      </c>
      <c r="F644" s="66" t="s">
        <v>2296</v>
      </c>
      <c r="G644" s="66" t="s">
        <v>401</v>
      </c>
      <c r="H644" s="66" t="s">
        <v>280</v>
      </c>
      <c r="I644" s="66"/>
      <c r="J644" s="67" t="s">
        <v>15</v>
      </c>
      <c r="K644" s="43" t="s">
        <v>2297</v>
      </c>
      <c r="L644" s="31"/>
    </row>
    <row r="645" spans="1:12" s="25" customFormat="1" x14ac:dyDescent="0.25">
      <c r="A645" s="53">
        <v>640</v>
      </c>
      <c r="B645" s="53"/>
      <c r="C645" s="54" t="s">
        <v>2291</v>
      </c>
      <c r="D645" s="54"/>
      <c r="E645" s="54" t="s">
        <v>980</v>
      </c>
      <c r="F645" s="54" t="s">
        <v>2298</v>
      </c>
      <c r="G645" s="54" t="s">
        <v>995</v>
      </c>
      <c r="H645" s="54" t="s">
        <v>2299</v>
      </c>
      <c r="I645" s="54"/>
      <c r="J645" s="55" t="s">
        <v>15</v>
      </c>
      <c r="K645" s="39" t="s">
        <v>2300</v>
      </c>
      <c r="L645" s="27"/>
    </row>
    <row r="646" spans="1:12" s="25" customFormat="1" x14ac:dyDescent="0.25">
      <c r="A646" s="65">
        <v>641</v>
      </c>
      <c r="B646" s="65"/>
      <c r="C646" s="66" t="s">
        <v>2291</v>
      </c>
      <c r="D646" s="66"/>
      <c r="E646" s="66" t="s">
        <v>980</v>
      </c>
      <c r="F646" s="66" t="s">
        <v>2301</v>
      </c>
      <c r="G646" s="66" t="s">
        <v>475</v>
      </c>
      <c r="H646" s="66" t="s">
        <v>2097</v>
      </c>
      <c r="I646" s="66"/>
      <c r="J646" s="67" t="s">
        <v>15</v>
      </c>
      <c r="K646" s="43" t="s">
        <v>2302</v>
      </c>
      <c r="L646" s="31"/>
    </row>
    <row r="647" spans="1:12" s="25" customFormat="1" x14ac:dyDescent="0.25">
      <c r="A647" s="53">
        <v>642</v>
      </c>
      <c r="B647" s="53"/>
      <c r="C647" s="54" t="s">
        <v>2291</v>
      </c>
      <c r="D647" s="54"/>
      <c r="E647" s="54" t="s">
        <v>980</v>
      </c>
      <c r="F647" s="54" t="s">
        <v>2303</v>
      </c>
      <c r="G647" s="54" t="s">
        <v>210</v>
      </c>
      <c r="H647" s="54" t="s">
        <v>2304</v>
      </c>
      <c r="I647" s="54" t="s">
        <v>2305</v>
      </c>
      <c r="J647" s="55" t="s">
        <v>31</v>
      </c>
      <c r="K647" s="39" t="s">
        <v>2171</v>
      </c>
      <c r="L647" s="27"/>
    </row>
    <row r="648" spans="1:12" s="25" customFormat="1" x14ac:dyDescent="0.25">
      <c r="A648" s="65">
        <v>643</v>
      </c>
      <c r="B648" s="65"/>
      <c r="C648" s="66" t="s">
        <v>2291</v>
      </c>
      <c r="D648" s="66"/>
      <c r="E648" s="66" t="s">
        <v>980</v>
      </c>
      <c r="F648" s="66" t="s">
        <v>2306</v>
      </c>
      <c r="G648" s="66" t="s">
        <v>429</v>
      </c>
      <c r="H648" s="66" t="s">
        <v>2307</v>
      </c>
      <c r="I648" s="66" t="s">
        <v>554</v>
      </c>
      <c r="J648" s="67" t="s">
        <v>31</v>
      </c>
      <c r="K648" s="43" t="s">
        <v>2308</v>
      </c>
      <c r="L648" s="31"/>
    </row>
    <row r="649" spans="1:12" s="25" customFormat="1" x14ac:dyDescent="0.25">
      <c r="A649" s="53">
        <v>644</v>
      </c>
      <c r="B649" s="53"/>
      <c r="C649" s="54" t="s">
        <v>2291</v>
      </c>
      <c r="D649" s="54"/>
      <c r="E649" s="54" t="s">
        <v>980</v>
      </c>
      <c r="F649" s="54" t="s">
        <v>2309</v>
      </c>
      <c r="G649" s="54" t="s">
        <v>828</v>
      </c>
      <c r="H649" s="54" t="s">
        <v>89</v>
      </c>
      <c r="I649" s="54" t="s">
        <v>272</v>
      </c>
      <c r="J649" s="55" t="s">
        <v>15</v>
      </c>
      <c r="K649" s="39" t="s">
        <v>2310</v>
      </c>
      <c r="L649" s="27"/>
    </row>
  </sheetData>
  <conditionalFormatting sqref="J2:J649">
    <cfRule type="expression" dxfId="2" priority="1">
      <formula>J2="SI"</formula>
    </cfRule>
    <cfRule type="expression" dxfId="1" priority="2">
      <formula>J2="NO"</formula>
    </cfRule>
    <cfRule type="expression" dxfId="0" priority="3">
      <formula>J2="PENDIENTE"</formula>
    </cfRule>
  </conditionalFormatting>
  <pageMargins left="0.7" right="0.18541666666666667" top="0.75" bottom="0.75" header="0.3" footer="0.3"/>
  <pageSetup paperSize="309" scale="73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9"/>
  <sheetViews>
    <sheetView workbookViewId="0">
      <selection activeCell="D8" sqref="D8"/>
    </sheetView>
  </sheetViews>
  <sheetFormatPr baseColWidth="10" defaultColWidth="9.140625" defaultRowHeight="15" x14ac:dyDescent="0.25"/>
  <cols>
    <col min="1" max="1" width="15.140625" style="1" customWidth="1"/>
    <col min="2" max="2" width="12.7109375" style="1" customWidth="1"/>
    <col min="3" max="3" width="11.42578125" style="1" customWidth="1"/>
    <col min="4" max="4" width="18.140625" style="1" customWidth="1"/>
    <col min="5" max="5" width="29.42578125" style="1" customWidth="1"/>
  </cols>
  <sheetData>
    <row r="1" spans="1:5" x14ac:dyDescent="0.25">
      <c r="A1" s="2" t="s">
        <v>2</v>
      </c>
      <c r="B1" s="2" t="s">
        <v>2311</v>
      </c>
      <c r="C1" s="2" t="s">
        <v>2312</v>
      </c>
      <c r="D1" s="3" t="s">
        <v>2313</v>
      </c>
      <c r="E1" s="3" t="s">
        <v>2314</v>
      </c>
    </row>
    <row r="2" spans="1:5" ht="30" x14ac:dyDescent="0.25">
      <c r="A2" s="4" t="s">
        <v>8</v>
      </c>
      <c r="B2" s="4" t="s">
        <v>2315</v>
      </c>
      <c r="C2" s="4" t="s">
        <v>2316</v>
      </c>
      <c r="D2" s="4">
        <v>167</v>
      </c>
      <c r="E2" s="4" t="s">
        <v>2317</v>
      </c>
    </row>
    <row r="3" spans="1:5" ht="30" x14ac:dyDescent="0.25">
      <c r="A3" s="5" t="s">
        <v>679</v>
      </c>
      <c r="B3" s="5" t="s">
        <v>2318</v>
      </c>
      <c r="C3" s="5" t="s">
        <v>2316</v>
      </c>
      <c r="D3" s="5">
        <v>10</v>
      </c>
      <c r="E3" s="5" t="s">
        <v>2317</v>
      </c>
    </row>
    <row r="4" spans="1:5" ht="30" x14ac:dyDescent="0.25">
      <c r="A4" s="6" t="s">
        <v>729</v>
      </c>
      <c r="B4" s="6" t="s">
        <v>2319</v>
      </c>
      <c r="C4" s="6" t="s">
        <v>2316</v>
      </c>
      <c r="D4" s="6">
        <v>8</v>
      </c>
      <c r="E4" s="6" t="s">
        <v>2317</v>
      </c>
    </row>
    <row r="5" spans="1:5" ht="30" x14ac:dyDescent="0.25">
      <c r="A5" s="5" t="s">
        <v>764</v>
      </c>
      <c r="B5" s="5" t="s">
        <v>2320</v>
      </c>
      <c r="C5" s="5" t="s">
        <v>2316</v>
      </c>
      <c r="D5" s="5">
        <v>14</v>
      </c>
      <c r="E5" s="5" t="s">
        <v>2317</v>
      </c>
    </row>
    <row r="6" spans="1:5" ht="30" x14ac:dyDescent="0.25">
      <c r="A6" s="7" t="s">
        <v>819</v>
      </c>
      <c r="B6" s="133" t="s">
        <v>2321</v>
      </c>
      <c r="C6" s="7" t="s">
        <v>2316</v>
      </c>
      <c r="D6" s="7">
        <v>18</v>
      </c>
      <c r="E6" s="7" t="s">
        <v>2317</v>
      </c>
    </row>
    <row r="7" spans="1:5" ht="30" x14ac:dyDescent="0.25">
      <c r="A7" s="5" t="s">
        <v>886</v>
      </c>
      <c r="B7" s="5" t="s">
        <v>2321</v>
      </c>
      <c r="C7" s="5" t="s">
        <v>2316</v>
      </c>
      <c r="D7" s="5">
        <v>22</v>
      </c>
      <c r="E7" s="5" t="s">
        <v>2317</v>
      </c>
    </row>
    <row r="8" spans="1:5" ht="30" x14ac:dyDescent="0.25">
      <c r="A8" s="6" t="s">
        <v>965</v>
      </c>
      <c r="B8" s="6" t="s">
        <v>2319</v>
      </c>
      <c r="C8" s="6" t="s">
        <v>2316</v>
      </c>
      <c r="D8" s="6">
        <v>24</v>
      </c>
      <c r="E8" s="6" t="s">
        <v>2317</v>
      </c>
    </row>
    <row r="9" spans="1:5" ht="30" x14ac:dyDescent="0.25">
      <c r="A9" s="5" t="s">
        <v>1046</v>
      </c>
      <c r="B9" s="5" t="s">
        <v>2322</v>
      </c>
      <c r="C9" s="5" t="s">
        <v>2316</v>
      </c>
      <c r="D9" s="5">
        <v>14</v>
      </c>
      <c r="E9" s="5" t="s">
        <v>2317</v>
      </c>
    </row>
    <row r="10" spans="1:5" ht="30" x14ac:dyDescent="0.25">
      <c r="A10" s="8" t="s">
        <v>1101</v>
      </c>
      <c r="B10" s="8" t="s">
        <v>2320</v>
      </c>
      <c r="C10" s="8" t="s">
        <v>2316</v>
      </c>
      <c r="D10" s="8">
        <v>3</v>
      </c>
      <c r="E10" s="8" t="s">
        <v>2317</v>
      </c>
    </row>
    <row r="11" spans="1:5" ht="30" x14ac:dyDescent="0.25">
      <c r="A11" s="5" t="s">
        <v>1112</v>
      </c>
      <c r="B11" s="5" t="s">
        <v>2323</v>
      </c>
      <c r="C11" s="5" t="s">
        <v>2316</v>
      </c>
      <c r="D11" s="5">
        <v>44</v>
      </c>
      <c r="E11" s="5" t="s">
        <v>2317</v>
      </c>
    </row>
    <row r="12" spans="1:5" ht="30" x14ac:dyDescent="0.25">
      <c r="A12" s="9" t="s">
        <v>1268</v>
      </c>
      <c r="B12" s="9" t="s">
        <v>2324</v>
      </c>
      <c r="C12" s="9" t="s">
        <v>2316</v>
      </c>
      <c r="D12" s="9">
        <v>44</v>
      </c>
      <c r="E12" s="9" t="s">
        <v>2317</v>
      </c>
    </row>
    <row r="13" spans="1:5" ht="30" x14ac:dyDescent="0.25">
      <c r="A13" s="5" t="s">
        <v>1422</v>
      </c>
      <c r="B13" s="5" t="s">
        <v>2318</v>
      </c>
      <c r="C13" s="5" t="s">
        <v>2316</v>
      </c>
      <c r="D13" s="5">
        <v>81</v>
      </c>
      <c r="E13" s="5" t="s">
        <v>2317</v>
      </c>
    </row>
    <row r="14" spans="1:5" ht="30" x14ac:dyDescent="0.25">
      <c r="A14" s="10" t="s">
        <v>1681</v>
      </c>
      <c r="B14" s="10" t="s">
        <v>2325</v>
      </c>
      <c r="C14" s="10" t="s">
        <v>2316</v>
      </c>
      <c r="D14" s="10">
        <v>77</v>
      </c>
      <c r="E14" s="10" t="s">
        <v>2317</v>
      </c>
    </row>
    <row r="15" spans="1:5" ht="30" x14ac:dyDescent="0.25">
      <c r="A15" s="5" t="s">
        <v>1933</v>
      </c>
      <c r="B15" s="5" t="s">
        <v>2326</v>
      </c>
      <c r="C15" s="5" t="s">
        <v>2316</v>
      </c>
      <c r="D15" s="5">
        <v>3</v>
      </c>
      <c r="E15" s="5" t="s">
        <v>2317</v>
      </c>
    </row>
    <row r="16" spans="1:5" ht="30" x14ac:dyDescent="0.25">
      <c r="A16" s="4" t="s">
        <v>1944</v>
      </c>
      <c r="B16" s="4" t="s">
        <v>2315</v>
      </c>
      <c r="C16" s="4" t="s">
        <v>2316</v>
      </c>
      <c r="D16" s="4">
        <v>25</v>
      </c>
      <c r="E16" s="4" t="s">
        <v>2317</v>
      </c>
    </row>
    <row r="17" spans="1:5" ht="30" x14ac:dyDescent="0.25">
      <c r="A17" s="5" t="s">
        <v>2037</v>
      </c>
      <c r="B17" s="5" t="s">
        <v>2326</v>
      </c>
      <c r="C17" s="5" t="s">
        <v>2316</v>
      </c>
      <c r="D17" s="5">
        <v>10</v>
      </c>
      <c r="E17" s="5" t="s">
        <v>2317</v>
      </c>
    </row>
    <row r="18" spans="1:5" ht="30" x14ac:dyDescent="0.25">
      <c r="A18" s="8" t="s">
        <v>2069</v>
      </c>
      <c r="B18" s="8" t="s">
        <v>2320</v>
      </c>
      <c r="C18" s="8" t="s">
        <v>2316</v>
      </c>
      <c r="D18" s="8">
        <v>72</v>
      </c>
      <c r="E18" s="8" t="s">
        <v>2317</v>
      </c>
    </row>
    <row r="19" spans="1:5" ht="30" x14ac:dyDescent="0.25">
      <c r="A19" s="5" t="s">
        <v>2291</v>
      </c>
      <c r="B19" s="5" t="s">
        <v>2321</v>
      </c>
      <c r="C19" s="5" t="s">
        <v>2316</v>
      </c>
      <c r="D19" s="5">
        <v>8</v>
      </c>
      <c r="E19" s="5" t="s">
        <v>2317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1"/>
  <sheetViews>
    <sheetView view="pageLayout" zoomScaleNormal="100" workbookViewId="0">
      <selection activeCell="D8" sqref="D8"/>
    </sheetView>
  </sheetViews>
  <sheetFormatPr baseColWidth="10" defaultColWidth="9.140625" defaultRowHeight="15" x14ac:dyDescent="0.25"/>
  <cols>
    <col min="1" max="1" width="24" customWidth="1"/>
    <col min="2" max="6" width="16" customWidth="1"/>
    <col min="8" max="9" width="18" customWidth="1"/>
  </cols>
  <sheetData>
    <row r="1" spans="1:9" x14ac:dyDescent="0.25">
      <c r="A1" s="11" t="s">
        <v>2327</v>
      </c>
      <c r="B1" s="11"/>
      <c r="C1" s="11"/>
      <c r="D1" s="11"/>
      <c r="E1" s="11"/>
      <c r="F1" s="11"/>
      <c r="H1" s="11" t="s">
        <v>2328</v>
      </c>
      <c r="I1" s="11"/>
    </row>
    <row r="3" spans="1:9" x14ac:dyDescent="0.25">
      <c r="A3" s="12" t="s">
        <v>2</v>
      </c>
      <c r="B3" s="12" t="s">
        <v>2329</v>
      </c>
      <c r="C3" s="12" t="s">
        <v>31</v>
      </c>
      <c r="D3" s="12" t="s">
        <v>54</v>
      </c>
      <c r="E3" s="12" t="s">
        <v>15</v>
      </c>
      <c r="F3" s="12" t="s">
        <v>2330</v>
      </c>
      <c r="H3" s="12" t="s">
        <v>2331</v>
      </c>
      <c r="I3" s="12" t="s">
        <v>2332</v>
      </c>
    </row>
    <row r="4" spans="1:9" x14ac:dyDescent="0.25">
      <c r="A4" t="s">
        <v>8</v>
      </c>
      <c r="B4" s="15">
        <f>COUNTIF(MAESTRO!$C:$C,A4)</f>
        <v>171</v>
      </c>
      <c r="C4" s="16">
        <f>COUNTIFS(MAESTRO!$C:$C,A4,MAESTRO!$J:$J,"SI")</f>
        <v>32</v>
      </c>
      <c r="D4" s="17">
        <f>COUNTIFS(MAESTRO!$C:$C,A4,MAESTRO!$J:$J,"NO")</f>
        <v>32</v>
      </c>
      <c r="E4" s="18">
        <f>COUNTIFS(MAESTRO!$C:$C,A4,MAESTRO!$J:$J,"PENDIENTE")</f>
        <v>107</v>
      </c>
      <c r="F4" s="13">
        <f t="shared" ref="F4:F22" si="0">IF(B4=0,0,C4/B4)</f>
        <v>0.1871345029239766</v>
      </c>
      <c r="H4" t="s">
        <v>2333</v>
      </c>
      <c r="I4" s="23">
        <f>B22</f>
        <v>648</v>
      </c>
    </row>
    <row r="5" spans="1:9" x14ac:dyDescent="0.25">
      <c r="A5" t="s">
        <v>679</v>
      </c>
      <c r="B5" s="15">
        <f>COUNTIF(MAESTRO!$C:$C,A5)</f>
        <v>11</v>
      </c>
      <c r="C5" s="16">
        <f>COUNTIFS(MAESTRO!$C:$C,A5,MAESTRO!$J:$J,"SI")</f>
        <v>4</v>
      </c>
      <c r="D5" s="17">
        <f>COUNTIFS(MAESTRO!$C:$C,A5,MAESTRO!$J:$J,"NO")</f>
        <v>1</v>
      </c>
      <c r="E5" s="18">
        <f>COUNTIFS(MAESTRO!$C:$C,A5,MAESTRO!$J:$J,"PENDIENTE")</f>
        <v>6</v>
      </c>
      <c r="F5" s="13">
        <f t="shared" si="0"/>
        <v>0.36363636363636365</v>
      </c>
      <c r="H5" t="s">
        <v>2334</v>
      </c>
      <c r="I5" s="23">
        <f>C22</f>
        <v>184</v>
      </c>
    </row>
    <row r="6" spans="1:9" x14ac:dyDescent="0.25">
      <c r="A6" t="s">
        <v>729</v>
      </c>
      <c r="B6" s="15">
        <f>COUNTIF(MAESTRO!$C:$C,A6)</f>
        <v>8</v>
      </c>
      <c r="C6" s="16">
        <f>COUNTIFS(MAESTRO!$C:$C,A6,MAESTRO!$J:$J,"SI")</f>
        <v>2</v>
      </c>
      <c r="D6" s="17">
        <f>COUNTIFS(MAESTRO!$C:$C,A6,MAESTRO!$J:$J,"NO")</f>
        <v>0</v>
      </c>
      <c r="E6" s="18">
        <f>COUNTIFS(MAESTRO!$C:$C,A6,MAESTRO!$J:$J,"PENDIENTE")</f>
        <v>6</v>
      </c>
      <c r="F6" s="13">
        <f t="shared" si="0"/>
        <v>0.25</v>
      </c>
      <c r="H6" t="s">
        <v>2335</v>
      </c>
      <c r="I6" s="23">
        <f>D22</f>
        <v>50</v>
      </c>
    </row>
    <row r="7" spans="1:9" x14ac:dyDescent="0.25">
      <c r="A7" t="s">
        <v>764</v>
      </c>
      <c r="B7" s="15">
        <f>COUNTIF(MAESTRO!$C:$C,A7)</f>
        <v>13</v>
      </c>
      <c r="C7" s="16">
        <f>COUNTIFS(MAESTRO!$C:$C,A7,MAESTRO!$J:$J,"SI")</f>
        <v>2</v>
      </c>
      <c r="D7" s="17">
        <f>COUNTIFS(MAESTRO!$C:$C,A7,MAESTRO!$J:$J,"NO")</f>
        <v>0</v>
      </c>
      <c r="E7" s="18">
        <f>COUNTIFS(MAESTRO!$C:$C,A7,MAESTRO!$J:$J,"PENDIENTE")</f>
        <v>11</v>
      </c>
      <c r="F7" s="13">
        <f t="shared" si="0"/>
        <v>0.15384615384615385</v>
      </c>
      <c r="H7" t="s">
        <v>2336</v>
      </c>
      <c r="I7" s="23">
        <f>E22</f>
        <v>414</v>
      </c>
    </row>
    <row r="8" spans="1:9" x14ac:dyDescent="0.25">
      <c r="A8" t="s">
        <v>819</v>
      </c>
      <c r="B8" s="15">
        <f>COUNTIF(MAESTRO!$C:$C,A8)</f>
        <v>19</v>
      </c>
      <c r="C8" s="16">
        <f>COUNTIFS(MAESTRO!$C:$C,A8,MAESTRO!$J:$J,"SI")</f>
        <v>13</v>
      </c>
      <c r="D8" s="17">
        <f>COUNTIFS(MAESTRO!$C:$C,A8,MAESTRO!$J:$J,"NO")</f>
        <v>0</v>
      </c>
      <c r="E8" s="18">
        <f>COUNTIFS(MAESTRO!$C:$C,A8,MAESTRO!$J:$J,"PENDIENTE")</f>
        <v>6</v>
      </c>
      <c r="F8" s="13">
        <f t="shared" si="0"/>
        <v>0.68421052631578949</v>
      </c>
      <c r="H8" t="s">
        <v>2337</v>
      </c>
      <c r="I8" s="13">
        <f>F22</f>
        <v>0.2839506172839506</v>
      </c>
    </row>
    <row r="9" spans="1:9" x14ac:dyDescent="0.25">
      <c r="A9" t="s">
        <v>886</v>
      </c>
      <c r="B9" s="15">
        <f>COUNTIF(MAESTRO!$C:$C,A9)</f>
        <v>22</v>
      </c>
      <c r="C9" s="16">
        <f>COUNTIFS(MAESTRO!$C:$C,A9,MAESTRO!$J:$J,"SI")</f>
        <v>3</v>
      </c>
      <c r="D9" s="17">
        <f>COUNTIFS(MAESTRO!$C:$C,A9,MAESTRO!$J:$J,"NO")</f>
        <v>0</v>
      </c>
      <c r="E9" s="18">
        <f>COUNTIFS(MAESTRO!$C:$C,A9,MAESTRO!$J:$J,"PENDIENTE")</f>
        <v>19</v>
      </c>
      <c r="F9" s="13">
        <f t="shared" si="0"/>
        <v>0.13636363636363635</v>
      </c>
    </row>
    <row r="10" spans="1:9" x14ac:dyDescent="0.25">
      <c r="A10" t="s">
        <v>965</v>
      </c>
      <c r="B10" s="15">
        <f>COUNTIF(MAESTRO!$C:$C,A10)</f>
        <v>24</v>
      </c>
      <c r="C10" s="16">
        <f>COUNTIFS(MAESTRO!$C:$C,A10,MAESTRO!$J:$J,"SI")</f>
        <v>6</v>
      </c>
      <c r="D10" s="17">
        <f>COUNTIFS(MAESTRO!$C:$C,A10,MAESTRO!$J:$J,"NO")</f>
        <v>3</v>
      </c>
      <c r="E10" s="18">
        <f>COUNTIFS(MAESTRO!$C:$C,A10,MAESTRO!$J:$J,"PENDIENTE")</f>
        <v>15</v>
      </c>
      <c r="F10" s="13">
        <f t="shared" si="0"/>
        <v>0.25</v>
      </c>
    </row>
    <row r="11" spans="1:9" x14ac:dyDescent="0.25">
      <c r="A11" t="s">
        <v>1046</v>
      </c>
      <c r="B11" s="15">
        <f>COUNTIF(MAESTRO!$C:$C,A11)</f>
        <v>14</v>
      </c>
      <c r="C11" s="16">
        <f>COUNTIFS(MAESTRO!$C:$C,A11,MAESTRO!$J:$J,"SI")</f>
        <v>1</v>
      </c>
      <c r="D11" s="17">
        <f>COUNTIFS(MAESTRO!$C:$C,A11,MAESTRO!$J:$J,"NO")</f>
        <v>1</v>
      </c>
      <c r="E11" s="18">
        <f>COUNTIFS(MAESTRO!$C:$C,A11,MAESTRO!$J:$J,"PENDIENTE")</f>
        <v>12</v>
      </c>
      <c r="F11" s="13">
        <f t="shared" si="0"/>
        <v>7.1428571428571425E-2</v>
      </c>
    </row>
    <row r="12" spans="1:9" x14ac:dyDescent="0.25">
      <c r="A12" t="s">
        <v>1101</v>
      </c>
      <c r="B12" s="15">
        <f>COUNTIF(MAESTRO!$C:$C,A12)</f>
        <v>3</v>
      </c>
      <c r="C12" s="16">
        <f>COUNTIFS(MAESTRO!$C:$C,A12,MAESTRO!$J:$J,"SI")</f>
        <v>1</v>
      </c>
      <c r="D12" s="17">
        <f>COUNTIFS(MAESTRO!$C:$C,A12,MAESTRO!$J:$J,"NO")</f>
        <v>0</v>
      </c>
      <c r="E12" s="18">
        <f>COUNTIFS(MAESTRO!$C:$C,A12,MAESTRO!$J:$J,"PENDIENTE")</f>
        <v>2</v>
      </c>
      <c r="F12" s="13">
        <f t="shared" si="0"/>
        <v>0.33333333333333331</v>
      </c>
    </row>
    <row r="13" spans="1:9" x14ac:dyDescent="0.25">
      <c r="A13" t="s">
        <v>1112</v>
      </c>
      <c r="B13" s="15">
        <f>COUNTIF(MAESTRO!$C:$C,A13)</f>
        <v>44</v>
      </c>
      <c r="C13" s="16">
        <f>COUNTIFS(MAESTRO!$C:$C,A13,MAESTRO!$J:$J,"SI")</f>
        <v>5</v>
      </c>
      <c r="D13" s="17">
        <f>COUNTIFS(MAESTRO!$C:$C,A13,MAESTRO!$J:$J,"NO")</f>
        <v>1</v>
      </c>
      <c r="E13" s="18">
        <f>COUNTIFS(MAESTRO!$C:$C,A13,MAESTRO!$J:$J,"PENDIENTE")</f>
        <v>38</v>
      </c>
      <c r="F13" s="13">
        <f t="shared" si="0"/>
        <v>0.11363636363636363</v>
      </c>
    </row>
    <row r="14" spans="1:9" x14ac:dyDescent="0.25">
      <c r="A14" t="s">
        <v>1268</v>
      </c>
      <c r="B14" s="15">
        <f>COUNTIF(MAESTRO!$C:$C,A14)</f>
        <v>44</v>
      </c>
      <c r="C14" s="16">
        <f>COUNTIFS(MAESTRO!$C:$C,A14,MAESTRO!$J:$J,"SI")</f>
        <v>0</v>
      </c>
      <c r="D14" s="17">
        <f>COUNTIFS(MAESTRO!$C:$C,A14,MAESTRO!$J:$J,"NO")</f>
        <v>0</v>
      </c>
      <c r="E14" s="18">
        <f>COUNTIFS(MAESTRO!$C:$C,A14,MAESTRO!$J:$J,"PENDIENTE")</f>
        <v>44</v>
      </c>
      <c r="F14" s="13">
        <f t="shared" si="0"/>
        <v>0</v>
      </c>
    </row>
    <row r="15" spans="1:9" x14ac:dyDescent="0.25">
      <c r="A15" t="s">
        <v>1422</v>
      </c>
      <c r="B15" s="15">
        <f>COUNTIF(MAESTRO!$C:$C,A15)</f>
        <v>80</v>
      </c>
      <c r="C15" s="16">
        <f>COUNTIFS(MAESTRO!$C:$C,A15,MAESTRO!$J:$J,"SI")</f>
        <v>19</v>
      </c>
      <c r="D15" s="17">
        <f>COUNTIFS(MAESTRO!$C:$C,A15,MAESTRO!$J:$J,"NO")</f>
        <v>6</v>
      </c>
      <c r="E15" s="18">
        <f>COUNTIFS(MAESTRO!$C:$C,A15,MAESTRO!$J:$J,"PENDIENTE")</f>
        <v>55</v>
      </c>
      <c r="F15" s="13">
        <f t="shared" si="0"/>
        <v>0.23749999999999999</v>
      </c>
    </row>
    <row r="16" spans="1:9" x14ac:dyDescent="0.25">
      <c r="A16" t="s">
        <v>1681</v>
      </c>
      <c r="B16" s="15">
        <f>COUNTIF(MAESTRO!$C:$C,A16)</f>
        <v>77</v>
      </c>
      <c r="C16" s="16">
        <f>COUNTIFS(MAESTRO!$C:$C,A16,MAESTRO!$J:$J,"SI")</f>
        <v>27</v>
      </c>
      <c r="D16" s="17">
        <f>COUNTIFS(MAESTRO!$C:$C,A16,MAESTRO!$J:$J,"NO")</f>
        <v>5</v>
      </c>
      <c r="E16" s="18">
        <f>COUNTIFS(MAESTRO!$C:$C,A16,MAESTRO!$J:$J,"PENDIENTE")</f>
        <v>45</v>
      </c>
      <c r="F16" s="13">
        <f t="shared" si="0"/>
        <v>0.35064935064935066</v>
      </c>
    </row>
    <row r="17" spans="1:6" x14ac:dyDescent="0.25">
      <c r="A17" t="s">
        <v>1933</v>
      </c>
      <c r="B17" s="15">
        <f>COUNTIF(MAESTRO!$C:$C,A17)</f>
        <v>3</v>
      </c>
      <c r="C17" s="16">
        <f>COUNTIFS(MAESTRO!$C:$C,A17,MAESTRO!$J:$J,"SI")</f>
        <v>3</v>
      </c>
      <c r="D17" s="17">
        <f>COUNTIFS(MAESTRO!$C:$C,A17,MAESTRO!$J:$J,"NO")</f>
        <v>0</v>
      </c>
      <c r="E17" s="18">
        <f>COUNTIFS(MAESTRO!$C:$C,A17,MAESTRO!$J:$J,"PENDIENTE")</f>
        <v>0</v>
      </c>
      <c r="F17" s="13">
        <f t="shared" si="0"/>
        <v>1</v>
      </c>
    </row>
    <row r="18" spans="1:6" x14ac:dyDescent="0.25">
      <c r="A18" t="s">
        <v>1944</v>
      </c>
      <c r="B18" s="15">
        <f>COUNTIF(MAESTRO!$C:$C,A18)</f>
        <v>25</v>
      </c>
      <c r="C18" s="16">
        <f>COUNTIFS(MAESTRO!$C:$C,A18,MAESTRO!$J:$J,"SI")</f>
        <v>18</v>
      </c>
      <c r="D18" s="17">
        <f>COUNTIFS(MAESTRO!$C:$C,A18,MAESTRO!$J:$J,"NO")</f>
        <v>0</v>
      </c>
      <c r="E18" s="18">
        <f>COUNTIFS(MAESTRO!$C:$C,A18,MAESTRO!$J:$J,"PENDIENTE")</f>
        <v>7</v>
      </c>
      <c r="F18" s="13">
        <f t="shared" si="0"/>
        <v>0.72</v>
      </c>
    </row>
    <row r="19" spans="1:6" x14ac:dyDescent="0.25">
      <c r="A19" t="s">
        <v>2037</v>
      </c>
      <c r="B19" s="15">
        <f>COUNTIF(MAESTRO!$C:$C,A19)</f>
        <v>10</v>
      </c>
      <c r="C19" s="16">
        <f>COUNTIFS(MAESTRO!$C:$C,A19,MAESTRO!$J:$J,"SI")</f>
        <v>10</v>
      </c>
      <c r="D19" s="17">
        <f>COUNTIFS(MAESTRO!$C:$C,A19,MAESTRO!$J:$J,"NO")</f>
        <v>0</v>
      </c>
      <c r="E19" s="18">
        <f>COUNTIFS(MAESTRO!$C:$C,A19,MAESTRO!$J:$J,"PENDIENTE")</f>
        <v>0</v>
      </c>
      <c r="F19" s="13">
        <f t="shared" si="0"/>
        <v>1</v>
      </c>
    </row>
    <row r="20" spans="1:6" x14ac:dyDescent="0.25">
      <c r="A20" t="s">
        <v>2069</v>
      </c>
      <c r="B20" s="15">
        <f>COUNTIF(MAESTRO!$C:$C,A20)</f>
        <v>72</v>
      </c>
      <c r="C20" s="16">
        <f>COUNTIFS(MAESTRO!$C:$C,A20,MAESTRO!$J:$J,"SI")</f>
        <v>36</v>
      </c>
      <c r="D20" s="17">
        <f>COUNTIFS(MAESTRO!$C:$C,A20,MAESTRO!$J:$J,"NO")</f>
        <v>1</v>
      </c>
      <c r="E20" s="18">
        <f>COUNTIFS(MAESTRO!$C:$C,A20,MAESTRO!$J:$J,"PENDIENTE")</f>
        <v>35</v>
      </c>
      <c r="F20" s="13">
        <f t="shared" si="0"/>
        <v>0.5</v>
      </c>
    </row>
    <row r="21" spans="1:6" x14ac:dyDescent="0.25">
      <c r="A21" t="s">
        <v>2291</v>
      </c>
      <c r="B21" s="15">
        <f>COUNTIF(MAESTRO!$C:$C,A21)</f>
        <v>8</v>
      </c>
      <c r="C21" s="16">
        <f>COUNTIFS(MAESTRO!$C:$C,A21,MAESTRO!$J:$J,"SI")</f>
        <v>2</v>
      </c>
      <c r="D21" s="17">
        <f>COUNTIFS(MAESTRO!$C:$C,A21,MAESTRO!$J:$J,"NO")</f>
        <v>0</v>
      </c>
      <c r="E21" s="18">
        <f>COUNTIFS(MAESTRO!$C:$C,A21,MAESTRO!$J:$J,"PENDIENTE")</f>
        <v>6</v>
      </c>
      <c r="F21" s="13">
        <f t="shared" si="0"/>
        <v>0.25</v>
      </c>
    </row>
    <row r="22" spans="1:6" x14ac:dyDescent="0.25">
      <c r="A22" s="11" t="s">
        <v>2338</v>
      </c>
      <c r="B22" s="19">
        <f>SUM(B4:B21)</f>
        <v>648</v>
      </c>
      <c r="C22" s="20">
        <f>SUM(C4:C21)</f>
        <v>184</v>
      </c>
      <c r="D22" s="21">
        <f>SUM(D4:D21)</f>
        <v>50</v>
      </c>
      <c r="E22" s="22">
        <f>SUM(E4:E21)</f>
        <v>414</v>
      </c>
      <c r="F22" s="14">
        <f t="shared" si="0"/>
        <v>0.2839506172839506</v>
      </c>
    </row>
    <row r="25" spans="1:6" x14ac:dyDescent="0.25">
      <c r="A25" s="11" t="s">
        <v>2339</v>
      </c>
      <c r="B25" s="11"/>
      <c r="C25" s="11"/>
      <c r="D25" s="11"/>
      <c r="E25" s="11"/>
      <c r="F25" s="11"/>
    </row>
    <row r="27" spans="1:6" x14ac:dyDescent="0.25">
      <c r="A27" s="12" t="s">
        <v>3</v>
      </c>
      <c r="B27" s="12" t="s">
        <v>2329</v>
      </c>
      <c r="C27" s="12" t="s">
        <v>31</v>
      </c>
      <c r="D27" s="12" t="s">
        <v>54</v>
      </c>
      <c r="E27" s="12" t="s">
        <v>15</v>
      </c>
      <c r="F27" s="12" t="s">
        <v>2330</v>
      </c>
    </row>
    <row r="28" spans="1:6" x14ac:dyDescent="0.25">
      <c r="A28" t="s">
        <v>10</v>
      </c>
      <c r="B28" s="15">
        <f>COUNTIF(MAESTRO!$E:$E,A28)</f>
        <v>352</v>
      </c>
      <c r="C28" s="16">
        <f>COUNTIFS(MAESTRO!$E:$E,A28,MAESTRO!$J:$J,"SI")</f>
        <v>97</v>
      </c>
      <c r="D28" s="17">
        <f>COUNTIFS(MAESTRO!$E:$E,A28,MAESTRO!$J:$J,"NO")</f>
        <v>34</v>
      </c>
      <c r="E28" s="18">
        <f>COUNTIFS(MAESTRO!$E:$E,A28,MAESTRO!$J:$J,"PENDIENTE")</f>
        <v>221</v>
      </c>
      <c r="F28" s="13">
        <f>IF(B28=0,0,C28/B28)</f>
        <v>0.27556818181818182</v>
      </c>
    </row>
    <row r="29" spans="1:6" x14ac:dyDescent="0.25">
      <c r="A29" t="s">
        <v>980</v>
      </c>
      <c r="B29" s="15">
        <f>COUNTIF(MAESTRO!$E:$E,A29)</f>
        <v>271</v>
      </c>
      <c r="C29" s="16">
        <f>COUNTIFS(MAESTRO!$E:$E,A29,MAESTRO!$J:$J,"SI")</f>
        <v>85</v>
      </c>
      <c r="D29" s="17">
        <f>COUNTIFS(MAESTRO!$E:$E,A29,MAESTRO!$J:$J,"NO")</f>
        <v>2</v>
      </c>
      <c r="E29" s="18">
        <f>COUNTIFS(MAESTRO!$E:$E,A29,MAESTRO!$J:$J,"PENDIENTE")</f>
        <v>184</v>
      </c>
      <c r="F29" s="13">
        <f>IF(B29=0,0,C29/B29)</f>
        <v>0.31365313653136534</v>
      </c>
    </row>
    <row r="30" spans="1:6" x14ac:dyDescent="0.25">
      <c r="A30" t="s">
        <v>1152</v>
      </c>
      <c r="B30" s="15">
        <f>COUNTIF(MAESTRO!$E:$E,A30)</f>
        <v>5</v>
      </c>
      <c r="C30" s="16">
        <f>COUNTIFS(MAESTRO!$E:$E,A30,MAESTRO!$J:$J,"SI")</f>
        <v>1</v>
      </c>
      <c r="D30" s="17">
        <f>COUNTIFS(MAESTRO!$E:$E,A30,MAESTRO!$J:$J,"NO")</f>
        <v>0</v>
      </c>
      <c r="E30" s="18">
        <f>COUNTIFS(MAESTRO!$E:$E,A30,MAESTRO!$J:$J,"PENDIENTE")</f>
        <v>4</v>
      </c>
      <c r="F30" s="13">
        <f>IF(B30=0,0,C30/B30)</f>
        <v>0.2</v>
      </c>
    </row>
    <row r="31" spans="1:6" x14ac:dyDescent="0.25">
      <c r="A31" s="11" t="s">
        <v>2338</v>
      </c>
      <c r="B31" s="19">
        <f>SUM(B28:B30)</f>
        <v>628</v>
      </c>
      <c r="C31" s="20">
        <f>SUM(C28:C30)</f>
        <v>183</v>
      </c>
      <c r="D31" s="21">
        <f>SUM(D28:D30)</f>
        <v>36</v>
      </c>
      <c r="E31" s="22">
        <f>SUM(E28:E30)</f>
        <v>409</v>
      </c>
      <c r="F31" s="14">
        <f>IF(B31=0,0,C31/B31)</f>
        <v>0.29140127388535031</v>
      </c>
    </row>
  </sheetData>
  <pageMargins left="0.7" right="0.7" top="0.75" bottom="0.75" header="0.3" footer="0.3"/>
  <pageSetup scale="82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MAESTRO</vt:lpstr>
      <vt:lpstr>PATRON_COLORES</vt:lpstr>
      <vt:lpstr>CONTROL ASISTENCIA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 Mena Matias Andrés</dc:creator>
  <cp:lastModifiedBy>Carter Mena Matias Andrés</cp:lastModifiedBy>
  <cp:lastPrinted>2026-06-04T15:07:54Z</cp:lastPrinted>
  <dcterms:created xsi:type="dcterms:W3CDTF">2026-06-03T20:36:58Z</dcterms:created>
  <dcterms:modified xsi:type="dcterms:W3CDTF">2026-06-05T16:04:01Z</dcterms:modified>
</cp:coreProperties>
</file>