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01e38c2a8ffb1c3/Documentos/"/>
    </mc:Choice>
  </mc:AlternateContent>
  <xr:revisionPtr revIDLastSave="0" documentId="8_{A34D3798-F360-42CE-898F-02F6D8CA215E}" xr6:coauthVersionLast="47" xr6:coauthVersionMax="47" xr10:uidLastSave="{00000000-0000-0000-0000-000000000000}"/>
  <bookViews>
    <workbookView xWindow="-108" yWindow="-108" windowWidth="23256" windowHeight="12456" xr2:uid="{4F136A4C-C3E7-4B62-A404-9565D686576E}"/>
  </bookViews>
  <sheets>
    <sheet name="Hoja1" sheetId="1" r:id="rId1"/>
  </sheets>
  <definedNames>
    <definedName name="_xlchart.v1.0" hidden="1">Hoja1!$B$4:$B$13</definedName>
    <definedName name="_xlchart.v1.1" hidden="1">Hoja1!$C$3</definedName>
    <definedName name="_xlchart.v1.2" hidden="1">Hoja1!$C$4:$C$13</definedName>
    <definedName name="_xlchart.v1.3" hidden="1">Hoja1!$D$3</definedName>
    <definedName name="_xlchart.v1.4" hidden="1">Hoja1!$D$4:$D$13</definedName>
    <definedName name="_xlchart.v1.5" hidden="1">Hoja1!$E$3</definedName>
    <definedName name="_xlchart.v1.6" hidden="1">Hoja1!$E$4:$E$13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13" i="1"/>
  <c r="E12" i="1"/>
  <c r="E11" i="1"/>
  <c r="E10" i="1"/>
  <c r="E9" i="1"/>
  <c r="E8" i="1"/>
  <c r="E6" i="1"/>
  <c r="E4" i="1"/>
  <c r="E5" i="1"/>
  <c r="D5" i="1"/>
  <c r="D6" i="1"/>
  <c r="D7" i="1"/>
  <c r="D8" i="1"/>
  <c r="D9" i="1"/>
  <c r="D10" i="1"/>
  <c r="D11" i="1"/>
  <c r="D12" i="1"/>
  <c r="D13" i="1"/>
  <c r="D4" i="1"/>
</calcChain>
</file>

<file path=xl/sharedStrings.xml><?xml version="1.0" encoding="utf-8"?>
<sst xmlns="http://schemas.openxmlformats.org/spreadsheetml/2006/main" count="5" uniqueCount="5">
  <si>
    <t>KN</t>
  </si>
  <si>
    <t>ángulo de escora (teta)</t>
  </si>
  <si>
    <t>GZ=KN - KG * Sen teta</t>
  </si>
  <si>
    <t>KG=</t>
  </si>
  <si>
    <t>KG*sen teta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</si>
</sst>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0.0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71" fontId="0" fillId="0" borderId="1" xfId="0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Brazos</a:t>
            </a:r>
            <a:r>
              <a:rPr lang="es-CL" baseline="0"/>
              <a:t> de Adrizamiento (GZ)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4.3181043047585153E-2"/>
          <c:y val="0.10222758990874935"/>
          <c:w val="0.92133873096371433"/>
          <c:h val="0.80954074581257052"/>
        </c:manualLayout>
      </c:layout>
      <c:scatterChart>
        <c:scatterStyle val="lineMarker"/>
        <c:varyColors val="0"/>
        <c:ser>
          <c:idx val="0"/>
          <c:order val="0"/>
          <c:tx>
            <c:strRef>
              <c:f>Hoja1!$C$3</c:f>
              <c:strCache>
                <c:ptCount val="1"/>
                <c:pt idx="0">
                  <c:v>KN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Hoja1!$B$4:$B$13</c:f>
              <c:numCache>
                <c:formatCode>General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30</c:v>
                </c:pt>
                <c:pt idx="6">
                  <c:v>45</c:v>
                </c:pt>
                <c:pt idx="7">
                  <c:v>60</c:v>
                </c:pt>
                <c:pt idx="8">
                  <c:v>75</c:v>
                </c:pt>
                <c:pt idx="9">
                  <c:v>90</c:v>
                </c:pt>
              </c:numCache>
            </c:numRef>
          </c:xVal>
          <c:yVal>
            <c:numRef>
              <c:f>Hoja1!$C$4:$C$13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3.3</c:v>
                </c:pt>
                <c:pt idx="4">
                  <c:v>4.5</c:v>
                </c:pt>
                <c:pt idx="5">
                  <c:v>6.8</c:v>
                </c:pt>
                <c:pt idx="6">
                  <c:v>8.8000000000000007</c:v>
                </c:pt>
                <c:pt idx="7">
                  <c:v>9.8000000000000007</c:v>
                </c:pt>
                <c:pt idx="8">
                  <c:v>9.6</c:v>
                </c:pt>
                <c:pt idx="9">
                  <c:v>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84C-462E-9AC4-E63226EDC96F}"/>
            </c:ext>
          </c:extLst>
        </c:ser>
        <c:ser>
          <c:idx val="1"/>
          <c:order val="1"/>
          <c:tx>
            <c:strRef>
              <c:f>Hoja1!$D$3</c:f>
              <c:strCache>
                <c:ptCount val="1"/>
                <c:pt idx="0">
                  <c:v>GZ=KN - KG * Sen teta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Hoja1!$B$4:$B$13</c:f>
              <c:numCache>
                <c:formatCode>General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30</c:v>
                </c:pt>
                <c:pt idx="6">
                  <c:v>45</c:v>
                </c:pt>
                <c:pt idx="7">
                  <c:v>60</c:v>
                </c:pt>
                <c:pt idx="8">
                  <c:v>75</c:v>
                </c:pt>
                <c:pt idx="9">
                  <c:v>90</c:v>
                </c:pt>
              </c:numCache>
            </c:numRef>
          </c:xVal>
          <c:yVal>
            <c:numRef>
              <c:f>Hoja1!$D$4:$D$13</c:f>
              <c:numCache>
                <c:formatCode>0.000</c:formatCode>
                <c:ptCount val="10"/>
                <c:pt idx="0">
                  <c:v>0</c:v>
                </c:pt>
                <c:pt idx="1">
                  <c:v>0.21559831527107653</c:v>
                </c:pt>
                <c:pt idx="2">
                  <c:v>0.43716640099762705</c:v>
                </c:pt>
                <c:pt idx="3">
                  <c:v>0.97062859407731317</c:v>
                </c:pt>
                <c:pt idx="4">
                  <c:v>1.4218187100689814</c:v>
                </c:pt>
                <c:pt idx="5">
                  <c:v>2.3000000000000007</c:v>
                </c:pt>
                <c:pt idx="6">
                  <c:v>2.4360389693210731</c:v>
                </c:pt>
                <c:pt idx="7">
                  <c:v>2.0057713659400536</c:v>
                </c:pt>
                <c:pt idx="8">
                  <c:v>0.9066675633983845</c:v>
                </c:pt>
                <c:pt idx="9">
                  <c:v>-0.5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84C-462E-9AC4-E63226EDC96F}"/>
            </c:ext>
          </c:extLst>
        </c:ser>
        <c:ser>
          <c:idx val="2"/>
          <c:order val="2"/>
          <c:tx>
            <c:strRef>
              <c:f>Hoja1!$E$3</c:f>
              <c:strCache>
                <c:ptCount val="1"/>
                <c:pt idx="0">
                  <c:v>KG*sen teta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Hoja1!$B$4:$B$13</c:f>
              <c:numCache>
                <c:formatCode>General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30</c:v>
                </c:pt>
                <c:pt idx="6">
                  <c:v>45</c:v>
                </c:pt>
                <c:pt idx="7">
                  <c:v>60</c:v>
                </c:pt>
                <c:pt idx="8">
                  <c:v>75</c:v>
                </c:pt>
                <c:pt idx="9">
                  <c:v>90</c:v>
                </c:pt>
              </c:numCache>
            </c:numRef>
          </c:xVal>
          <c:yVal>
            <c:numRef>
              <c:f>Hoja1!$E$4:$E$13</c:f>
              <c:numCache>
                <c:formatCode>0.000</c:formatCode>
                <c:ptCount val="10"/>
                <c:pt idx="0" formatCode="General">
                  <c:v>0</c:v>
                </c:pt>
                <c:pt idx="1">
                  <c:v>0.78440168472892347</c:v>
                </c:pt>
                <c:pt idx="2">
                  <c:v>1.562833599002373</c:v>
                </c:pt>
                <c:pt idx="3">
                  <c:v>2.3293714059226867</c:v>
                </c:pt>
                <c:pt idx="4">
                  <c:v>3.0781812899310186</c:v>
                </c:pt>
                <c:pt idx="5">
                  <c:v>4.4999999999999991</c:v>
                </c:pt>
                <c:pt idx="6">
                  <c:v>6.3639610306789276</c:v>
                </c:pt>
                <c:pt idx="7">
                  <c:v>7.7942286340599471</c:v>
                </c:pt>
                <c:pt idx="8">
                  <c:v>8.6933324366016151</c:v>
                </c:pt>
                <c:pt idx="9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84C-462E-9AC4-E63226EDC96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5585919"/>
        <c:axId val="74073183"/>
      </c:scatterChart>
      <c:valAx>
        <c:axId val="65585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Ángulo</a:t>
                </a:r>
                <a:r>
                  <a:rPr lang="es-CL" baseline="0"/>
                  <a:t> de Escora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74073183"/>
        <c:crosses val="autoZero"/>
        <c:crossBetween val="midCat"/>
      </c:valAx>
      <c:valAx>
        <c:axId val="74073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KN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655859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</xdr:colOff>
      <xdr:row>0</xdr:row>
      <xdr:rowOff>22860</xdr:rowOff>
    </xdr:from>
    <xdr:to>
      <xdr:col>15</xdr:col>
      <xdr:colOff>480060</xdr:colOff>
      <xdr:row>30</xdr:row>
      <xdr:rowOff>60960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7B176D3-3DED-8233-E651-4DD8FD7B7E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AE406-9B07-4ACC-B05E-A47F1D691BAE}">
  <dimension ref="B2:F13"/>
  <sheetViews>
    <sheetView tabSelected="1" workbookViewId="0">
      <selection activeCell="E13" sqref="E13"/>
    </sheetView>
  </sheetViews>
  <sheetFormatPr baseColWidth="10" defaultRowHeight="14.4" x14ac:dyDescent="0.3"/>
  <cols>
    <col min="2" max="2" width="17.21875" customWidth="1"/>
    <col min="4" max="4" width="18.77734375" customWidth="1"/>
    <col min="5" max="5" width="14.88671875" customWidth="1"/>
  </cols>
  <sheetData>
    <row r="2" spans="2:6" x14ac:dyDescent="0.3">
      <c r="D2" t="s">
        <v>3</v>
      </c>
      <c r="E2">
        <v>9</v>
      </c>
    </row>
    <row r="3" spans="2:6" x14ac:dyDescent="0.3">
      <c r="B3" s="1" t="s">
        <v>1</v>
      </c>
      <c r="C3" s="1" t="s">
        <v>0</v>
      </c>
      <c r="D3" s="1" t="s">
        <v>2</v>
      </c>
      <c r="E3" s="3" t="s">
        <v>4</v>
      </c>
      <c r="F3" s="1"/>
    </row>
    <row r="4" spans="2:6" x14ac:dyDescent="0.3">
      <c r="B4" s="1">
        <v>0</v>
      </c>
      <c r="C4" s="1">
        <v>0</v>
      </c>
      <c r="D4" s="2">
        <f>C4-$E$2*SIN(RADIANS(B4))</f>
        <v>0</v>
      </c>
      <c r="E4" s="1">
        <f>E2*SIN(RADIANS(B4))</f>
        <v>0</v>
      </c>
      <c r="F4" s="1"/>
    </row>
    <row r="5" spans="2:6" x14ac:dyDescent="0.3">
      <c r="B5" s="1">
        <v>5</v>
      </c>
      <c r="C5" s="1">
        <v>1</v>
      </c>
      <c r="D5" s="2">
        <f t="shared" ref="D5:D13" si="0">C5-$E$2*SIN(RADIANS(B5))</f>
        <v>0.21559831527107653</v>
      </c>
      <c r="E5" s="2">
        <f>E2*SIN(RADIANS(B5))</f>
        <v>0.78440168472892347</v>
      </c>
      <c r="F5" s="1"/>
    </row>
    <row r="6" spans="2:6" x14ac:dyDescent="0.3">
      <c r="B6" s="1">
        <v>10</v>
      </c>
      <c r="C6" s="1">
        <v>2</v>
      </c>
      <c r="D6" s="2">
        <f t="shared" si="0"/>
        <v>0.43716640099762705</v>
      </c>
      <c r="E6" s="2">
        <f>E2*SIN(RADIANS(B6))</f>
        <v>1.562833599002373</v>
      </c>
      <c r="F6" s="1"/>
    </row>
    <row r="7" spans="2:6" x14ac:dyDescent="0.3">
      <c r="B7" s="1">
        <v>15</v>
      </c>
      <c r="C7" s="1">
        <v>3.3</v>
      </c>
      <c r="D7" s="2">
        <f t="shared" si="0"/>
        <v>0.97062859407731317</v>
      </c>
      <c r="E7" s="2">
        <f>E2*SIN(RADIANS(B7))</f>
        <v>2.3293714059226867</v>
      </c>
      <c r="F7" s="1"/>
    </row>
    <row r="8" spans="2:6" x14ac:dyDescent="0.3">
      <c r="B8" s="1">
        <v>20</v>
      </c>
      <c r="C8" s="1">
        <v>4.5</v>
      </c>
      <c r="D8" s="2">
        <f t="shared" si="0"/>
        <v>1.4218187100689814</v>
      </c>
      <c r="E8" s="2">
        <f>E2*SIN(RADIANS(B8))</f>
        <v>3.0781812899310186</v>
      </c>
      <c r="F8" s="1"/>
    </row>
    <row r="9" spans="2:6" x14ac:dyDescent="0.3">
      <c r="B9" s="1">
        <v>30</v>
      </c>
      <c r="C9" s="1">
        <v>6.8</v>
      </c>
      <c r="D9" s="2">
        <f t="shared" si="0"/>
        <v>2.3000000000000007</v>
      </c>
      <c r="E9" s="2">
        <f>E2*SIN(RADIANS(B9))</f>
        <v>4.4999999999999991</v>
      </c>
      <c r="F9" s="1"/>
    </row>
    <row r="10" spans="2:6" x14ac:dyDescent="0.3">
      <c r="B10" s="1">
        <v>45</v>
      </c>
      <c r="C10" s="1">
        <v>8.8000000000000007</v>
      </c>
      <c r="D10" s="2">
        <f t="shared" si="0"/>
        <v>2.4360389693210731</v>
      </c>
      <c r="E10" s="2">
        <f>E2*SIN(RADIANS(B10))</f>
        <v>6.3639610306789276</v>
      </c>
      <c r="F10" s="1"/>
    </row>
    <row r="11" spans="2:6" x14ac:dyDescent="0.3">
      <c r="B11" s="1">
        <v>60</v>
      </c>
      <c r="C11" s="1">
        <v>9.8000000000000007</v>
      </c>
      <c r="D11" s="2">
        <f t="shared" si="0"/>
        <v>2.0057713659400536</v>
      </c>
      <c r="E11" s="2">
        <f>E2*SIN(RADIANS(B11))</f>
        <v>7.7942286340599471</v>
      </c>
      <c r="F11" s="1"/>
    </row>
    <row r="12" spans="2:6" x14ac:dyDescent="0.3">
      <c r="B12" s="1">
        <v>75</v>
      </c>
      <c r="C12" s="1">
        <v>9.6</v>
      </c>
      <c r="D12" s="2">
        <f t="shared" si="0"/>
        <v>0.9066675633983845</v>
      </c>
      <c r="E12" s="2">
        <f>E2*SIN(RADIANS(B12))</f>
        <v>8.6933324366016151</v>
      </c>
      <c r="F12" s="1"/>
    </row>
    <row r="13" spans="2:6" x14ac:dyDescent="0.3">
      <c r="B13" s="1">
        <v>90</v>
      </c>
      <c r="C13" s="1">
        <v>8.5</v>
      </c>
      <c r="D13" s="2">
        <f t="shared" si="0"/>
        <v>-0.5</v>
      </c>
      <c r="E13" s="2">
        <f>E2*SIN(RADIANS(B13))</f>
        <v>9</v>
      </c>
      <c r="F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Bárbara Ponce Lagos</dc:creator>
  <cp:lastModifiedBy>Bárbara Ponce Lagos</cp:lastModifiedBy>
  <dcterms:created xsi:type="dcterms:W3CDTF">2024-05-07T14:02:34Z</dcterms:created>
  <dcterms:modified xsi:type="dcterms:W3CDTF">2024-05-07T14:33:50Z</dcterms:modified>
</cp:coreProperties>
</file>