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familias">'ACTIVIDAD 2'!$C$7:$C$11</definedName>
    <definedName name="hijos">'ACTIVIDAD 2'!$B$7:$B$11</definedName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2"/>
  <c r="G7"/>
  <c r="G12" s="1"/>
  <c r="G8"/>
  <c r="G9"/>
  <c r="G10"/>
  <c r="G11"/>
  <c r="D7"/>
  <c r="F7" s="1"/>
  <c r="C12"/>
  <c r="E11" s="1"/>
  <c r="E22" i="1"/>
  <c r="E21"/>
  <c r="E20"/>
  <c r="J22"/>
  <c r="J23"/>
  <c r="K23" s="1"/>
  <c r="K24" s="1"/>
  <c r="K25" s="1"/>
  <c r="K26" s="1"/>
  <c r="J24"/>
  <c r="J25"/>
  <c r="J26"/>
  <c r="J27"/>
  <c r="S17"/>
  <c r="S16"/>
  <c r="K27" l="1"/>
  <c r="J28"/>
  <c r="L24" s="1"/>
  <c r="D8" i="2"/>
  <c r="E7"/>
  <c r="E8"/>
  <c r="E9"/>
  <c r="E10"/>
  <c r="L25" i="1"/>
  <c r="L26" l="1"/>
  <c r="L27"/>
  <c r="L23"/>
  <c r="M23" s="1"/>
  <c r="L22"/>
  <c r="F8" i="2"/>
  <c r="D9"/>
  <c r="M24" i="1"/>
  <c r="M25" s="1"/>
  <c r="M26" s="1"/>
  <c r="M27" l="1"/>
  <c r="D10" i="2"/>
  <c r="F9"/>
  <c r="D11" l="1"/>
  <c r="F11" s="1"/>
  <c r="F10"/>
</calcChain>
</file>

<file path=xl/sharedStrings.xml><?xml version="1.0" encoding="utf-8"?>
<sst xmlns="http://schemas.openxmlformats.org/spreadsheetml/2006/main" count="53" uniqueCount="52">
  <si>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</si>
  <si>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</si>
  <si>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</si>
  <si>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</si>
  <si>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</si>
  <si>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</si>
  <si>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</si>
  <si>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</si>
  <si>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</si>
  <si>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</si>
  <si>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</si>
  <si>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</si>
  <si>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</si>
  <si>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</si>
  <si>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</si>
  <si>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</si>
  <si>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</si>
  <si>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</si>
  <si>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</si>
  <si>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</si>
  <si>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</si>
  <si>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</si>
  <si>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</si>
  <si>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</si>
  <si>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Variable</t>
  </si>
  <si>
    <t>Frecuencia absoluta</t>
  </si>
  <si>
    <t>Frecuencia absoluta acumulada</t>
  </si>
  <si>
    <t>Frecuencia relativa</t>
  </si>
  <si>
    <t>Frecuencia relativa acumulada</t>
  </si>
  <si>
    <t>N°Piezas</t>
  </si>
  <si>
    <t>Fi</t>
  </si>
  <si>
    <t>fi</t>
  </si>
  <si>
    <t>hi</t>
  </si>
  <si>
    <t>Hi</t>
  </si>
  <si>
    <t>Total=</t>
  </si>
  <si>
    <t>6 trabajadaores fabricaron 5 piezas</t>
  </si>
  <si>
    <t>28 trabajadores fabricaron a lo más 6 piezas</t>
  </si>
  <si>
    <t>El 58% de los trabajadores fabricó a lo mas 6 piezas</t>
  </si>
  <si>
    <t>El 13% de los trabajadaores fabricó 5 piezas</t>
  </si>
  <si>
    <t>La mitad de los trabajadores fabrica a lo mas 6 piezas</t>
  </si>
  <si>
    <t>La mayoria de los trabajadores fabrica 4 piezas</t>
  </si>
  <si>
    <t>En promedio, los trabajadaores fabrican 6 piezas</t>
  </si>
  <si>
    <t>n=</t>
  </si>
  <si>
    <t>∑xi*Fi=</t>
  </si>
  <si>
    <t>xi*fi</t>
  </si>
  <si>
    <t>5 familias tienen 3 hijos</t>
  </si>
  <si>
    <t>42 familias tienen a lo mas 2 hijos</t>
  </si>
  <si>
    <t>el 28% de las familias tienen 1 hijo</t>
  </si>
  <si>
    <t>el 84% de las familias tiene a lo mas 2 hijos</t>
  </si>
  <si>
    <t>En promedio, las familias tienen 2 hijos</t>
  </si>
  <si>
    <t>La Mayoria de las familias tienen 2 hijos</t>
  </si>
  <si>
    <t>La mitad de las familias tienen a lo mas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</si>
</sst>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2" borderId="0" xfId="0" applyFont="1" applyFill="1" applyAlignment="1">
      <alignment horizontal="center" vertical="center" wrapText="1" readingOrder="1"/>
    </xf>
    <xf numFmtId="0" fontId="10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9" fontId="0" fillId="0" borderId="1" xfId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wrapText="1"/>
    </xf>
    <xf numFmtId="1" fontId="0" fillId="0" borderId="0" xfId="0" applyNumberFormat="1" applyAlignment="1">
      <alignment horizontal="center" vertical="center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Alignment="1"/>
    <xf numFmtId="0" fontId="6" fillId="0" borderId="0" xfId="0" applyFont="1" applyAlignment="1"/>
    <xf numFmtId="0" fontId="3" fillId="2" borderId="1" xfId="0" applyFont="1" applyFill="1" applyBorder="1" applyAlignment="1">
      <alignment horizontal="center" vertical="center" wrapText="1" readingOrder="1"/>
    </xf>
    <xf numFmtId="0" fontId="7" fillId="5" borderId="2" xfId="0" applyFont="1" applyFill="1" applyBorder="1" applyAlignment="1">
      <alignment horizontal="center" vertical="center" wrapText="1" readingOrder="1"/>
    </xf>
    <xf numFmtId="0" fontId="8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9" fontId="3" fillId="2" borderId="4" xfId="1" applyFont="1" applyFill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center" vertical="center"/>
    </xf>
    <xf numFmtId="9" fontId="3" fillId="2" borderId="1" xfId="1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0" fillId="5" borderId="0" xfId="0" applyFill="1"/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/>
    <xf numFmtId="0" fontId="0" fillId="5" borderId="0" xfId="0" applyFill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8"/>
  <sheetViews>
    <sheetView topLeftCell="A10" zoomScale="70" zoomScaleNormal="70" workbookViewId="0">
      <selection activeCell="F20" sqref="F20"/>
    </sheetView>
  </sheetViews>
  <sheetFormatPr baseColWidth="10" defaultRowHeight="15.75"/>
  <cols>
    <col min="3" max="3" width="17.5" customWidth="1"/>
    <col min="8" max="8" width="13.5" bestFit="1" customWidth="1"/>
  </cols>
  <sheetData>
    <row r="6" spans="2:20" ht="18">
      <c r="C6" s="15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 t="s">
        <v>35</v>
      </c>
      <c r="F16" s="7"/>
      <c r="S16">
        <f>MAX(piezas)</f>
        <v>9</v>
      </c>
    </row>
    <row r="17" spans="2:19" ht="18.75">
      <c r="B17" s="4">
        <v>3</v>
      </c>
      <c r="C17" s="5" t="s">
        <v>7</v>
      </c>
      <c r="D17" s="6"/>
      <c r="E17" s="6" t="s">
        <v>36</v>
      </c>
      <c r="F17" s="7"/>
      <c r="S17">
        <f>MIN(piezas)</f>
        <v>4</v>
      </c>
    </row>
    <row r="18" spans="2:19" ht="21">
      <c r="B18" s="4">
        <v>4</v>
      </c>
      <c r="C18" s="5" t="s">
        <v>8</v>
      </c>
      <c r="D18" s="6"/>
      <c r="E18" s="6" t="s">
        <v>38</v>
      </c>
      <c r="F18" s="7"/>
    </row>
    <row r="19" spans="2:19" ht="21">
      <c r="B19" s="4">
        <v>5</v>
      </c>
      <c r="C19" s="5" t="s">
        <v>9</v>
      </c>
      <c r="D19" s="6"/>
      <c r="E19" s="6" t="s">
        <v>37</v>
      </c>
      <c r="F19" s="7"/>
    </row>
    <row r="20" spans="2:19" ht="57" customHeight="1">
      <c r="B20" s="4">
        <v>6</v>
      </c>
      <c r="C20" s="24" t="s">
        <v>4</v>
      </c>
      <c r="D20" s="28"/>
      <c r="E20" s="23">
        <f>MEDIAN(piezas)</f>
        <v>6</v>
      </c>
      <c r="F20" s="26" t="s">
        <v>39</v>
      </c>
      <c r="H20" s="23"/>
      <c r="I20" s="18" t="s">
        <v>24</v>
      </c>
      <c r="J20" s="19" t="s">
        <v>25</v>
      </c>
      <c r="K20" s="19" t="s">
        <v>26</v>
      </c>
      <c r="L20" s="19" t="s">
        <v>27</v>
      </c>
      <c r="M20" s="19" t="s">
        <v>28</v>
      </c>
    </row>
    <row r="21" spans="2:19" ht="57" customHeight="1">
      <c r="B21" s="4">
        <v>7</v>
      </c>
      <c r="C21" s="24" t="s">
        <v>5</v>
      </c>
      <c r="D21" s="28"/>
      <c r="E21" s="23">
        <f>MODE(piezas)</f>
        <v>4</v>
      </c>
      <c r="F21" s="26" t="s">
        <v>40</v>
      </c>
      <c r="H21" s="23"/>
      <c r="I21" s="17" t="s">
        <v>29</v>
      </c>
      <c r="J21" s="17" t="s">
        <v>31</v>
      </c>
      <c r="K21" s="17" t="s">
        <v>30</v>
      </c>
      <c r="L21" s="17" t="s">
        <v>32</v>
      </c>
      <c r="M21" s="17" t="s">
        <v>33</v>
      </c>
    </row>
    <row r="22" spans="2:19" ht="57" customHeight="1">
      <c r="B22" s="4">
        <v>8</v>
      </c>
      <c r="C22" s="27" t="s">
        <v>3</v>
      </c>
      <c r="D22" s="29"/>
      <c r="E22" s="25">
        <f>AVERAGE(piezas)</f>
        <v>6.208333333333333</v>
      </c>
      <c r="F22" s="26" t="s">
        <v>41</v>
      </c>
      <c r="H22" s="25"/>
      <c r="I22" s="16">
        <v>4</v>
      </c>
      <c r="J22" s="16">
        <f>COUNTIF(piezas,I22)</f>
        <v>12</v>
      </c>
      <c r="K22" s="16">
        <v>12</v>
      </c>
      <c r="L22" s="20">
        <f>J22/$J$28</f>
        <v>0.25</v>
      </c>
      <c r="M22" s="21">
        <v>0.25</v>
      </c>
    </row>
    <row r="23" spans="2:19" ht="30" customHeight="1">
      <c r="C23" s="7"/>
      <c r="D23" s="7"/>
      <c r="E23" s="7"/>
      <c r="F23" s="7"/>
      <c r="I23" s="16">
        <v>5</v>
      </c>
      <c r="J23" s="16">
        <f>COUNTIF(piezas,I23)</f>
        <v>6</v>
      </c>
      <c r="K23" s="16">
        <f>K22+J23</f>
        <v>18</v>
      </c>
      <c r="L23" s="20">
        <f t="shared" ref="L23:L27" si="0">J23/$J$28</f>
        <v>0.125</v>
      </c>
      <c r="M23" s="21">
        <f>M22+L23</f>
        <v>0.375</v>
      </c>
    </row>
    <row r="24" spans="2:19" ht="30" customHeight="1">
      <c r="I24" s="16">
        <v>6</v>
      </c>
      <c r="J24" s="16">
        <f>COUNTIF(piezas,I24)</f>
        <v>10</v>
      </c>
      <c r="K24" s="16">
        <f t="shared" ref="K24:K27" si="1">K23+J24</f>
        <v>28</v>
      </c>
      <c r="L24" s="20">
        <f t="shared" si="0"/>
        <v>0.20833333333333334</v>
      </c>
      <c r="M24" s="21">
        <f t="shared" ref="M24:M27" si="2">M23+L24</f>
        <v>0.58333333333333337</v>
      </c>
    </row>
    <row r="25" spans="2:19" ht="30" customHeight="1">
      <c r="I25" s="16">
        <v>7</v>
      </c>
      <c r="J25" s="16">
        <f>COUNTIF(piezas,I25)</f>
        <v>8</v>
      </c>
      <c r="K25" s="16">
        <f t="shared" si="1"/>
        <v>36</v>
      </c>
      <c r="L25" s="20">
        <f t="shared" si="0"/>
        <v>0.16666666666666666</v>
      </c>
      <c r="M25" s="21">
        <f t="shared" si="2"/>
        <v>0.75</v>
      </c>
    </row>
    <row r="26" spans="2:19" ht="30" customHeight="1">
      <c r="I26" s="16">
        <v>8</v>
      </c>
      <c r="J26" s="16">
        <f>COUNTIF(piezas,I26)</f>
        <v>4</v>
      </c>
      <c r="K26" s="16">
        <f t="shared" si="1"/>
        <v>40</v>
      </c>
      <c r="L26" s="20">
        <f t="shared" si="0"/>
        <v>8.3333333333333329E-2</v>
      </c>
      <c r="M26" s="21">
        <f t="shared" si="2"/>
        <v>0.83333333333333337</v>
      </c>
    </row>
    <row r="27" spans="2:19" ht="30" customHeight="1">
      <c r="I27" s="16">
        <v>9</v>
      </c>
      <c r="J27" s="16">
        <f>COUNTIF(piezas,I27)</f>
        <v>8</v>
      </c>
      <c r="K27" s="22">
        <f t="shared" si="1"/>
        <v>48</v>
      </c>
      <c r="L27" s="20">
        <f t="shared" si="0"/>
        <v>0.16666666666666666</v>
      </c>
      <c r="M27" s="21">
        <f t="shared" si="2"/>
        <v>1</v>
      </c>
    </row>
    <row r="28" spans="2:19" ht="30" customHeight="1">
      <c r="I28" s="22" t="s">
        <v>34</v>
      </c>
      <c r="J28" s="22">
        <f>SUM(J22:J27)</f>
        <v>48</v>
      </c>
      <c r="K28" s="23"/>
      <c r="L28" s="23"/>
      <c r="M28" s="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topLeftCell="A4" zoomScale="80" zoomScaleNormal="80" workbookViewId="0">
      <selection activeCell="F25" sqref="F25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31" t="s">
        <v>11</v>
      </c>
      <c r="C6" s="32" t="s">
        <v>12</v>
      </c>
      <c r="D6" s="32" t="s">
        <v>13</v>
      </c>
      <c r="E6" s="33" t="s">
        <v>23</v>
      </c>
      <c r="F6" s="34" t="s">
        <v>22</v>
      </c>
      <c r="G6" s="35" t="s">
        <v>44</v>
      </c>
    </row>
    <row r="7" spans="1:9" ht="18">
      <c r="B7" s="37">
        <v>0</v>
      </c>
      <c r="C7" s="37">
        <v>8</v>
      </c>
      <c r="D7" s="37">
        <f>C7</f>
        <v>8</v>
      </c>
      <c r="E7" s="38">
        <f>C7/$C$12</f>
        <v>0.16</v>
      </c>
      <c r="F7" s="38">
        <f>D7/$C$12</f>
        <v>0.16</v>
      </c>
      <c r="G7" s="39">
        <f>B7*C7</f>
        <v>0</v>
      </c>
    </row>
    <row r="8" spans="1:9" ht="18">
      <c r="B8" s="30">
        <v>1</v>
      </c>
      <c r="C8" s="30">
        <v>14</v>
      </c>
      <c r="D8" s="30">
        <f>D7+C8</f>
        <v>22</v>
      </c>
      <c r="E8" s="40">
        <f t="shared" ref="E8:E11" si="0">C8/$C$12</f>
        <v>0.28000000000000003</v>
      </c>
      <c r="F8" s="40">
        <f t="shared" ref="F8:F11" si="1">D8/$C$12</f>
        <v>0.44</v>
      </c>
      <c r="G8" s="39">
        <f t="shared" ref="G8:G11" si="2">B8*C8</f>
        <v>14</v>
      </c>
    </row>
    <row r="9" spans="1:9" ht="18">
      <c r="B9" s="30">
        <v>2</v>
      </c>
      <c r="C9" s="30">
        <v>20</v>
      </c>
      <c r="D9" s="30">
        <f t="shared" ref="D9:D11" si="3">D8+C9</f>
        <v>42</v>
      </c>
      <c r="E9" s="40">
        <f t="shared" si="0"/>
        <v>0.4</v>
      </c>
      <c r="F9" s="40">
        <f t="shared" si="1"/>
        <v>0.84</v>
      </c>
      <c r="G9" s="39">
        <f t="shared" si="2"/>
        <v>40</v>
      </c>
    </row>
    <row r="10" spans="1:9" ht="18">
      <c r="B10" s="30">
        <v>3</v>
      </c>
      <c r="C10" s="30">
        <v>5</v>
      </c>
      <c r="D10" s="30">
        <f t="shared" si="3"/>
        <v>47</v>
      </c>
      <c r="E10" s="40">
        <f t="shared" si="0"/>
        <v>0.1</v>
      </c>
      <c r="F10" s="40">
        <f t="shared" si="1"/>
        <v>0.94</v>
      </c>
      <c r="G10" s="39">
        <f t="shared" si="2"/>
        <v>15</v>
      </c>
    </row>
    <row r="11" spans="1:9" ht="18">
      <c r="B11" s="30">
        <v>4</v>
      </c>
      <c r="C11" s="30">
        <v>3</v>
      </c>
      <c r="D11" s="30">
        <f t="shared" si="3"/>
        <v>50</v>
      </c>
      <c r="E11" s="40">
        <f t="shared" si="0"/>
        <v>0.06</v>
      </c>
      <c r="F11" s="40">
        <f t="shared" si="1"/>
        <v>1</v>
      </c>
      <c r="G11" s="39">
        <f t="shared" si="2"/>
        <v>12</v>
      </c>
      <c r="H11" s="1"/>
    </row>
    <row r="12" spans="1:9" ht="18">
      <c r="B12" s="36" t="s">
        <v>42</v>
      </c>
      <c r="C12" s="30">
        <f>SUM(C7:C11)</f>
        <v>50</v>
      </c>
      <c r="D12" s="8"/>
      <c r="E12" s="8"/>
      <c r="F12" s="8" t="s">
        <v>43</v>
      </c>
      <c r="G12" s="41">
        <f>SUM(G7:G11)</f>
        <v>81</v>
      </c>
      <c r="H12" s="1"/>
    </row>
    <row r="13" spans="1:9" ht="18">
      <c r="B13" s="8"/>
      <c r="C13" s="8"/>
      <c r="D13" s="9"/>
      <c r="E13" s="9"/>
      <c r="F13" s="9"/>
      <c r="H13" s="1"/>
    </row>
    <row r="14" spans="1:9">
      <c r="C14" s="10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2">
        <v>1</v>
      </c>
      <c r="B16" s="11" t="s">
        <v>14</v>
      </c>
      <c r="C16" s="13"/>
      <c r="D16" s="13"/>
      <c r="E16" s="13"/>
      <c r="F16" s="13"/>
      <c r="G16" s="14"/>
      <c r="H16" s="7"/>
      <c r="I16" s="7"/>
    </row>
    <row r="17" spans="1:10" ht="21">
      <c r="A17" s="12">
        <v>2</v>
      </c>
      <c r="B17" s="6" t="s">
        <v>15</v>
      </c>
      <c r="C17" s="7"/>
      <c r="D17" s="7"/>
      <c r="E17" s="7"/>
      <c r="F17" s="42" t="s">
        <v>45</v>
      </c>
      <c r="G17" s="42"/>
      <c r="H17" s="42"/>
      <c r="I17" s="42"/>
      <c r="J17" s="43"/>
    </row>
    <row r="18" spans="1:10" ht="18.75">
      <c r="A18" s="12">
        <v>3</v>
      </c>
      <c r="B18" s="6" t="s">
        <v>16</v>
      </c>
      <c r="C18" s="7"/>
      <c r="D18" s="7"/>
      <c r="E18" s="7"/>
      <c r="F18" s="42" t="s">
        <v>46</v>
      </c>
      <c r="G18" s="42"/>
      <c r="H18" s="42"/>
      <c r="I18" s="42"/>
      <c r="J18" s="43"/>
    </row>
    <row r="19" spans="1:10" ht="21">
      <c r="A19" s="12">
        <v>4</v>
      </c>
      <c r="B19" s="6" t="s">
        <v>17</v>
      </c>
      <c r="C19" s="7"/>
      <c r="D19" s="7"/>
      <c r="E19" s="7"/>
      <c r="F19" s="42" t="s">
        <v>47</v>
      </c>
      <c r="G19" s="42"/>
      <c r="H19" s="42"/>
      <c r="I19" s="42"/>
      <c r="J19" s="43"/>
    </row>
    <row r="20" spans="1:10" ht="21">
      <c r="A20" s="12">
        <v>5</v>
      </c>
      <c r="B20" s="6" t="s">
        <v>18</v>
      </c>
      <c r="C20" s="7"/>
      <c r="D20" s="7"/>
      <c r="E20" s="7"/>
      <c r="F20" s="42" t="s">
        <v>48</v>
      </c>
      <c r="G20" s="42"/>
      <c r="H20" s="42"/>
      <c r="I20" s="42"/>
      <c r="J20" s="43"/>
    </row>
    <row r="21" spans="1:10" ht="18.75">
      <c r="A21" s="12">
        <v>6</v>
      </c>
      <c r="B21" s="6" t="s">
        <v>19</v>
      </c>
      <c r="F21" s="44">
        <f>AVERAGE(G12/C12)</f>
        <v>1.62</v>
      </c>
      <c r="G21" s="45" t="s">
        <v>49</v>
      </c>
      <c r="H21" s="45"/>
      <c r="I21" s="45"/>
      <c r="J21" s="45"/>
    </row>
    <row r="22" spans="1:10" ht="18.75">
      <c r="A22" s="12">
        <v>7</v>
      </c>
      <c r="B22" s="6" t="s">
        <v>20</v>
      </c>
      <c r="F22" s="46">
        <v>2</v>
      </c>
      <c r="G22" s="45" t="s">
        <v>50</v>
      </c>
      <c r="H22" s="45"/>
      <c r="I22" s="45"/>
      <c r="J22" s="45"/>
    </row>
    <row r="23" spans="1:10" ht="18.75">
      <c r="A23" s="12">
        <v>8</v>
      </c>
      <c r="B23" s="6" t="s">
        <v>21</v>
      </c>
      <c r="F23" s="46">
        <v>2</v>
      </c>
      <c r="G23" s="45" t="s">
        <v>51</v>
      </c>
      <c r="H23" s="45"/>
      <c r="I23" s="45"/>
      <c r="J23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familias</vt:lpstr>
      <vt:lpstr>hijos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2022-05-13T13:18:38Z</dcterms:modified>
</cp:coreProperties>
</file>