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M5"/>
  <c r="G17"/>
  <c r="K13"/>
  <c r="K7"/>
  <c r="K8"/>
  <c r="K9"/>
  <c r="K10"/>
  <c r="K11"/>
  <c r="K12"/>
  <c r="K6"/>
  <c r="G13"/>
  <c r="F12"/>
  <c r="F7"/>
  <c r="F8"/>
  <c r="F9"/>
  <c r="F10"/>
  <c r="F11"/>
  <c r="F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H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<sst xmlns="http://schemas.openxmlformats.org/spreadsheetml/2006/main" count="35" uniqueCount="24">
  <si>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</si>
  <si>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</si>
  <si>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</si>
  <si>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</si>
  <si>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</si>
  <si>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</si>
  <si>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</si>
  <si>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</si>
  <si>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</si>
  <si>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</si>
  <si>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</si>
  <si>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</si>
  <si>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</si>
  <si>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</si>
  <si>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</si>
  <si>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 * fi</t>
  </si>
  <si>
    <t>SUMA</t>
  </si>
  <si>
    <t>En promedio los brigadieres usan 1080 minutos del celular al mes</t>
  </si>
  <si>
    <t>La mitad de los brigadieres usa a lo más el celular 1025 minutos</t>
  </si>
  <si>
    <t>La mayoria de los brigadieres usan 966,7 minutos el celular al mes</t>
  </si>
  <si>
    <t>suma</t>
  </si>
  <si>
    <t>La mayoria de los cadetes mide 1,79 mts</t>
  </si>
  <si>
    <t>En promedio los cadetes miden 1,81 mts</t>
  </si>
  <si>
    <t>La mitad de los cadetes mide a lo más 1,81 mts</t>
  </si>
</sst>
</file>

<file path=xl/styles.xml><?xml version="1.0" encoding="utf-8"?>
<styleSheet xmlns="http://schemas.openxmlformats.org/spreadsheetml/2006/main">
  <numFmts count="1">
    <numFmt numFmtId="172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4" fillId="0" borderId="10" xfId="0" applyNumberFormat="1" applyFont="1" applyFill="1" applyBorder="1" applyAlignment="1">
      <alignment horizontal="center"/>
    </xf>
    <xf numFmtId="0" fontId="0" fillId="0" borderId="12" xfId="0" applyBorder="1"/>
    <xf numFmtId="9" fontId="0" fillId="0" borderId="10" xfId="1" applyFont="1" applyBorder="1" applyAlignment="1">
      <alignment horizontal="center"/>
    </xf>
    <xf numFmtId="1" fontId="4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172" fontId="0" fillId="4" borderId="0" xfId="0" applyNumberFormat="1" applyFill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4" borderId="18" xfId="0" applyFill="1" applyBorder="1"/>
    <xf numFmtId="0" fontId="0" fillId="4" borderId="0" xfId="0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C19" sqref="C19:F19"/>
    </sheetView>
  </sheetViews>
  <sheetFormatPr baseColWidth="10" defaultRowHeight="15"/>
  <cols>
    <col min="6" max="6" width="14.1406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9</v>
      </c>
      <c r="E5" s="23"/>
      <c r="F5" s="36" t="s">
        <v>14</v>
      </c>
      <c r="G5" s="18" t="s">
        <v>8</v>
      </c>
      <c r="H5" s="18" t="s">
        <v>7</v>
      </c>
      <c r="I5" s="18" t="s">
        <v>6</v>
      </c>
      <c r="J5" s="37" t="s">
        <v>5</v>
      </c>
      <c r="K5" s="38" t="s">
        <v>15</v>
      </c>
      <c r="M5" s="39">
        <f>E8-D8</f>
        <v>200</v>
      </c>
    </row>
    <row r="6" spans="2:14" ht="15.75" thickBot="1">
      <c r="D6" s="13">
        <v>500</v>
      </c>
      <c r="E6" s="12">
        <v>700</v>
      </c>
      <c r="F6" s="31">
        <f>AVERAGE(D6,E6)</f>
        <v>600</v>
      </c>
      <c r="G6" s="32">
        <v>10</v>
      </c>
      <c r="H6" s="35">
        <f>G6</f>
        <v>10</v>
      </c>
      <c r="I6" s="30">
        <f>G6/$H$12</f>
        <v>0.18181818181818182</v>
      </c>
      <c r="J6" s="33">
        <f>H6/$H$12</f>
        <v>0.18181818181818182</v>
      </c>
      <c r="K6" s="34">
        <f>F6*G6</f>
        <v>6000</v>
      </c>
    </row>
    <row r="7" spans="2:14" ht="15.75" thickBot="1">
      <c r="D7" s="9">
        <v>700</v>
      </c>
      <c r="E7" s="8">
        <v>900</v>
      </c>
      <c r="F7" s="31">
        <f t="shared" ref="F7:F12" si="0">AVERAGE(D7,E7)</f>
        <v>800</v>
      </c>
      <c r="G7" s="32">
        <v>10</v>
      </c>
      <c r="H7" s="47">
        <f>H6+G7</f>
        <v>20</v>
      </c>
      <c r="I7" s="30">
        <f t="shared" ref="I7:I12" si="1">G7/$H$12</f>
        <v>0.18181818181818182</v>
      </c>
      <c r="J7" s="33">
        <f t="shared" ref="J7:J12" si="2">H7/$H$12</f>
        <v>0.36363636363636365</v>
      </c>
      <c r="K7" s="34">
        <f t="shared" ref="K7:K12" si="3">F7*G7</f>
        <v>8000</v>
      </c>
    </row>
    <row r="8" spans="2:14" ht="15.75" thickBot="1">
      <c r="D8" s="45">
        <v>900</v>
      </c>
      <c r="E8" s="46">
        <v>1100</v>
      </c>
      <c r="F8" s="31">
        <f t="shared" si="0"/>
        <v>1000</v>
      </c>
      <c r="G8" s="48">
        <v>12</v>
      </c>
      <c r="H8" s="35">
        <f t="shared" ref="H8:H12" si="4">H7+G8</f>
        <v>32</v>
      </c>
      <c r="I8" s="30">
        <f t="shared" si="1"/>
        <v>0.21818181818181817</v>
      </c>
      <c r="J8" s="33">
        <f t="shared" si="2"/>
        <v>0.58181818181818179</v>
      </c>
      <c r="K8" s="34">
        <f t="shared" si="3"/>
        <v>12000</v>
      </c>
    </row>
    <row r="9" spans="2:14" ht="15.75" thickBot="1">
      <c r="D9" s="9">
        <v>1100</v>
      </c>
      <c r="E9" s="8">
        <v>1300</v>
      </c>
      <c r="F9" s="31">
        <f t="shared" si="0"/>
        <v>1200</v>
      </c>
      <c r="G9" s="32">
        <v>8</v>
      </c>
      <c r="H9" s="35">
        <f t="shared" si="4"/>
        <v>40</v>
      </c>
      <c r="I9" s="30">
        <f t="shared" si="1"/>
        <v>0.14545454545454545</v>
      </c>
      <c r="J9" s="33">
        <f t="shared" si="2"/>
        <v>0.72727272727272729</v>
      </c>
      <c r="K9" s="34">
        <f t="shared" si="3"/>
        <v>9600</v>
      </c>
    </row>
    <row r="10" spans="2:14" ht="15.75" thickBot="1">
      <c r="D10" s="9">
        <v>1300</v>
      </c>
      <c r="E10" s="8">
        <v>1500</v>
      </c>
      <c r="F10" s="31">
        <f t="shared" si="0"/>
        <v>1400</v>
      </c>
      <c r="G10" s="32">
        <v>6</v>
      </c>
      <c r="H10" s="35">
        <f t="shared" si="4"/>
        <v>46</v>
      </c>
      <c r="I10" s="30">
        <f t="shared" si="1"/>
        <v>0.10909090909090909</v>
      </c>
      <c r="J10" s="33">
        <f t="shared" si="2"/>
        <v>0.83636363636363631</v>
      </c>
      <c r="K10" s="34">
        <f t="shared" si="3"/>
        <v>8400</v>
      </c>
    </row>
    <row r="11" spans="2:14" ht="15.75" thickBot="1">
      <c r="D11" s="9">
        <v>1500</v>
      </c>
      <c r="E11" s="8">
        <v>1700</v>
      </c>
      <c r="F11" s="31">
        <f t="shared" si="0"/>
        <v>1600</v>
      </c>
      <c r="G11" s="32">
        <v>4</v>
      </c>
      <c r="H11" s="35">
        <f t="shared" si="4"/>
        <v>50</v>
      </c>
      <c r="I11" s="30">
        <f t="shared" si="1"/>
        <v>7.2727272727272724E-2</v>
      </c>
      <c r="J11" s="33">
        <f t="shared" si="2"/>
        <v>0.90909090909090906</v>
      </c>
      <c r="K11" s="34">
        <f t="shared" si="3"/>
        <v>6400</v>
      </c>
    </row>
    <row r="12" spans="2:14" ht="15.75" thickBot="1">
      <c r="D12" s="5">
        <v>1700</v>
      </c>
      <c r="E12" s="4">
        <v>1900</v>
      </c>
      <c r="F12" s="31">
        <f>AVERAGE(D12,E12)</f>
        <v>1800</v>
      </c>
      <c r="G12" s="32">
        <v>5</v>
      </c>
      <c r="H12" s="47">
        <f t="shared" si="4"/>
        <v>55</v>
      </c>
      <c r="I12" s="30">
        <f t="shared" si="1"/>
        <v>9.0909090909090912E-2</v>
      </c>
      <c r="J12" s="33">
        <f t="shared" si="2"/>
        <v>1</v>
      </c>
      <c r="K12" s="34">
        <f t="shared" si="3"/>
        <v>9000</v>
      </c>
    </row>
    <row r="13" spans="2:14" ht="15.75" thickBot="1">
      <c r="F13" s="28" t="s">
        <v>16</v>
      </c>
      <c r="G13" s="49">
        <f>SUM(G6:G12)</f>
        <v>55</v>
      </c>
      <c r="J13" s="29" t="s">
        <v>16</v>
      </c>
      <c r="K13" s="50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2">
        <f>D8+((G8-G7)/((G8-G7)+(G8-G9)))*(E8-D8)</f>
        <v>966.66666666666663</v>
      </c>
      <c r="I16" s="40" t="s">
        <v>19</v>
      </c>
      <c r="J16" s="40"/>
      <c r="K16" s="40"/>
      <c r="L16" s="40"/>
      <c r="M16" s="40"/>
    </row>
    <row r="17" spans="3:14" ht="18">
      <c r="C17" s="1" t="s">
        <v>1</v>
      </c>
      <c r="D17" s="1"/>
      <c r="E17" s="1"/>
      <c r="F17" s="1"/>
      <c r="G17" s="41">
        <f>K13/G13</f>
        <v>1080</v>
      </c>
      <c r="H17" s="40" t="s">
        <v>17</v>
      </c>
      <c r="I17" s="40"/>
      <c r="J17" s="40"/>
      <c r="K17" s="40"/>
      <c r="L17" s="40"/>
      <c r="M17" s="40"/>
      <c r="N17" s="40"/>
    </row>
    <row r="18" spans="3:14" ht="18">
      <c r="C18" s="1" t="s">
        <v>0</v>
      </c>
      <c r="D18" s="1"/>
      <c r="E18" s="1"/>
      <c r="F18" s="1"/>
      <c r="G18" s="41">
        <f>D8+(((G13/2)-H7)/G8)*(E8-D8)</f>
        <v>1025</v>
      </c>
      <c r="I18" s="40" t="s">
        <v>18</v>
      </c>
      <c r="J18" s="40"/>
      <c r="K18" s="40"/>
      <c r="L18" s="40"/>
      <c r="M18" s="40"/>
    </row>
    <row r="19" spans="3:14" ht="18">
      <c r="C19" s="1"/>
    </row>
  </sheetData>
  <mergeCells count="4">
    <mergeCell ref="D5:E5"/>
    <mergeCell ref="H17:N17"/>
    <mergeCell ref="I18:M18"/>
    <mergeCell ref="I16:M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N26"/>
  <sheetViews>
    <sheetView tabSelected="1" workbookViewId="0">
      <selection activeCell="N13" sqref="N13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44" t="s">
        <v>15</v>
      </c>
    </row>
    <row r="6" spans="3:10" ht="15.75" thickBot="1">
      <c r="C6" s="19">
        <v>1.65</v>
      </c>
      <c r="D6" s="17">
        <v>1.7</v>
      </c>
      <c r="E6" s="11">
        <f>(D6+C6)/2</f>
        <v>1.6749999999999998</v>
      </c>
      <c r="F6" s="11">
        <v>12</v>
      </c>
      <c r="G6" s="10">
        <f>F6</f>
        <v>12</v>
      </c>
      <c r="H6" s="26">
        <f>F6/$F$16</f>
        <v>0.06</v>
      </c>
      <c r="I6" s="26">
        <f>G6/$F$16</f>
        <v>0.06</v>
      </c>
      <c r="J6" s="34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(D7+C7)/2</f>
        <v>1.7250000000000001</v>
      </c>
      <c r="F7" s="7">
        <v>24</v>
      </c>
      <c r="G7" s="6">
        <f>G6+F7</f>
        <v>36</v>
      </c>
      <c r="H7" s="26">
        <f t="shared" ref="H7:H15" si="1">F7/$F$16</f>
        <v>0.12</v>
      </c>
      <c r="I7" s="26">
        <f t="shared" ref="I7:I15" si="2">G7/$F$16</f>
        <v>0.18</v>
      </c>
      <c r="J7" s="34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4">G7+F8</f>
        <v>86</v>
      </c>
      <c r="H8" s="26">
        <f t="shared" si="1"/>
        <v>0.25</v>
      </c>
      <c r="I8" s="26">
        <f t="shared" si="2"/>
        <v>0.43</v>
      </c>
      <c r="J8" s="34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26">
        <f t="shared" si="2"/>
        <v>0.63</v>
      </c>
      <c r="J9" s="3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6">
        <f t="shared" si="2"/>
        <v>0.75</v>
      </c>
      <c r="J10" s="34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6">
        <f t="shared" si="2"/>
        <v>0.85</v>
      </c>
      <c r="J11" s="3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6">
        <f t="shared" si="2"/>
        <v>0.91</v>
      </c>
      <c r="J12" s="3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6">
        <f t="shared" si="2"/>
        <v>0.96</v>
      </c>
      <c r="J13" s="3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6">
        <f t="shared" si="2"/>
        <v>0.99</v>
      </c>
      <c r="J14" s="3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27">
        <f t="shared" si="4"/>
        <v>200</v>
      </c>
      <c r="H15" s="26">
        <f t="shared" si="1"/>
        <v>0.01</v>
      </c>
      <c r="I15" s="26">
        <f t="shared" si="2"/>
        <v>1</v>
      </c>
      <c r="J15" s="34">
        <f t="shared" si="3"/>
        <v>3.99</v>
      </c>
    </row>
    <row r="16" spans="3:10" ht="15.75" thickBot="1">
      <c r="F16" s="43">
        <f>SUM(F6:F15)</f>
        <v>200</v>
      </c>
      <c r="I16" t="s">
        <v>20</v>
      </c>
      <c r="J16" s="51">
        <f>SUM(J6:J15)</f>
        <v>362.62000000000006</v>
      </c>
    </row>
    <row r="20" spans="3:14" ht="18">
      <c r="C20" s="2" t="s">
        <v>4</v>
      </c>
      <c r="D20" s="1"/>
    </row>
    <row r="21" spans="3:14" ht="18">
      <c r="C21" s="1" t="s">
        <v>3</v>
      </c>
      <c r="D21" s="1"/>
      <c r="E21" s="1"/>
      <c r="F21" s="1"/>
    </row>
    <row r="22" spans="3:14" ht="18">
      <c r="C22" s="1" t="s">
        <v>2</v>
      </c>
      <c r="D22" s="1"/>
      <c r="E22" s="1"/>
      <c r="F22" s="1"/>
      <c r="G22" s="53">
        <f>C8+((F8-F7)/((F8-F7)+(F8-F9)))*(D8-C8)</f>
        <v>1.7861111111111112</v>
      </c>
      <c r="I22" s="40" t="s">
        <v>21</v>
      </c>
      <c r="J22" s="40"/>
      <c r="K22" s="40"/>
      <c r="L22" s="40"/>
      <c r="M22" s="40"/>
      <c r="N22" s="40"/>
    </row>
    <row r="23" spans="3:14" ht="18">
      <c r="C23" s="1" t="s">
        <v>1</v>
      </c>
      <c r="D23" s="1"/>
      <c r="E23" s="1"/>
      <c r="F23" s="1"/>
      <c r="G23" s="52">
        <f>J16/F16</f>
        <v>1.8131000000000004</v>
      </c>
      <c r="I23" s="40" t="s">
        <v>22</v>
      </c>
      <c r="J23" s="40"/>
      <c r="K23" s="40"/>
      <c r="L23" s="40"/>
      <c r="M23" s="40"/>
      <c r="N23" s="40"/>
    </row>
    <row r="24" spans="3:14" ht="18">
      <c r="C24" s="1" t="s">
        <v>0</v>
      </c>
      <c r="D24" s="1"/>
      <c r="E24" s="1"/>
      <c r="F24" s="1"/>
      <c r="G24" s="52">
        <f>C9+(((F16/2)-G8)/F9)*(D9-C9)</f>
        <v>1.8105</v>
      </c>
      <c r="I24" s="40" t="s">
        <v>23</v>
      </c>
      <c r="J24" s="40"/>
      <c r="K24" s="40"/>
      <c r="L24" s="40"/>
      <c r="M24" s="40"/>
      <c r="N24" s="40"/>
    </row>
    <row r="25" spans="3:14" ht="18">
      <c r="C25" s="1"/>
    </row>
    <row r="26" spans="3:14" ht="18">
      <c r="C26" s="1"/>
    </row>
  </sheetData>
  <mergeCells count="4">
    <mergeCell ref="C5:D5"/>
    <mergeCell ref="I22:N22"/>
    <mergeCell ref="I23:N23"/>
    <mergeCell ref="I24:N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2022-05-25T12:54:25Z</dcterms:modified>
</cp:coreProperties>
</file>