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780" yWindow="1005" windowWidth="19440" windowHeight="15600" activeTab="1"/>
  </bookViews>
  <sheets>
    <sheet name="ACTIVIDAD 1" sheetId="1" r:id="rId1"/>
    <sheet name="ACTIVIDAD 2" sheetId="2" r:id="rId2"/>
  </sheets>
  <definedNames>
    <definedName name="kdt">'ACTIVIDAD 1'!$D$8:$S$10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21" i="2"/>
  <c r="G12"/>
  <c r="G8"/>
  <c r="G9"/>
  <c r="G10"/>
  <c r="G11"/>
  <c r="G7"/>
  <c r="F9"/>
  <c r="F10"/>
  <c r="F11" s="1"/>
  <c r="F8"/>
  <c r="F7"/>
  <c r="E8"/>
  <c r="E9"/>
  <c r="E10"/>
  <c r="E11"/>
  <c r="E7"/>
  <c r="G35" i="1"/>
  <c r="C12" i="2"/>
  <c r="G30" i="1"/>
  <c r="D9" i="2"/>
  <c r="D10" s="1"/>
  <c r="D11" s="1"/>
  <c r="D8"/>
  <c r="D7"/>
  <c r="K35" i="1"/>
  <c r="I36"/>
  <c r="I31"/>
  <c r="I32"/>
  <c r="I33"/>
  <c r="I34"/>
  <c r="I35"/>
  <c r="I30"/>
  <c r="K22"/>
  <c r="K21"/>
  <c r="K20"/>
  <c r="G32"/>
  <c r="G31"/>
  <c r="H32"/>
  <c r="H33"/>
  <c r="H34" s="1"/>
  <c r="H35" s="1"/>
  <c r="H31"/>
  <c r="H30"/>
  <c r="G33"/>
  <c r="G34"/>
  <c r="F32"/>
  <c r="F33" s="1"/>
  <c r="F34" s="1"/>
  <c r="F35" s="1"/>
  <c r="F31"/>
  <c r="F30"/>
  <c r="E31"/>
  <c r="E32"/>
  <c r="E33"/>
  <c r="E34"/>
  <c r="E35"/>
  <c r="E30"/>
  <c r="D30"/>
  <c r="U19"/>
  <c r="U18"/>
  <c r="E36" l="1"/>
</calcChain>
</file>

<file path=xl/sharedStrings.xml><?xml version="1.0" encoding="utf-8"?>
<sst xmlns="http://schemas.openxmlformats.org/spreadsheetml/2006/main" count="47" uniqueCount="44">
  <si>
    <t>La siguiente información corresponde al número de piezas que los empleados de una fábrica logran armar en un tiempo de 12 horas de trabajo.</t>
  </si>
  <si>
    <t xml:space="preserve">USANDO FUNCIONES EXCEL </t>
  </si>
  <si>
    <t>CONSTRUYA LA TABLA</t>
  </si>
  <si>
    <t>DETERMINE LA MEDIA E INTERPRETE</t>
  </si>
  <si>
    <t>DETERMINE LA MEDIANA E INTERPRETE</t>
  </si>
  <si>
    <t>DETERMINE LA MODA E INTERPRETE</t>
  </si>
  <si>
    <r>
      <t>INTERPRETE f</t>
    </r>
    <r>
      <rPr>
        <vertAlign val="subscript"/>
        <sz val="14"/>
        <color rgb="FF000000"/>
        <rFont val="Arial"/>
        <family val="2"/>
      </rPr>
      <t>2</t>
    </r>
  </si>
  <si>
    <t>INTERPRETE F3</t>
  </si>
  <si>
    <r>
      <t>INTERPRETE h</t>
    </r>
    <r>
      <rPr>
        <vertAlign val="subscript"/>
        <sz val="14"/>
        <color rgb="FF000000"/>
        <rFont val="Arial"/>
        <family val="2"/>
      </rPr>
      <t>2</t>
    </r>
  </si>
  <si>
    <r>
      <t>INTERPRETE H</t>
    </r>
    <r>
      <rPr>
        <vertAlign val="subscript"/>
        <sz val="14"/>
        <color rgb="FF000000"/>
        <rFont val="Arial"/>
        <family val="2"/>
      </rPr>
      <t>3</t>
    </r>
  </si>
  <si>
    <t>La siguiente tabla indica la cantidad de familias que tienen una cierta cantidad de Hijos , encuesta realizadas a 50 familias</t>
  </si>
  <si>
    <t>Número de hijos</t>
  </si>
  <si>
    <r>
      <t>f</t>
    </r>
    <r>
      <rPr>
        <vertAlign val="subscript"/>
        <sz val="18"/>
        <rFont val="Arial"/>
        <family val="2"/>
      </rPr>
      <t>i</t>
    </r>
  </si>
  <si>
    <r>
      <t>F</t>
    </r>
    <r>
      <rPr>
        <vertAlign val="subscript"/>
        <sz val="18"/>
        <rFont val="Arial"/>
        <family val="2"/>
      </rPr>
      <t>i</t>
    </r>
  </si>
  <si>
    <t>Complete la tabla, haciendo uso de celdas relativas y fijas cuando corresponda</t>
  </si>
  <si>
    <r>
      <t>Interprete f</t>
    </r>
    <r>
      <rPr>
        <vertAlign val="subscript"/>
        <sz val="14"/>
        <color theme="1"/>
        <rFont val="Arial"/>
        <family val="2"/>
      </rPr>
      <t>4</t>
    </r>
  </si>
  <si>
    <t>Interprete F3</t>
  </si>
  <si>
    <r>
      <t>Interprete h</t>
    </r>
    <r>
      <rPr>
        <vertAlign val="subscript"/>
        <sz val="14"/>
        <color theme="1"/>
        <rFont val="Arial"/>
        <family val="2"/>
      </rPr>
      <t>2</t>
    </r>
  </si>
  <si>
    <r>
      <t>Interprete H</t>
    </r>
    <r>
      <rPr>
        <vertAlign val="subscript"/>
        <sz val="14"/>
        <color theme="1"/>
        <rFont val="Arial"/>
        <family val="2"/>
      </rPr>
      <t>3</t>
    </r>
  </si>
  <si>
    <t>Calcule la media e interprete</t>
  </si>
  <si>
    <t>Calcule la moda e interprete</t>
  </si>
  <si>
    <t>Calcule la mediana e interprete</t>
  </si>
  <si>
    <r>
      <t>H</t>
    </r>
    <r>
      <rPr>
        <vertAlign val="subscript"/>
        <sz val="18"/>
        <rFont val="Arial"/>
        <family val="2"/>
      </rPr>
      <t>r</t>
    </r>
    <r>
      <rPr>
        <sz val="18"/>
        <rFont val="Arial"/>
        <family val="2"/>
      </rPr>
      <t>%</t>
    </r>
  </si>
  <si>
    <r>
      <rPr>
        <sz val="18"/>
        <rFont val="Arial"/>
        <family val="2"/>
      </rPr>
      <t>h</t>
    </r>
    <r>
      <rPr>
        <vertAlign val="subscript"/>
        <sz val="18"/>
        <rFont val="Arial"/>
        <family val="2"/>
      </rPr>
      <t>r %</t>
    </r>
  </si>
  <si>
    <t>Xi</t>
  </si>
  <si>
    <t>fi</t>
  </si>
  <si>
    <t>Fi</t>
  </si>
  <si>
    <t>Hi</t>
  </si>
  <si>
    <t>hi</t>
  </si>
  <si>
    <t>Hay 6 empleados que que arman 5 piezas en 12 horas.</t>
  </si>
  <si>
    <t>Hay 10 empleados que arman a lo más 6 piezas en 12 horas</t>
  </si>
  <si>
    <t>El 13% de los empleados fabrica 5 piezas en 12 horas</t>
  </si>
  <si>
    <t>El 58% de los empleados fabrica a lo más 6 piezas en 12 horas</t>
  </si>
  <si>
    <t>el 50% de los empleados fabrica a los más (a lo menos) 6 piezas en 12 horas</t>
  </si>
  <si>
    <t>La mayoría de los operarios fabrica 4 piezas en 12 horas</t>
  </si>
  <si>
    <t>En promedio, los empleados, fabrican 6 piezas en 12 horas</t>
  </si>
  <si>
    <t>xi*fi</t>
  </si>
  <si>
    <t>Hay 5 familias que tienen 3 hijos</t>
  </si>
  <si>
    <t>A lo más 42 familias tienen 2 hijos</t>
  </si>
  <si>
    <t>El 28% de las familias tiene 1 hijo</t>
  </si>
  <si>
    <t>El promedio de las familias tiene 2 hijos</t>
  </si>
  <si>
    <t>La mayoría de las familias tiene 2 hijos</t>
  </si>
  <si>
    <t>A lo más el 84% de las familias tienen 2 hijos</t>
  </si>
  <si>
    <t>el 50% de las familias tiene a lo más (a lo menos) 2 hijos</t>
  </si>
</sst>
</file>

<file path=xl/styles.xml><?xml version="1.0" encoding="utf-8"?>
<styleSheet xmlns="http://schemas.openxmlformats.org/spreadsheetml/2006/main">
  <fonts count="15"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sz val="14"/>
      <color rgb="FF000000"/>
      <name val="Arial"/>
      <family val="2"/>
    </font>
    <font>
      <vertAlign val="subscript"/>
      <sz val="14"/>
      <color rgb="FF000000"/>
      <name val="Arial"/>
      <family val="2"/>
    </font>
    <font>
      <sz val="14"/>
      <color theme="1"/>
      <name val="Arial"/>
      <family val="2"/>
    </font>
    <font>
      <sz val="14"/>
      <color theme="1"/>
      <name val="Calibri"/>
      <family val="2"/>
      <scheme val="minor"/>
    </font>
    <font>
      <b/>
      <sz val="10"/>
      <color rgb="FF000000"/>
      <name val="Verdana"/>
      <family val="2"/>
    </font>
    <font>
      <sz val="18"/>
      <name val="Arial"/>
      <family val="2"/>
    </font>
    <font>
      <vertAlign val="subscript"/>
      <sz val="18"/>
      <name val="Arial"/>
      <family val="2"/>
    </font>
    <font>
      <sz val="10"/>
      <color rgb="FF000000"/>
      <name val="Verdana"/>
      <family val="2"/>
    </font>
    <font>
      <vertAlign val="subscript"/>
      <sz val="14"/>
      <color theme="1"/>
      <name val="Arial"/>
      <family val="2"/>
    </font>
    <font>
      <b/>
      <sz val="14"/>
      <color theme="1"/>
      <name val="Calibri"/>
      <family val="2"/>
      <scheme val="minor"/>
    </font>
    <font>
      <b/>
      <sz val="14"/>
      <color theme="1"/>
      <name val="Arial"/>
      <family val="2"/>
    </font>
    <font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DCE6F2"/>
        <bgColor indexed="64"/>
      </patternFill>
    </fill>
    <fill>
      <patternFill patternType="solid">
        <fgColor rgb="FFFFFFFF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2">
    <xf numFmtId="0" fontId="0" fillId="0" borderId="0"/>
    <xf numFmtId="9" fontId="14" fillId="0" borderId="0" applyFont="0" applyFill="0" applyBorder="0" applyAlignment="0" applyProtection="0"/>
  </cellStyleXfs>
  <cellXfs count="48"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0" fontId="1" fillId="0" borderId="0" xfId="0" applyFont="1"/>
    <xf numFmtId="0" fontId="3" fillId="0" borderId="0" xfId="0" applyFont="1"/>
    <xf numFmtId="0" fontId="5" fillId="0" borderId="0" xfId="0" applyFont="1"/>
    <xf numFmtId="0" fontId="6" fillId="0" borderId="0" xfId="0" applyFont="1"/>
    <xf numFmtId="0" fontId="7" fillId="2" borderId="2" xfId="0" applyFont="1" applyFill="1" applyBorder="1" applyAlignment="1">
      <alignment horizontal="center" vertical="center" wrapText="1" readingOrder="1"/>
    </xf>
    <xf numFmtId="0" fontId="8" fillId="2" borderId="2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 readingOrder="1"/>
    </xf>
    <xf numFmtId="0" fontId="10" fillId="3" borderId="3" xfId="0" applyFont="1" applyFill="1" applyBorder="1" applyAlignment="1">
      <alignment horizontal="center" vertical="center" wrapText="1" readingOrder="1"/>
    </xf>
    <xf numFmtId="0" fontId="3" fillId="3" borderId="5" xfId="0" applyFont="1" applyFill="1" applyBorder="1" applyAlignment="1">
      <alignment horizontal="center" vertical="center" wrapText="1" readingOrder="1"/>
    </xf>
    <xf numFmtId="0" fontId="10" fillId="3" borderId="5" xfId="0" applyFont="1" applyFill="1" applyBorder="1" applyAlignment="1">
      <alignment horizontal="center" vertical="center" wrapText="1" readingOrder="1"/>
    </xf>
    <xf numFmtId="0" fontId="3" fillId="3" borderId="7" xfId="0" applyFont="1" applyFill="1" applyBorder="1" applyAlignment="1">
      <alignment horizontal="center" vertical="center" wrapText="1" readingOrder="1"/>
    </xf>
    <xf numFmtId="0" fontId="3" fillId="3" borderId="0" xfId="0" applyFont="1" applyFill="1" applyAlignment="1">
      <alignment horizontal="center" vertical="center" wrapText="1" readingOrder="1"/>
    </xf>
    <xf numFmtId="0" fontId="3" fillId="3" borderId="2" xfId="0" applyFont="1" applyFill="1" applyBorder="1" applyAlignment="1">
      <alignment horizontal="center" vertical="center" wrapText="1" readingOrder="1"/>
    </xf>
    <xf numFmtId="0" fontId="10" fillId="3" borderId="0" xfId="0" applyFont="1" applyFill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5" fillId="0" borderId="0" xfId="0" applyFont="1" applyAlignment="1">
      <alignment vertical="center"/>
    </xf>
    <xf numFmtId="0" fontId="12" fillId="0" borderId="0" xfId="0" applyFont="1"/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13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8" xfId="0" applyBorder="1"/>
    <xf numFmtId="0" fontId="0" fillId="0" borderId="0" xfId="0" applyBorder="1"/>
    <xf numFmtId="9" fontId="0" fillId="0" borderId="8" xfId="1" applyFont="1" applyBorder="1"/>
    <xf numFmtId="9" fontId="0" fillId="0" borderId="8" xfId="0" applyNumberFormat="1" applyBorder="1"/>
    <xf numFmtId="9" fontId="0" fillId="0" borderId="1" xfId="0" applyNumberFormat="1" applyBorder="1"/>
    <xf numFmtId="0" fontId="0" fillId="0" borderId="2" xfId="0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9" xfId="0" applyFill="1" applyBorder="1" applyAlignment="1">
      <alignment horizontal="center" vertical="center"/>
    </xf>
    <xf numFmtId="0" fontId="0" fillId="0" borderId="0" xfId="0" applyAlignment="1"/>
    <xf numFmtId="1" fontId="0" fillId="0" borderId="0" xfId="0" applyNumberFormat="1" applyAlignment="1"/>
    <xf numFmtId="0" fontId="0" fillId="0" borderId="8" xfId="0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2" fontId="0" fillId="0" borderId="0" xfId="0" applyNumberFormat="1"/>
    <xf numFmtId="1" fontId="0" fillId="0" borderId="0" xfId="0" applyNumberFormat="1"/>
    <xf numFmtId="9" fontId="10" fillId="3" borderId="3" xfId="1" applyFont="1" applyFill="1" applyBorder="1" applyAlignment="1">
      <alignment horizontal="center" vertical="center" wrapText="1" readingOrder="1"/>
    </xf>
    <xf numFmtId="9" fontId="10" fillId="3" borderId="4" xfId="0" applyNumberFormat="1" applyFont="1" applyFill="1" applyBorder="1" applyAlignment="1">
      <alignment horizontal="center" vertical="center" wrapText="1" readingOrder="1"/>
    </xf>
    <xf numFmtId="9" fontId="10" fillId="3" borderId="6" xfId="0" applyNumberFormat="1" applyFont="1" applyFill="1" applyBorder="1" applyAlignment="1">
      <alignment horizontal="center" vertical="center" wrapText="1" readingOrder="1"/>
    </xf>
    <xf numFmtId="0" fontId="6" fillId="0" borderId="0" xfId="0" applyFont="1" applyAlignment="1">
      <alignment horizontal="center"/>
    </xf>
    <xf numFmtId="0" fontId="8" fillId="2" borderId="10" xfId="0" applyFont="1" applyFill="1" applyBorder="1" applyAlignment="1">
      <alignment horizontal="center" vertical="center" wrapText="1"/>
    </xf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6:U36"/>
  <sheetViews>
    <sheetView zoomScale="68" zoomScaleNormal="68" workbookViewId="0">
      <selection activeCell="L20" sqref="L20:U20"/>
    </sheetView>
  </sheetViews>
  <sheetFormatPr baseColWidth="10" defaultRowHeight="15.75"/>
  <cols>
    <col min="4" max="4" width="5.625" hidden="1" customWidth="1"/>
    <col min="5" max="19" width="5.625" customWidth="1"/>
  </cols>
  <sheetData>
    <row r="6" spans="2:20" ht="18">
      <c r="C6" s="24" t="s">
        <v>0</v>
      </c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</row>
    <row r="7" spans="2:20"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</row>
    <row r="8" spans="2:20">
      <c r="C8" s="1"/>
      <c r="D8" s="2">
        <v>4</v>
      </c>
      <c r="E8" s="2">
        <v>4</v>
      </c>
      <c r="F8" s="2">
        <v>9</v>
      </c>
      <c r="G8" s="2">
        <v>9</v>
      </c>
      <c r="H8" s="2">
        <v>9</v>
      </c>
      <c r="I8" s="2">
        <v>4</v>
      </c>
      <c r="J8" s="2">
        <v>6</v>
      </c>
      <c r="K8" s="2">
        <v>8</v>
      </c>
      <c r="L8" s="2">
        <v>8</v>
      </c>
      <c r="M8" s="2">
        <v>8</v>
      </c>
      <c r="N8" s="2">
        <v>8</v>
      </c>
      <c r="O8" s="2">
        <v>4</v>
      </c>
      <c r="P8" s="2">
        <v>4</v>
      </c>
      <c r="Q8" s="2">
        <v>5</v>
      </c>
      <c r="R8" s="2">
        <v>5</v>
      </c>
      <c r="S8" s="2">
        <v>6</v>
      </c>
      <c r="T8" s="1"/>
    </row>
    <row r="9" spans="2:20">
      <c r="C9" s="1"/>
      <c r="D9" s="2">
        <v>4</v>
      </c>
      <c r="E9" s="2">
        <v>4</v>
      </c>
      <c r="F9" s="2">
        <v>9</v>
      </c>
      <c r="G9" s="2">
        <v>7</v>
      </c>
      <c r="H9" s="2">
        <v>7</v>
      </c>
      <c r="I9" s="2">
        <v>7</v>
      </c>
      <c r="J9" s="2">
        <v>7</v>
      </c>
      <c r="K9" s="2">
        <v>7</v>
      </c>
      <c r="L9" s="2">
        <v>7</v>
      </c>
      <c r="M9" s="2">
        <v>9</v>
      </c>
      <c r="N9" s="2">
        <v>9</v>
      </c>
      <c r="O9" s="2">
        <v>4</v>
      </c>
      <c r="P9" s="2">
        <v>4</v>
      </c>
      <c r="Q9" s="2">
        <v>5</v>
      </c>
      <c r="R9" s="2">
        <v>5</v>
      </c>
      <c r="S9" s="2">
        <v>6</v>
      </c>
      <c r="T9" s="1"/>
    </row>
    <row r="10" spans="2:20">
      <c r="C10" s="1"/>
      <c r="D10" s="2">
        <v>9</v>
      </c>
      <c r="E10" s="2">
        <v>4</v>
      </c>
      <c r="F10" s="2">
        <v>9</v>
      </c>
      <c r="G10" s="2">
        <v>4</v>
      </c>
      <c r="H10" s="2">
        <v>7</v>
      </c>
      <c r="I10" s="2">
        <v>6</v>
      </c>
      <c r="J10" s="2">
        <v>6</v>
      </c>
      <c r="K10" s="2">
        <v>6</v>
      </c>
      <c r="L10" s="2">
        <v>6</v>
      </c>
      <c r="M10" s="2">
        <v>6</v>
      </c>
      <c r="N10" s="2">
        <v>7</v>
      </c>
      <c r="O10" s="2">
        <v>6</v>
      </c>
      <c r="P10" s="2">
        <v>6</v>
      </c>
      <c r="Q10" s="2">
        <v>4</v>
      </c>
      <c r="R10" s="2">
        <v>5</v>
      </c>
      <c r="S10" s="2">
        <v>5</v>
      </c>
      <c r="T10" s="1"/>
    </row>
    <row r="11" spans="2:20">
      <c r="C11" s="1"/>
      <c r="T11" s="1"/>
    </row>
    <row r="14" spans="2:20" ht="18">
      <c r="C14" s="3" t="s">
        <v>1</v>
      </c>
    </row>
    <row r="15" spans="2:20" ht="18.75">
      <c r="B15" s="4">
        <v>1</v>
      </c>
      <c r="C15" s="6" t="s">
        <v>2</v>
      </c>
      <c r="D15" s="6"/>
      <c r="E15" s="6"/>
      <c r="F15" s="7"/>
    </row>
    <row r="16" spans="2:20" ht="21">
      <c r="B16" s="4">
        <v>2</v>
      </c>
      <c r="C16" s="5" t="s">
        <v>6</v>
      </c>
      <c r="D16" s="6"/>
      <c r="E16" s="6"/>
      <c r="F16" s="7"/>
      <c r="G16" s="35" t="s">
        <v>29</v>
      </c>
      <c r="H16" s="35"/>
      <c r="I16" s="35"/>
      <c r="J16" s="35"/>
      <c r="K16" s="35"/>
      <c r="L16" s="35"/>
      <c r="M16" s="35"/>
      <c r="N16" s="35"/>
      <c r="O16" s="35"/>
      <c r="P16" s="35"/>
      <c r="Q16" s="35"/>
      <c r="R16" s="35"/>
    </row>
    <row r="17" spans="2:21" ht="18.75">
      <c r="B17" s="4">
        <v>3</v>
      </c>
      <c r="C17" s="5" t="s">
        <v>7</v>
      </c>
      <c r="D17" s="6"/>
      <c r="E17" s="6"/>
      <c r="F17" s="7"/>
      <c r="G17" s="35" t="s">
        <v>30</v>
      </c>
      <c r="H17" s="35"/>
      <c r="I17" s="35"/>
      <c r="J17" s="35"/>
      <c r="K17" s="35"/>
      <c r="L17" s="35"/>
      <c r="M17" s="35"/>
      <c r="N17" s="35"/>
      <c r="O17" s="35"/>
      <c r="P17" s="35"/>
      <c r="Q17" s="35"/>
      <c r="R17" s="35"/>
    </row>
    <row r="18" spans="2:21" ht="21">
      <c r="B18" s="4">
        <v>4</v>
      </c>
      <c r="C18" s="5" t="s">
        <v>8</v>
      </c>
      <c r="D18" s="6"/>
      <c r="E18" s="6"/>
      <c r="F18" s="7"/>
      <c r="G18" s="35" t="s">
        <v>31</v>
      </c>
      <c r="H18" s="35"/>
      <c r="I18" s="35"/>
      <c r="J18" s="35"/>
      <c r="K18" s="35"/>
      <c r="L18" s="35"/>
      <c r="M18" s="35"/>
      <c r="N18" s="35"/>
      <c r="O18" s="35"/>
      <c r="P18" s="35"/>
      <c r="Q18" s="35"/>
      <c r="R18" s="35"/>
      <c r="U18">
        <f>MAX(kdt)</f>
        <v>9</v>
      </c>
    </row>
    <row r="19" spans="2:21" ht="21">
      <c r="B19" s="4">
        <v>5</v>
      </c>
      <c r="C19" s="5" t="s">
        <v>9</v>
      </c>
      <c r="D19" s="6"/>
      <c r="E19" s="6"/>
      <c r="F19" s="7"/>
      <c r="G19" s="35" t="s">
        <v>32</v>
      </c>
      <c r="H19" s="35"/>
      <c r="I19" s="35"/>
      <c r="J19" s="35"/>
      <c r="K19" s="35"/>
      <c r="L19" s="35"/>
      <c r="M19" s="35"/>
      <c r="N19" s="35"/>
      <c r="O19" s="35"/>
      <c r="P19" s="35"/>
      <c r="Q19" s="35"/>
      <c r="R19" s="35"/>
      <c r="U19">
        <f>MIN(kdt)</f>
        <v>4</v>
      </c>
    </row>
    <row r="20" spans="2:21" ht="18.75">
      <c r="B20" s="4">
        <v>6</v>
      </c>
      <c r="C20" s="6" t="s">
        <v>4</v>
      </c>
      <c r="D20" s="6"/>
      <c r="E20" s="6"/>
      <c r="F20" s="7"/>
      <c r="K20" s="37">
        <f>MEDIAN(kdt)</f>
        <v>6</v>
      </c>
      <c r="L20" s="37" t="s">
        <v>33</v>
      </c>
      <c r="M20" s="37"/>
      <c r="N20" s="37"/>
      <c r="O20" s="37"/>
      <c r="P20" s="37"/>
      <c r="Q20" s="37"/>
      <c r="R20" s="37"/>
      <c r="S20" s="37"/>
    </row>
    <row r="21" spans="2:21" ht="18.75">
      <c r="B21" s="4">
        <v>7</v>
      </c>
      <c r="C21" s="6" t="s">
        <v>5</v>
      </c>
      <c r="D21" s="6"/>
      <c r="E21" s="6"/>
      <c r="F21" s="7"/>
      <c r="K21" s="37">
        <f>MODE(kdt)</f>
        <v>4</v>
      </c>
      <c r="L21" s="35" t="s">
        <v>34</v>
      </c>
      <c r="M21" s="35"/>
      <c r="N21" s="35"/>
      <c r="O21" s="35"/>
      <c r="P21" s="35"/>
      <c r="Q21" s="35"/>
      <c r="R21" s="35"/>
      <c r="S21" s="35"/>
      <c r="T21" s="35"/>
      <c r="U21" s="35"/>
    </row>
    <row r="22" spans="2:21" ht="18.75">
      <c r="B22" s="4">
        <v>8</v>
      </c>
      <c r="C22" s="5" t="s">
        <v>3</v>
      </c>
      <c r="D22" s="7"/>
      <c r="E22" s="7"/>
      <c r="F22" s="7"/>
      <c r="K22" s="38">
        <f>AVERAGE(kdt)</f>
        <v>6.208333333333333</v>
      </c>
      <c r="L22" s="35" t="s">
        <v>35</v>
      </c>
      <c r="M22" s="35"/>
      <c r="N22" s="35"/>
      <c r="O22" s="35"/>
      <c r="P22" s="35"/>
      <c r="Q22" s="35"/>
      <c r="R22" s="35"/>
      <c r="S22" s="35"/>
      <c r="T22" s="35"/>
      <c r="U22" s="35"/>
    </row>
    <row r="23" spans="2:21" ht="18.75">
      <c r="C23" s="7"/>
      <c r="D23" s="7"/>
      <c r="E23" s="7"/>
      <c r="F23" s="7"/>
      <c r="K23" s="30"/>
      <c r="L23" s="30"/>
      <c r="M23" s="30"/>
      <c r="N23" s="30"/>
      <c r="O23" s="30"/>
      <c r="P23" s="30"/>
      <c r="Q23" s="30"/>
      <c r="R23" s="30"/>
    </row>
    <row r="24" spans="2:21">
      <c r="K24" s="30"/>
      <c r="L24" s="30"/>
      <c r="M24" s="30"/>
      <c r="N24" s="30"/>
      <c r="O24" s="30"/>
      <c r="P24" s="30"/>
      <c r="Q24" s="30"/>
      <c r="R24" s="30"/>
    </row>
    <row r="25" spans="2:21">
      <c r="K25" s="30"/>
      <c r="L25" s="30"/>
      <c r="M25" s="30"/>
      <c r="N25" s="30"/>
      <c r="O25" s="30"/>
      <c r="P25" s="30"/>
      <c r="Q25" s="30"/>
      <c r="R25" s="30"/>
    </row>
    <row r="26" spans="2:21">
      <c r="K26" s="30"/>
      <c r="L26" s="30"/>
      <c r="M26" s="30"/>
      <c r="N26" s="30"/>
      <c r="O26" s="30"/>
      <c r="P26" s="30"/>
      <c r="Q26" s="30"/>
      <c r="R26" s="30"/>
    </row>
    <row r="27" spans="2:21">
      <c r="K27" s="30"/>
      <c r="L27" s="30"/>
      <c r="M27" s="30"/>
      <c r="N27" s="30"/>
      <c r="O27" s="30"/>
      <c r="P27" s="30"/>
      <c r="Q27" s="30"/>
      <c r="R27" s="30"/>
    </row>
    <row r="28" spans="2:21" ht="16.5" thickBot="1">
      <c r="K28" s="30"/>
      <c r="L28" s="30"/>
      <c r="M28" s="30"/>
      <c r="N28" s="30"/>
      <c r="O28" s="30"/>
      <c r="P28" s="30"/>
      <c r="Q28" s="30"/>
      <c r="R28" s="30"/>
    </row>
    <row r="29" spans="2:21" ht="16.5" thickBot="1">
      <c r="C29" s="26" t="s">
        <v>24</v>
      </c>
      <c r="D29" s="26" t="s">
        <v>25</v>
      </c>
      <c r="E29" s="26" t="s">
        <v>25</v>
      </c>
      <c r="F29" s="34" t="s">
        <v>26</v>
      </c>
      <c r="G29" s="26" t="s">
        <v>28</v>
      </c>
      <c r="H29" s="26" t="s">
        <v>27</v>
      </c>
      <c r="I29" s="34" t="s">
        <v>36</v>
      </c>
      <c r="J29" s="36"/>
      <c r="K29" s="30"/>
      <c r="L29" s="30"/>
      <c r="M29" s="30"/>
      <c r="N29" s="30"/>
      <c r="O29" s="30"/>
      <c r="P29" s="30"/>
      <c r="Q29" s="30"/>
      <c r="R29" s="30"/>
    </row>
    <row r="30" spans="2:21">
      <c r="C30" s="29">
        <v>4</v>
      </c>
      <c r="D30" s="29">
        <f>M31</f>
        <v>0</v>
      </c>
      <c r="E30" s="29">
        <f>COUNTIF(kdt,C30)</f>
        <v>12</v>
      </c>
      <c r="F30" s="29">
        <f>E30</f>
        <v>12</v>
      </c>
      <c r="G30" s="31">
        <f>E30/$E$36</f>
        <v>0.25</v>
      </c>
      <c r="H30" s="32">
        <f>G30</f>
        <v>0.25</v>
      </c>
      <c r="I30" s="39">
        <f>C30*E30</f>
        <v>48</v>
      </c>
      <c r="K30" s="30"/>
      <c r="L30" s="30"/>
      <c r="M30" s="30"/>
      <c r="N30" s="30"/>
      <c r="O30" s="30"/>
      <c r="P30" s="30"/>
      <c r="Q30" s="30"/>
      <c r="R30" s="30"/>
    </row>
    <row r="31" spans="2:21">
      <c r="C31" s="27">
        <v>5</v>
      </c>
      <c r="D31" s="27"/>
      <c r="E31" s="27">
        <f>COUNTIF(kdt,C31)</f>
        <v>6</v>
      </c>
      <c r="F31" s="27">
        <f>F30+E31</f>
        <v>18</v>
      </c>
      <c r="G31" s="31">
        <f>E31/$E$36</f>
        <v>0.125</v>
      </c>
      <c r="H31" s="33">
        <f>H30+G31</f>
        <v>0.375</v>
      </c>
      <c r="I31" s="28">
        <f t="shared" ref="I31:I35" si="0">C31*E31</f>
        <v>30</v>
      </c>
      <c r="K31" s="30"/>
      <c r="L31" s="30"/>
      <c r="M31" s="30"/>
      <c r="N31" s="30"/>
      <c r="O31" s="30"/>
      <c r="P31" s="30"/>
      <c r="Q31" s="30"/>
      <c r="R31" s="30"/>
    </row>
    <row r="32" spans="2:21">
      <c r="C32" s="27">
        <v>6</v>
      </c>
      <c r="D32" s="27"/>
      <c r="E32" s="27">
        <f>COUNTIF(kdt,C32)</f>
        <v>10</v>
      </c>
      <c r="F32" s="27">
        <f t="shared" ref="F32:F35" si="1">F31+E32</f>
        <v>28</v>
      </c>
      <c r="G32" s="31">
        <f>E32/$E$36</f>
        <v>0.20833333333333334</v>
      </c>
      <c r="H32" s="33">
        <f t="shared" ref="H32:H35" si="2">H31+G32</f>
        <v>0.58333333333333337</v>
      </c>
      <c r="I32" s="28">
        <f t="shared" si="0"/>
        <v>60</v>
      </c>
      <c r="N32" s="30"/>
      <c r="O32" s="30"/>
      <c r="P32" s="30"/>
      <c r="Q32" s="30"/>
      <c r="R32" s="30"/>
    </row>
    <row r="33" spans="3:18">
      <c r="C33" s="27">
        <v>7</v>
      </c>
      <c r="D33" s="27"/>
      <c r="E33" s="27">
        <f>COUNTIF(kdt,C33)</f>
        <v>8</v>
      </c>
      <c r="F33" s="27">
        <f t="shared" si="1"/>
        <v>36</v>
      </c>
      <c r="G33" s="31">
        <f t="shared" ref="G31:G35" si="3">E33/$E$36</f>
        <v>0.16666666666666666</v>
      </c>
      <c r="H33" s="33">
        <f t="shared" si="2"/>
        <v>0.75</v>
      </c>
      <c r="I33" s="28">
        <f t="shared" si="0"/>
        <v>56</v>
      </c>
      <c r="N33" s="30"/>
      <c r="O33" s="30"/>
      <c r="P33" s="30"/>
      <c r="Q33" s="30"/>
      <c r="R33" s="30"/>
    </row>
    <row r="34" spans="3:18">
      <c r="C34" s="27">
        <v>8</v>
      </c>
      <c r="D34" s="27"/>
      <c r="E34" s="27">
        <f>COUNTIF(kdt,C34)</f>
        <v>4</v>
      </c>
      <c r="F34" s="27">
        <f t="shared" si="1"/>
        <v>40</v>
      </c>
      <c r="G34" s="31">
        <f t="shared" si="3"/>
        <v>8.3333333333333329E-2</v>
      </c>
      <c r="H34" s="33">
        <f t="shared" si="2"/>
        <v>0.83333333333333337</v>
      </c>
      <c r="I34" s="28">
        <f t="shared" si="0"/>
        <v>32</v>
      </c>
      <c r="N34" s="30"/>
      <c r="O34" s="30"/>
      <c r="P34" s="30"/>
      <c r="Q34" s="30"/>
      <c r="R34" s="30"/>
    </row>
    <row r="35" spans="3:18">
      <c r="C35" s="27">
        <v>9</v>
      </c>
      <c r="D35" s="27"/>
      <c r="E35" s="27">
        <f>COUNTIF(kdt,C35)</f>
        <v>8</v>
      </c>
      <c r="F35" s="27">
        <f t="shared" si="1"/>
        <v>48</v>
      </c>
      <c r="G35" s="31">
        <f>E35/$E$36</f>
        <v>0.16666666666666666</v>
      </c>
      <c r="H35" s="33">
        <f t="shared" si="2"/>
        <v>1</v>
      </c>
      <c r="I35" s="28">
        <f t="shared" si="0"/>
        <v>72</v>
      </c>
      <c r="K35" s="41">
        <f>I36/E36</f>
        <v>6.208333333333333</v>
      </c>
      <c r="N35" s="30"/>
      <c r="O35" s="30"/>
      <c r="P35" s="30"/>
      <c r="Q35" s="30"/>
      <c r="R35" s="30"/>
    </row>
    <row r="36" spans="3:18">
      <c r="E36">
        <f>SUM(E30:E35)</f>
        <v>48</v>
      </c>
      <c r="I36" s="40">
        <f>SUM(I30:I35)</f>
        <v>298</v>
      </c>
    </row>
  </sheetData>
  <mergeCells count="6">
    <mergeCell ref="L21:U21"/>
    <mergeCell ref="L22:U22"/>
    <mergeCell ref="G16:R16"/>
    <mergeCell ref="G17:R17"/>
    <mergeCell ref="G18:R18"/>
    <mergeCell ref="G19:R19"/>
  </mergeCells>
  <pageMargins left="0.7" right="0.7" top="0.75" bottom="0.75" header="0.3" footer="0.3"/>
  <pageSetup orientation="portrait" horizontalDpi="300" verticalDpi="300" r:id="rId1"/>
  <ignoredErrors>
    <ignoredError sqref="G31:G34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3:I23"/>
  <sheetViews>
    <sheetView tabSelected="1" zoomScale="88" zoomScaleNormal="88" workbookViewId="0">
      <selection activeCell="I22" sqref="I22"/>
    </sheetView>
  </sheetViews>
  <sheetFormatPr baseColWidth="10" defaultRowHeight="15.75"/>
  <sheetData>
    <row r="3" spans="1:9">
      <c r="B3" s="4" t="s">
        <v>10</v>
      </c>
      <c r="C3" s="4"/>
      <c r="D3" s="4"/>
      <c r="E3" s="4"/>
      <c r="F3" s="4"/>
      <c r="G3" s="4"/>
      <c r="H3" s="4"/>
    </row>
    <row r="5" spans="1:9" ht="16.5" thickBot="1"/>
    <row r="6" spans="1:9" ht="26.25" thickBot="1">
      <c r="B6" s="8" t="s">
        <v>11</v>
      </c>
      <c r="C6" s="9" t="s">
        <v>12</v>
      </c>
      <c r="D6" s="9" t="s">
        <v>13</v>
      </c>
      <c r="E6" s="10" t="s">
        <v>23</v>
      </c>
      <c r="F6" s="9" t="s">
        <v>22</v>
      </c>
      <c r="G6" s="47" t="s">
        <v>36</v>
      </c>
    </row>
    <row r="7" spans="1:9" ht="18.75" thickBot="1">
      <c r="B7" s="11">
        <v>0</v>
      </c>
      <c r="C7" s="11">
        <v>8</v>
      </c>
      <c r="D7" s="12">
        <f>C7</f>
        <v>8</v>
      </c>
      <c r="E7" s="43">
        <f>C7/$C$12</f>
        <v>0.16</v>
      </c>
      <c r="F7" s="44">
        <f>E7</f>
        <v>0.16</v>
      </c>
      <c r="G7" s="25">
        <f>B7*C7</f>
        <v>0</v>
      </c>
    </row>
    <row r="8" spans="1:9" ht="18.75" thickBot="1">
      <c r="B8" s="13">
        <v>1</v>
      </c>
      <c r="C8" s="13">
        <v>14</v>
      </c>
      <c r="D8" s="14">
        <f>D7+C8</f>
        <v>22</v>
      </c>
      <c r="E8" s="43">
        <f t="shared" ref="E8:E11" si="0">C8/$C$12</f>
        <v>0.28000000000000003</v>
      </c>
      <c r="F8" s="45">
        <f>F7+E8</f>
        <v>0.44000000000000006</v>
      </c>
      <c r="G8" s="25">
        <f t="shared" ref="G8:G11" si="1">B8*C8</f>
        <v>14</v>
      </c>
    </row>
    <row r="9" spans="1:9" ht="18.75" thickBot="1">
      <c r="B9" s="13">
        <v>2</v>
      </c>
      <c r="C9" s="13">
        <v>20</v>
      </c>
      <c r="D9" s="14">
        <f t="shared" ref="D9:D11" si="2">D8+C9</f>
        <v>42</v>
      </c>
      <c r="E9" s="43">
        <f t="shared" si="0"/>
        <v>0.4</v>
      </c>
      <c r="F9" s="45">
        <f t="shared" ref="F9:F11" si="3">F8+E9</f>
        <v>0.84000000000000008</v>
      </c>
      <c r="G9" s="25">
        <f t="shared" si="1"/>
        <v>40</v>
      </c>
    </row>
    <row r="10" spans="1:9" ht="18.75" thickBot="1">
      <c r="B10" s="13">
        <v>3</v>
      </c>
      <c r="C10" s="13">
        <v>5</v>
      </c>
      <c r="D10" s="14">
        <f t="shared" si="2"/>
        <v>47</v>
      </c>
      <c r="E10" s="43">
        <f t="shared" si="0"/>
        <v>0.1</v>
      </c>
      <c r="F10" s="45">
        <f t="shared" si="3"/>
        <v>0.94000000000000006</v>
      </c>
      <c r="G10" s="25">
        <f t="shared" si="1"/>
        <v>15</v>
      </c>
    </row>
    <row r="11" spans="1:9" ht="18.75" thickBot="1">
      <c r="B11" s="15">
        <v>4</v>
      </c>
      <c r="C11" s="15">
        <v>3</v>
      </c>
      <c r="D11" s="14">
        <f t="shared" si="2"/>
        <v>50</v>
      </c>
      <c r="E11" s="43">
        <f t="shared" si="0"/>
        <v>0.06</v>
      </c>
      <c r="F11" s="45">
        <f t="shared" si="3"/>
        <v>1</v>
      </c>
      <c r="G11" s="25">
        <f t="shared" si="1"/>
        <v>12</v>
      </c>
      <c r="H11" s="1"/>
    </row>
    <row r="12" spans="1:9" ht="18.75" thickBot="1">
      <c r="B12" s="16"/>
      <c r="C12" s="17">
        <f>SUM(C7:C11)</f>
        <v>50</v>
      </c>
      <c r="D12" s="18"/>
      <c r="E12" s="18"/>
      <c r="F12" s="18"/>
      <c r="G12" s="25">
        <f>SUM(G7:G11)</f>
        <v>81</v>
      </c>
      <c r="H12" s="1"/>
    </row>
    <row r="13" spans="1:9" ht="18">
      <c r="B13" s="16"/>
      <c r="C13" s="16"/>
      <c r="D13" s="18"/>
      <c r="E13" s="18"/>
      <c r="F13" s="18"/>
      <c r="H13" s="1"/>
    </row>
    <row r="14" spans="1:9">
      <c r="C14" s="19"/>
    </row>
    <row r="15" spans="1:9" ht="18.75">
      <c r="B15" s="3" t="s">
        <v>1</v>
      </c>
      <c r="C15" s="7"/>
      <c r="D15" s="7"/>
      <c r="E15" s="7"/>
      <c r="F15" s="7"/>
      <c r="G15" s="7"/>
      <c r="H15" s="7"/>
      <c r="I15" s="7"/>
    </row>
    <row r="16" spans="1:9" ht="18.75">
      <c r="A16" s="21">
        <v>1</v>
      </c>
      <c r="B16" s="20" t="s">
        <v>14</v>
      </c>
      <c r="C16" s="22"/>
      <c r="D16" s="22"/>
      <c r="E16" s="22"/>
      <c r="F16" s="22"/>
      <c r="G16" s="23"/>
      <c r="H16" s="7"/>
      <c r="I16" s="7"/>
    </row>
    <row r="17" spans="1:9" ht="21">
      <c r="A17" s="21">
        <v>2</v>
      </c>
      <c r="B17" s="6" t="s">
        <v>15</v>
      </c>
      <c r="C17" s="7"/>
      <c r="D17" s="46" t="s">
        <v>37</v>
      </c>
      <c r="E17" s="46"/>
      <c r="F17" s="46"/>
      <c r="G17" s="46"/>
      <c r="H17" s="46"/>
      <c r="I17" s="7"/>
    </row>
    <row r="18" spans="1:9" ht="18.75">
      <c r="A18" s="21">
        <v>3</v>
      </c>
      <c r="B18" s="6" t="s">
        <v>16</v>
      </c>
      <c r="C18" s="7"/>
      <c r="D18" s="46" t="s">
        <v>38</v>
      </c>
      <c r="E18" s="46"/>
      <c r="F18" s="46"/>
      <c r="G18" s="46"/>
      <c r="H18" s="46"/>
      <c r="I18" s="7"/>
    </row>
    <row r="19" spans="1:9" ht="21">
      <c r="A19" s="21">
        <v>4</v>
      </c>
      <c r="B19" s="6" t="s">
        <v>17</v>
      </c>
      <c r="C19" s="7"/>
      <c r="D19" s="46" t="s">
        <v>39</v>
      </c>
      <c r="E19" s="46"/>
      <c r="F19" s="46"/>
      <c r="G19" s="46"/>
      <c r="H19" s="46"/>
      <c r="I19" s="7"/>
    </row>
    <row r="20" spans="1:9" ht="21">
      <c r="A20" s="21">
        <v>5</v>
      </c>
      <c r="B20" s="6" t="s">
        <v>18</v>
      </c>
      <c r="C20" s="7"/>
      <c r="D20" s="46" t="s">
        <v>42</v>
      </c>
      <c r="E20" s="46"/>
      <c r="F20" s="46"/>
      <c r="G20" s="46"/>
      <c r="H20" s="46"/>
      <c r="I20" s="7"/>
    </row>
    <row r="21" spans="1:9" ht="18.75">
      <c r="A21" s="21">
        <v>6</v>
      </c>
      <c r="B21" s="6" t="s">
        <v>19</v>
      </c>
      <c r="E21" s="42">
        <f>G12/C12</f>
        <v>1.62</v>
      </c>
      <c r="F21" s="35" t="s">
        <v>40</v>
      </c>
      <c r="G21" s="35"/>
      <c r="H21" s="35"/>
      <c r="I21" s="35"/>
    </row>
    <row r="22" spans="1:9" ht="18.75">
      <c r="A22" s="21">
        <v>7</v>
      </c>
      <c r="B22" s="6" t="s">
        <v>20</v>
      </c>
      <c r="E22" s="37">
        <v>2</v>
      </c>
      <c r="F22" s="35" t="s">
        <v>41</v>
      </c>
      <c r="G22" s="35"/>
      <c r="H22" s="35"/>
      <c r="I22" s="37"/>
    </row>
    <row r="23" spans="1:9" ht="18.75">
      <c r="A23" s="21">
        <v>8</v>
      </c>
      <c r="B23" s="6" t="s">
        <v>21</v>
      </c>
      <c r="E23" s="37">
        <v>2</v>
      </c>
      <c r="F23" s="37" t="s">
        <v>43</v>
      </c>
      <c r="G23" s="37"/>
      <c r="H23" s="37"/>
      <c r="I23" s="37"/>
    </row>
  </sheetData>
  <mergeCells count="6">
    <mergeCell ref="F21:I21"/>
    <mergeCell ref="F22:H22"/>
    <mergeCell ref="D17:H17"/>
    <mergeCell ref="D18:H18"/>
    <mergeCell ref="D19:H19"/>
    <mergeCell ref="D20:H2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ACTIVIDAD 1</vt:lpstr>
      <vt:lpstr>ACTIVIDAD 2</vt:lpstr>
      <vt:lpstr>kdt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Administrador</cp:lastModifiedBy>
  <dcterms:created xsi:type="dcterms:W3CDTF">2022-04-25T12:36:49Z</dcterms:created>
  <dcterms:modified xsi:type="dcterms:W3CDTF">2023-05-10T15:53:34Z</dcterms:modified>
</cp:coreProperties>
</file>