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H">'ACTIVIDAD 1'!$O$12:$X$20</definedName>
    <definedName name="nico">'ACTIVIDAD 2'!$C$8:$I$13</definedName>
    <definedName name="tabla">'ACTIVIDAD 2'!$C$7:$H$13</definedName>
    <definedName name="Tablllla">'ACTIVIDAD 2'!$C$7:$I$13</definedName>
    <definedName name="x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5" i="2"/>
  <c r="J29"/>
  <c r="J27"/>
  <c r="G10"/>
  <c r="G11" s="1"/>
  <c r="G12" s="1"/>
  <c r="G13" s="1"/>
  <c r="G9"/>
  <c r="G8"/>
  <c r="I9"/>
  <c r="I10"/>
  <c r="I11"/>
  <c r="I12"/>
  <c r="I13"/>
  <c r="I8"/>
  <c r="H9"/>
  <c r="H10"/>
  <c r="H11"/>
  <c r="H12"/>
  <c r="H13"/>
  <c r="H8"/>
  <c r="I17" i="1"/>
  <c r="P16" l="1"/>
  <c r="P17"/>
  <c r="P18"/>
  <c r="P19"/>
  <c r="P20"/>
  <c r="P15"/>
  <c r="P14"/>
  <c r="P13"/>
  <c r="D14" i="2"/>
  <c r="E10"/>
  <c r="E11" s="1"/>
  <c r="E12" s="1"/>
  <c r="E13" s="1"/>
  <c r="E9"/>
  <c r="E8"/>
  <c r="Q13" i="1" l="1"/>
  <c r="P21"/>
  <c r="W14" s="1"/>
  <c r="Q14"/>
  <c r="Q15" s="1"/>
  <c r="Q16" s="1"/>
  <c r="Q17" s="1"/>
  <c r="Q18" s="1"/>
  <c r="Q19" s="1"/>
  <c r="Q20" s="1"/>
  <c r="T9"/>
  <c r="U9" s="1"/>
  <c r="D9"/>
  <c r="T8"/>
  <c r="U8" s="1"/>
  <c r="D8"/>
  <c r="T7"/>
  <c r="U7" s="1"/>
  <c r="D7"/>
  <c r="W13" l="1"/>
  <c r="X13" s="1"/>
  <c r="X14" s="1"/>
  <c r="W15"/>
  <c r="W17"/>
  <c r="W19"/>
  <c r="W16"/>
  <c r="W18"/>
  <c r="W20"/>
  <c r="X15" l="1"/>
  <c r="H15" l="1"/>
  <c r="X16"/>
  <c r="X17" s="1"/>
  <c r="X18" s="1"/>
  <c r="X19" s="1"/>
  <c r="X20" s="1"/>
</calcChain>
</file>

<file path=xl/sharedStrings.xml><?xml version="1.0" encoding="utf-8"?>
<sst xmlns="http://schemas.openxmlformats.org/spreadsheetml/2006/main" count="48" uniqueCount="46">
  <si>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</si>
  <si>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</si>
  <si>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</si>
  <si>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</si>
  <si>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</si>
  <si>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</si>
  <si>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</si>
  <si>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</si>
  <si>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</si>
  <si>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</si>
  <si>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</si>
  <si>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</si>
  <si>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</si>
  <si>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</si>
  <si>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</si>
  <si>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</si>
  <si>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</si>
  <si>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</si>
  <si>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</si>
  <si>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</si>
  <si>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</si>
  <si>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</si>
  <si>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</si>
  <si>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</si>
  <si>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</si>
  <si>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</si>
  <si>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</si>
  <si>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</si>
  <si>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</si>
  <si>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FI</t>
  </si>
  <si>
    <t>hi%</t>
  </si>
  <si>
    <t>HI%</t>
  </si>
  <si>
    <t>n=</t>
  </si>
  <si>
    <t>Hi%</t>
  </si>
  <si>
    <t xml:space="preserve">las notas del curso tuvieron un promedio de nota 7 </t>
  </si>
  <si>
    <t>la mitad de los estudiantes tuvieron a lo mas un 6</t>
  </si>
  <si>
    <t>8 y 9</t>
  </si>
  <si>
    <t xml:space="preserve">la mayoria de los estudiantes se saco un 8 y un 9 </t>
  </si>
  <si>
    <t>hr</t>
  </si>
  <si>
    <t>4 familias tienen 3 hijos</t>
  </si>
  <si>
    <t>75 familias tienen a lo mas 2 hijos</t>
  </si>
  <si>
    <t>el 31% familias tienen un solo hijo</t>
  </si>
  <si>
    <t>el 94% de las familias tienen a lo mas 2 hijos</t>
  </si>
  <si>
    <t>la mayor cantidad de familias tiene 0 hijos</t>
  </si>
  <si>
    <t>la mitad de las familias tiene entre 1 y 2 hijos</t>
  </si>
  <si>
    <t>en promedio las familias tienen al menos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</si>
</sst>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5" xfId="0" applyFill="1" applyBorder="1"/>
    <xf numFmtId="9" fontId="0" fillId="0" borderId="5" xfId="1" applyFont="1" applyBorder="1"/>
    <xf numFmtId="9" fontId="0" fillId="0" borderId="5" xfId="0" applyNumberFormat="1" applyBorder="1"/>
    <xf numFmtId="9" fontId="0" fillId="0" borderId="18" xfId="1" applyFont="1" applyBorder="1"/>
    <xf numFmtId="9" fontId="0" fillId="0" borderId="0" xfId="1" applyFont="1" applyBorder="1"/>
    <xf numFmtId="9" fontId="11" fillId="0" borderId="0" xfId="1" applyFont="1" applyBorder="1" applyAlignment="1"/>
    <xf numFmtId="0" fontId="5" fillId="3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X22"/>
  <sheetViews>
    <sheetView topLeftCell="B1" zoomScale="132" zoomScaleNormal="132" workbookViewId="0">
      <selection activeCell="D7" sqref="D7:U9"/>
    </sheetView>
  </sheetViews>
  <sheetFormatPr baseColWidth="10" defaultRowHeight="15"/>
  <cols>
    <col min="2" max="2" width="9" customWidth="1"/>
    <col min="4" max="5" width="3.7109375" customWidth="1"/>
    <col min="6" max="6" width="9.42578125" customWidth="1"/>
    <col min="7" max="7" width="4.5703125" customWidth="1"/>
    <col min="8" max="13" width="3.7109375" customWidth="1"/>
    <col min="14" max="14" width="16.42578125" customWidth="1"/>
    <col min="15" max="18" width="3.7109375" customWidth="1"/>
    <col min="19" max="19" width="4.42578125" customWidth="1"/>
    <col min="20" max="21" width="3.7109375" customWidth="1"/>
  </cols>
  <sheetData>
    <row r="5" spans="2:24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4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4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4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>S8-1</f>
        <v>8</v>
      </c>
      <c r="U8" s="8">
        <f>T8-2</f>
        <v>6</v>
      </c>
    </row>
    <row r="9" spans="2:24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>S9-1</f>
        <v>9</v>
      </c>
      <c r="U9" s="11">
        <f>T9-2</f>
        <v>7</v>
      </c>
    </row>
    <row r="10" spans="2:24">
      <c r="C10" s="2"/>
      <c r="T10" s="2"/>
    </row>
    <row r="12" spans="2:24">
      <c r="O12" s="39" t="s">
        <v>27</v>
      </c>
      <c r="P12" s="39" t="s">
        <v>28</v>
      </c>
      <c r="Q12" s="39" t="s">
        <v>29</v>
      </c>
      <c r="R12" s="39" t="s">
        <v>30</v>
      </c>
      <c r="S12" s="39" t="s">
        <v>31</v>
      </c>
      <c r="W12" s="39" t="s">
        <v>30</v>
      </c>
      <c r="X12" s="39" t="s">
        <v>33</v>
      </c>
    </row>
    <row r="13" spans="2:24" ht="18">
      <c r="C13" s="12" t="s">
        <v>0</v>
      </c>
      <c r="O13" s="39">
        <v>3</v>
      </c>
      <c r="P13" s="39">
        <f>COUNTIF(tabla,O13)</f>
        <v>1</v>
      </c>
      <c r="Q13" s="39">
        <f>P13</f>
        <v>1</v>
      </c>
      <c r="R13" s="39"/>
      <c r="S13" s="39"/>
      <c r="W13" s="41">
        <f>P13/$P$21</f>
        <v>1.8181818181818181E-2</v>
      </c>
      <c r="X13" s="42">
        <f>W13</f>
        <v>1.8181818181818181E-2</v>
      </c>
    </row>
    <row r="14" spans="2:24" ht="15.75">
      <c r="B14" s="29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  <c r="O14" s="39">
        <v>4</v>
      </c>
      <c r="P14" s="39">
        <f>COUNTIF(tabla,O14)</f>
        <v>3</v>
      </c>
      <c r="Q14" s="39">
        <f>SUM(P14+Q13)</f>
        <v>4</v>
      </c>
      <c r="R14" s="39"/>
      <c r="S14" s="39"/>
      <c r="W14" s="41">
        <f t="shared" ref="W14:W21" si="0">P14/$P$21</f>
        <v>5.4545454545454543E-2</v>
      </c>
      <c r="X14" s="42">
        <f>W14+X13</f>
        <v>7.2727272727272724E-2</v>
      </c>
    </row>
    <row r="15" spans="2:24" ht="15.75">
      <c r="B15" s="29">
        <v>2</v>
      </c>
      <c r="C15" s="36" t="s">
        <v>14</v>
      </c>
      <c r="D15" s="36"/>
      <c r="E15" s="36"/>
      <c r="F15" s="36"/>
      <c r="G15" s="45"/>
      <c r="H15">
        <f>AVERAGE(H)</f>
        <v>7.536363636363637</v>
      </c>
      <c r="O15" s="39">
        <v>5</v>
      </c>
      <c r="P15" s="39">
        <f>COUNTIF(x,O15)</f>
        <v>6</v>
      </c>
      <c r="Q15" s="39">
        <f t="shared" ref="Q15:Q20" si="1">SUM(P15+Q14)</f>
        <v>10</v>
      </c>
      <c r="R15" s="39"/>
      <c r="S15" s="39"/>
      <c r="W15" s="41">
        <f t="shared" si="0"/>
        <v>0.10909090909090909</v>
      </c>
      <c r="X15" s="42">
        <f t="shared" ref="X15:X20" si="2">W15+X14</f>
        <v>0.18181818181818182</v>
      </c>
    </row>
    <row r="16" spans="2:24" ht="15.75">
      <c r="B16" s="29">
        <v>3</v>
      </c>
      <c r="C16" s="37" t="s">
        <v>13</v>
      </c>
      <c r="D16" s="37"/>
      <c r="E16" s="37"/>
      <c r="F16" s="37"/>
      <c r="G16" s="33" t="s">
        <v>34</v>
      </c>
      <c r="O16" s="39">
        <v>6</v>
      </c>
      <c r="P16" s="39">
        <f>COUNTIF(x,O16)</f>
        <v>2</v>
      </c>
      <c r="Q16" s="39">
        <f t="shared" si="1"/>
        <v>12</v>
      </c>
      <c r="R16" s="39"/>
      <c r="S16" s="39"/>
      <c r="W16" s="41">
        <f t="shared" si="0"/>
        <v>3.6363636363636362E-2</v>
      </c>
      <c r="X16" s="42">
        <f t="shared" si="2"/>
        <v>0.2181818181818182</v>
      </c>
    </row>
    <row r="17" spans="2:24" ht="15.75">
      <c r="B17" s="29">
        <v>4</v>
      </c>
      <c r="C17" s="36" t="s">
        <v>15</v>
      </c>
      <c r="D17" s="36"/>
      <c r="E17" s="36"/>
      <c r="F17" s="36"/>
      <c r="G17" s="36"/>
      <c r="I17">
        <f>MEDIAN(O13:O20)</f>
        <v>6.5</v>
      </c>
      <c r="O17" s="39">
        <v>7</v>
      </c>
      <c r="P17" s="39">
        <f>COUNTIF(x,O17)</f>
        <v>11</v>
      </c>
      <c r="Q17" s="39">
        <f t="shared" si="1"/>
        <v>23</v>
      </c>
      <c r="R17" s="39"/>
      <c r="S17" s="39"/>
      <c r="W17" s="41">
        <f t="shared" si="0"/>
        <v>0.2</v>
      </c>
      <c r="X17" s="42">
        <f t="shared" si="2"/>
        <v>0.41818181818181821</v>
      </c>
    </row>
    <row r="18" spans="2:24" ht="15.75">
      <c r="B18" s="29">
        <v>5</v>
      </c>
      <c r="C18" s="36" t="s">
        <v>16</v>
      </c>
      <c r="D18" s="36"/>
      <c r="E18" s="36"/>
      <c r="F18" s="36"/>
      <c r="G18" s="36"/>
      <c r="H18" t="s">
        <v>35</v>
      </c>
      <c r="O18" s="39">
        <v>8</v>
      </c>
      <c r="P18" s="39">
        <f>COUNTIF(x,O18)</f>
        <v>13</v>
      </c>
      <c r="Q18" s="39">
        <f t="shared" si="1"/>
        <v>36</v>
      </c>
      <c r="R18" s="39"/>
      <c r="S18" s="39"/>
      <c r="W18" s="41">
        <f t="shared" si="0"/>
        <v>0.23636363636363636</v>
      </c>
      <c r="X18" s="42">
        <f t="shared" si="2"/>
        <v>0.65454545454545454</v>
      </c>
    </row>
    <row r="19" spans="2:24" ht="15.75">
      <c r="B19" s="29">
        <v>6</v>
      </c>
      <c r="C19" s="36" t="s">
        <v>17</v>
      </c>
      <c r="D19" s="36"/>
      <c r="E19" s="36"/>
      <c r="F19" s="36"/>
      <c r="G19" s="36"/>
      <c r="I19" t="s">
        <v>36</v>
      </c>
      <c r="O19" s="39">
        <v>9</v>
      </c>
      <c r="P19" s="39">
        <f>COUNTIF(x,O19)</f>
        <v>13</v>
      </c>
      <c r="Q19" s="39">
        <f t="shared" si="1"/>
        <v>49</v>
      </c>
      <c r="R19" s="39"/>
      <c r="S19" s="39"/>
      <c r="W19" s="41">
        <f t="shared" si="0"/>
        <v>0.23636363636363636</v>
      </c>
      <c r="X19" s="42">
        <f t="shared" si="2"/>
        <v>0.89090909090909087</v>
      </c>
    </row>
    <row r="20" spans="2:24" ht="18.75" customHeight="1">
      <c r="B20" s="29">
        <v>7</v>
      </c>
      <c r="C20" s="37" t="s">
        <v>18</v>
      </c>
      <c r="D20" s="37"/>
      <c r="E20" s="37"/>
      <c r="F20" s="37"/>
      <c r="G20" s="37"/>
      <c r="H20" t="s">
        <v>37</v>
      </c>
      <c r="O20" s="39">
        <v>10</v>
      </c>
      <c r="P20" s="39">
        <f>COUNTIF(x,O20)</f>
        <v>6</v>
      </c>
      <c r="Q20" s="39">
        <f t="shared" si="1"/>
        <v>55</v>
      </c>
      <c r="R20" s="39"/>
      <c r="S20" s="39"/>
      <c r="W20" s="43">
        <f t="shared" si="0"/>
        <v>0.10909090909090909</v>
      </c>
      <c r="X20" s="42">
        <f t="shared" si="2"/>
        <v>1</v>
      </c>
    </row>
    <row r="21" spans="2:24" ht="15.7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O21" s="39" t="s">
        <v>32</v>
      </c>
      <c r="P21" s="40">
        <f>SUM(P13:P20)</f>
        <v>55</v>
      </c>
      <c r="W21" s="44"/>
    </row>
    <row r="22" spans="2:24" ht="35.1" customHeight="1">
      <c r="C22" s="38"/>
      <c r="D22" s="38"/>
      <c r="E22" s="38"/>
      <c r="F22" s="38"/>
      <c r="G22" s="38"/>
      <c r="H22" s="38"/>
      <c r="I22" s="38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abSelected="1" topLeftCell="B20" zoomScale="150" workbookViewId="0">
      <selection activeCell="K23" sqref="K23"/>
    </sheetView>
  </sheetViews>
  <sheetFormatPr baseColWidth="10" defaultRowHeight="15"/>
  <cols>
    <col min="5" max="5" width="10" customWidth="1"/>
    <col min="6" max="6" width="0" hidden="1" customWidth="1"/>
    <col min="9" max="9" width="11.85546875" bestFit="1" customWidth="1"/>
  </cols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0" t="s">
        <v>1</v>
      </c>
      <c r="D7" s="31" t="s">
        <v>2</v>
      </c>
      <c r="E7" s="31" t="s">
        <v>3</v>
      </c>
      <c r="F7" s="32" t="s">
        <v>4</v>
      </c>
      <c r="G7" s="31" t="s">
        <v>5</v>
      </c>
      <c r="H7" s="46" t="s">
        <v>11</v>
      </c>
      <c r="I7" s="48" t="s">
        <v>38</v>
      </c>
    </row>
    <row r="8" spans="3:9" ht="18.75" thickBot="1">
      <c r="C8" s="14">
        <v>0</v>
      </c>
      <c r="D8" s="14">
        <v>30</v>
      </c>
      <c r="E8" s="15">
        <f>D8</f>
        <v>30</v>
      </c>
      <c r="F8" s="15"/>
      <c r="G8" s="49">
        <f>E8/$D$14</f>
        <v>0.375</v>
      </c>
      <c r="H8" s="47">
        <f>C8*D8</f>
        <v>0</v>
      </c>
      <c r="I8" s="41">
        <f>D8/$D$14</f>
        <v>0.375</v>
      </c>
    </row>
    <row r="9" spans="3:9" ht="18.75" thickBot="1">
      <c r="C9" s="16">
        <v>1</v>
      </c>
      <c r="D9" s="16">
        <v>25</v>
      </c>
      <c r="E9" s="17">
        <f>SUM(D9+E8)</f>
        <v>55</v>
      </c>
      <c r="F9" s="17"/>
      <c r="G9" s="50">
        <f>G8+I9</f>
        <v>0.6875</v>
      </c>
      <c r="H9" s="47">
        <f t="shared" ref="H9:H13" si="0">C9*D9</f>
        <v>25</v>
      </c>
      <c r="I9" s="41">
        <f t="shared" ref="I9:I13" si="1">D9/$D$14</f>
        <v>0.3125</v>
      </c>
    </row>
    <row r="10" spans="3:9" ht="18.75" thickBot="1">
      <c r="C10" s="16">
        <v>2</v>
      </c>
      <c r="D10" s="16">
        <v>20</v>
      </c>
      <c r="E10" s="17">
        <f t="shared" ref="E10:E13" si="2">SUM(D10+E9)</f>
        <v>75</v>
      </c>
      <c r="F10" s="17"/>
      <c r="G10" s="50">
        <f t="shared" ref="G10:G13" si="3">G9+I10</f>
        <v>0.9375</v>
      </c>
      <c r="H10" s="47">
        <f t="shared" si="0"/>
        <v>40</v>
      </c>
      <c r="I10" s="41">
        <f t="shared" si="1"/>
        <v>0.25</v>
      </c>
    </row>
    <row r="11" spans="3:9" ht="18.75" thickBot="1">
      <c r="C11" s="16">
        <v>3</v>
      </c>
      <c r="D11" s="16">
        <v>4</v>
      </c>
      <c r="E11" s="17">
        <f t="shared" si="2"/>
        <v>79</v>
      </c>
      <c r="F11" s="17"/>
      <c r="G11" s="50">
        <f t="shared" si="3"/>
        <v>0.98750000000000004</v>
      </c>
      <c r="H11" s="47">
        <f t="shared" si="0"/>
        <v>12</v>
      </c>
      <c r="I11" s="41">
        <f t="shared" si="1"/>
        <v>0.05</v>
      </c>
    </row>
    <row r="12" spans="3:9" ht="18.75" thickBot="1">
      <c r="C12" s="18">
        <v>4</v>
      </c>
      <c r="D12" s="18">
        <v>1</v>
      </c>
      <c r="E12" s="17">
        <f t="shared" si="2"/>
        <v>80</v>
      </c>
      <c r="F12" s="19"/>
      <c r="G12" s="50">
        <f t="shared" si="3"/>
        <v>1</v>
      </c>
      <c r="H12" s="47">
        <f t="shared" si="0"/>
        <v>4</v>
      </c>
      <c r="I12" s="41">
        <f t="shared" si="1"/>
        <v>1.2500000000000001E-2</v>
      </c>
    </row>
    <row r="13" spans="3:9" ht="18.75" thickBot="1">
      <c r="C13" s="20">
        <v>5</v>
      </c>
      <c r="D13" s="20">
        <v>0</v>
      </c>
      <c r="E13" s="17">
        <f t="shared" si="2"/>
        <v>80</v>
      </c>
      <c r="F13" s="21"/>
      <c r="G13" s="50">
        <f t="shared" si="3"/>
        <v>1</v>
      </c>
      <c r="H13" s="47">
        <f t="shared" si="0"/>
        <v>0</v>
      </c>
      <c r="I13" s="41">
        <f t="shared" si="1"/>
        <v>0</v>
      </c>
    </row>
    <row r="14" spans="3:9" ht="18.75" thickBot="1">
      <c r="C14" s="22" t="s">
        <v>12</v>
      </c>
      <c r="D14" s="23">
        <f>SUM(D8:D13)</f>
        <v>80</v>
      </c>
      <c r="E14" s="24"/>
      <c r="F14" s="24"/>
      <c r="G14" s="24"/>
      <c r="I14" s="2"/>
    </row>
    <row r="15" spans="3:9" ht="18">
      <c r="C15" s="22"/>
      <c r="D15" s="22"/>
      <c r="E15" s="24"/>
      <c r="F15" s="24"/>
      <c r="G15" s="24"/>
      <c r="I15" s="2"/>
    </row>
    <row r="16" spans="3:9">
      <c r="D16" s="25"/>
    </row>
    <row r="17" spans="2:11" ht="18">
      <c r="C17" s="12" t="s">
        <v>0</v>
      </c>
    </row>
    <row r="18" spans="2:11" ht="18">
      <c r="B18" s="35">
        <v>1</v>
      </c>
      <c r="C18" s="27" t="s">
        <v>6</v>
      </c>
      <c r="D18" s="2"/>
      <c r="E18" s="2"/>
      <c r="F18" s="2"/>
      <c r="G18" s="2"/>
      <c r="H18" s="28"/>
    </row>
    <row r="19" spans="2:11" ht="18">
      <c r="B19" s="35"/>
      <c r="C19" s="27"/>
      <c r="D19" s="2"/>
      <c r="E19" s="2"/>
      <c r="F19" s="2"/>
      <c r="G19" s="2"/>
      <c r="H19" s="28"/>
    </row>
    <row r="20" spans="2:11" ht="21">
      <c r="B20" s="35">
        <v>2</v>
      </c>
      <c r="C20" s="26" t="s">
        <v>22</v>
      </c>
      <c r="E20" t="s">
        <v>39</v>
      </c>
    </row>
    <row r="21" spans="2:11" ht="18">
      <c r="B21" s="35">
        <v>3</v>
      </c>
      <c r="C21" s="26" t="s">
        <v>23</v>
      </c>
      <c r="E21" t="s">
        <v>40</v>
      </c>
    </row>
    <row r="22" spans="2:11" ht="21">
      <c r="B22" s="35">
        <v>4</v>
      </c>
      <c r="C22" s="26" t="s">
        <v>24</v>
      </c>
      <c r="E22" t="s">
        <v>41</v>
      </c>
    </row>
    <row r="23" spans="2:11" ht="21">
      <c r="B23" s="35">
        <v>5</v>
      </c>
      <c r="C23" s="26" t="s">
        <v>25</v>
      </c>
      <c r="E23" t="s">
        <v>42</v>
      </c>
    </row>
    <row r="24" spans="2:11" ht="18">
      <c r="B24" s="35"/>
      <c r="C24" s="26"/>
    </row>
    <row r="25" spans="2:11" ht="18">
      <c r="B25" s="35">
        <v>6</v>
      </c>
      <c r="C25" s="26" t="s">
        <v>7</v>
      </c>
      <c r="I25">
        <f>AVERAGE((C8*D8+C9*D9+C10*D10+C11*D11+C12*D12+C13*D13)/D14)</f>
        <v>1.0125</v>
      </c>
      <c r="J25" t="s">
        <v>45</v>
      </c>
    </row>
    <row r="26" spans="2:11" ht="18">
      <c r="B26" s="35"/>
      <c r="C26" s="26"/>
    </row>
    <row r="27" spans="2:11" ht="18">
      <c r="B27" s="35">
        <v>7</v>
      </c>
      <c r="C27" s="26" t="s">
        <v>8</v>
      </c>
      <c r="J27">
        <f>MEDIAN(nico)</f>
        <v>1.5</v>
      </c>
      <c r="K27" t="s">
        <v>44</v>
      </c>
    </row>
    <row r="28" spans="2:11" ht="18">
      <c r="B28" s="35"/>
      <c r="C28" s="26"/>
    </row>
    <row r="29" spans="2:11" ht="18">
      <c r="B29" s="35">
        <v>8</v>
      </c>
      <c r="C29" s="26" t="s">
        <v>9</v>
      </c>
      <c r="J29">
        <f>MODE(nico)</f>
        <v>0</v>
      </c>
      <c r="K29" t="s">
        <v>43</v>
      </c>
    </row>
    <row r="30" spans="2:11" ht="18">
      <c r="B30" s="35"/>
      <c r="C30" s="26"/>
    </row>
    <row r="31" spans="2:11" ht="18">
      <c r="B31" s="35">
        <v>9</v>
      </c>
      <c r="C31" s="26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ACTIVIDAD 1</vt:lpstr>
      <vt:lpstr>ACTIVIDAD 2</vt:lpstr>
      <vt:lpstr>H</vt:lpstr>
      <vt:lpstr>nico</vt:lpstr>
      <vt:lpstr>tabla</vt:lpstr>
      <vt:lpstr>Tablllla</vt:lpstr>
      <vt:lpstr>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2025-05-22T16:43:23Z</dcterms:modified>
</cp:coreProperties>
</file>