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1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7" i="4"/>
  <c r="D8" i="5"/>
  <c r="D10" i="4"/>
  <c r="D11"/>
  <c r="D12"/>
  <c r="D13"/>
  <c r="D14"/>
  <c r="D15"/>
  <c r="D16"/>
  <c r="D17"/>
  <c r="D18"/>
  <c r="D9"/>
  <c r="D8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<sst xmlns="http://schemas.openxmlformats.org/spreadsheetml/2006/main" count="145" uniqueCount="124">
  <si>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</si>
  <si>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</si>
  <si>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</si>
  <si>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</si>
  <si>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</si>
  <si>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</si>
  <si>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</si>
  <si>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</si>
  <si>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</si>
  <si>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</si>
  <si>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</si>
  <si>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</si>
  <si>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</si>
  <si>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</si>
  <si>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</si>
  <si>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</si>
  <si>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</si>
  <si>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</si>
  <si>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</si>
  <si>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</si>
  <si>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</si>
  <si>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</si>
  <si>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</si>
  <si>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</si>
  <si>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</si>
  <si>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</si>
  <si>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</si>
  <si>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</si>
  <si>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</si>
  <si>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</si>
  <si>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</si>
  <si>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</si>
  <si>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</si>
  <si>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</si>
  <si>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</si>
  <si>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</si>
  <si>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</si>
  <si>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</si>
  <si>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</si>
  <si>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</si>
  <si>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</si>
  <si>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</si>
  <si>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</si>
  <si>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</si>
  <si>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</si>
  <si>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</si>
  <si>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</si>
  <si>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</si>
  <si>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</si>
  <si>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</si>
  <si>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</si>
  <si>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</si>
  <si>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</si>
  <si>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</si>
  <si>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</si>
  <si>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</si>
  <si>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</si>
  <si>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</si>
  <si>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</si>
  <si>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</si>
  <si>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</si>
  <si>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</si>
  <si>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</si>
  <si>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</si>
  <si>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</si>
  <si>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</si>
  <si>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</si>
  <si>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</si>
  <si>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</si>
  <si>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</si>
  <si>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</si>
  <si>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</si>
  <si>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</si>
  <si>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</si>
  <si>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</si>
  <si>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</si>
  <si>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</si>
  <si>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</si>
  <si>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</si>
  <si>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</si>
  <si>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</si>
  <si>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</si>
  <si>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</si>
  <si>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</si>
  <si>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</si>
  <si>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</si>
  <si>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</si>
  <si>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</si>
  <si>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</si>
  <si>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</si>
  <si>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</si>
  <si>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</si>
  <si>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</si>
  <si>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</si>
  <si>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</si>
  <si>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</si>
  <si>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</si>
  <si>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</si>
  <si>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</si>
  <si>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</si>
  <si>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</si>
  <si>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</si>
  <si>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</si>
  <si>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</si>
  <si>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</si>
  <si>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</si>
  <si>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Nuri</t>
  </si>
  <si>
    <t>Susana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</si>
  <si>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</si>
  <si>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</si>
  <si>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</si>
  <si>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</si>
  <si>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</si>
  <si>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</si>
  <si>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</si>
  <si>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</si>
  <si>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</si>
  <si>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</si>
  <si>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</si>
  <si>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</si>
  <si>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</si>
  <si>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</si>
  <si>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</si>
  <si>
    <t>Viuda</t>
  </si>
</sst>
</file>

<file path=xl/styles.xml><?xml version="1.0" encoding="utf-8"?>
<styleSheet xmlns="http://schemas.openxmlformats.org/spreadsheetml/2006/main">
  <numFmts count="5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4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2" applyFont="1"/>
    <xf numFmtId="0" fontId="34" fillId="7" borderId="24" xfId="2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2" applyFont="1" applyFill="1" applyBorder="1" applyAlignment="1">
      <alignment horizontal="center"/>
    </xf>
    <xf numFmtId="6" fontId="19" fillId="11" borderId="6" xfId="2" applyNumberFormat="1" applyFont="1" applyFill="1" applyBorder="1" applyAlignment="1">
      <alignment horizontal="center" vertical="center"/>
    </xf>
    <xf numFmtId="6" fontId="19" fillId="11" borderId="7" xfId="2" applyNumberFormat="1" applyFont="1" applyFill="1" applyBorder="1" applyAlignment="1">
      <alignment horizontal="center" vertical="center"/>
    </xf>
    <xf numFmtId="6" fontId="19" fillId="11" borderId="8" xfId="2" applyNumberFormat="1" applyFont="1" applyFill="1" applyBorder="1" applyAlignment="1">
      <alignment horizontal="center" vertical="center"/>
    </xf>
    <xf numFmtId="6" fontId="21" fillId="11" borderId="6" xfId="2" applyNumberFormat="1" applyFont="1" applyFill="1" applyBorder="1" applyAlignment="1">
      <alignment horizontal="center"/>
    </xf>
    <xf numFmtId="6" fontId="21" fillId="11" borderId="7" xfId="2" applyNumberFormat="1" applyFont="1" applyFill="1" applyBorder="1" applyAlignment="1">
      <alignment horizontal="center"/>
    </xf>
    <xf numFmtId="6" fontId="21" fillId="11" borderId="8" xfId="2" applyNumberFormat="1" applyFont="1" applyFill="1" applyBorder="1" applyAlignment="1">
      <alignment horizontal="center"/>
    </xf>
    <xf numFmtId="0" fontId="36" fillId="7" borderId="28" xfId="2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2" applyFont="1" applyFill="1" applyBorder="1" applyAlignment="1">
      <alignment horizontal="center" vertical="center" wrapText="1"/>
    </xf>
    <xf numFmtId="0" fontId="19" fillId="6" borderId="34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180" fontId="0" fillId="0" borderId="11" xfId="0" applyNumberFormat="1" applyBorder="1" applyAlignment="1">
      <alignment horizontal="center" vertical="center"/>
    </xf>
    <xf numFmtId="180" fontId="0" fillId="0" borderId="15" xfId="0" applyNumberFormat="1" applyBorder="1" applyAlignment="1">
      <alignment horizontal="center" vertical="center"/>
    </xf>
    <xf numFmtId="180" fontId="0" fillId="0" borderId="17" xfId="0" applyNumberFormat="1" applyBorder="1" applyAlignment="1">
      <alignment horizontal="center" vertical="center"/>
    </xf>
    <xf numFmtId="180" fontId="0" fillId="0" borderId="4" xfId="0" applyNumberForma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180" fontId="0" fillId="0" borderId="14" xfId="0" applyNumberFormat="1" applyBorder="1" applyAlignment="1">
      <alignment horizontal="center" vertical="center"/>
    </xf>
    <xf numFmtId="180" fontId="0" fillId="0" borderId="16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6" fontId="21" fillId="11" borderId="6" xfId="2" applyNumberFormat="1" applyFont="1" applyFill="1" applyBorder="1" applyAlignment="1">
      <alignment horizontal="center" vertical="center"/>
    </xf>
    <xf numFmtId="6" fontId="21" fillId="11" borderId="7" xfId="2" applyNumberFormat="1" applyFont="1" applyFill="1" applyBorder="1" applyAlignment="1">
      <alignment horizontal="center" vertical="center"/>
    </xf>
    <xf numFmtId="6" fontId="21" fillId="11" borderId="8" xfId="2" applyNumberFormat="1" applyFont="1" applyFill="1" applyBorder="1" applyAlignment="1">
      <alignment horizontal="center" vertical="center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 applyAlignment="1">
      <alignment horizontal="center"/>
    </xf>
    <xf numFmtId="181" fontId="23" fillId="8" borderId="25" xfId="2" applyNumberFormat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76" t="s">
        <v>50</v>
      </c>
      <c r="K6" s="76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77" t="s">
        <v>17</v>
      </c>
      <c r="B22" s="77"/>
      <c r="C22" s="77"/>
      <c r="D22" s="77"/>
      <c r="E22" s="77"/>
      <c r="F22" s="77"/>
      <c r="G22" s="77"/>
    </row>
    <row r="24" spans="1:7" ht="24" customHeight="1">
      <c r="A24" s="71" t="s">
        <v>15</v>
      </c>
      <c r="B24" s="72"/>
      <c r="C24" s="71"/>
      <c r="D24" s="73" t="s">
        <v>16</v>
      </c>
      <c r="E24" s="74"/>
      <c r="F24" s="74"/>
      <c r="G24" s="75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abSelected="1" topLeftCell="A7" workbookViewId="0">
      <selection activeCell="A23" sqref="A23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7" t="s">
        <v>92</v>
      </c>
      <c r="C3" s="14"/>
      <c r="D3" s="14"/>
      <c r="E3" s="14"/>
      <c r="F3" s="14"/>
    </row>
    <row r="4" spans="2:10" ht="20.25">
      <c r="B4" s="1" t="s">
        <v>93</v>
      </c>
      <c r="C4" s="14"/>
      <c r="D4" s="14"/>
      <c r="E4" s="15"/>
      <c r="F4" s="15"/>
    </row>
    <row r="5" spans="2:10" ht="20.25">
      <c r="B5" s="18" t="s">
        <v>94</v>
      </c>
      <c r="C5" s="14"/>
      <c r="D5" s="14"/>
      <c r="E5" s="15"/>
      <c r="F5" s="15"/>
    </row>
    <row r="6" spans="2:10" ht="20.25">
      <c r="B6" s="1"/>
      <c r="C6" s="14"/>
      <c r="D6" s="14"/>
      <c r="E6" s="15"/>
      <c r="F6" s="15"/>
    </row>
    <row r="7" spans="2:10" ht="18.75">
      <c r="B7" s="10" t="s">
        <v>89</v>
      </c>
    </row>
    <row r="8" spans="2:10" ht="19.5" thickBot="1">
      <c r="B8" s="10"/>
    </row>
    <row r="9" spans="2:10" ht="16.5">
      <c r="B9" s="37" t="s">
        <v>117</v>
      </c>
      <c r="C9" s="38"/>
      <c r="D9" s="38"/>
      <c r="E9" s="38"/>
      <c r="F9" s="38"/>
      <c r="G9" s="38"/>
      <c r="H9" s="38"/>
      <c r="I9" s="38"/>
      <c r="J9" s="39"/>
    </row>
    <row r="10" spans="2:10" ht="17.25" thickBot="1">
      <c r="B10" s="40"/>
      <c r="C10" s="41"/>
      <c r="D10" s="41"/>
      <c r="E10" s="41"/>
      <c r="F10" s="41"/>
      <c r="G10" s="41"/>
      <c r="H10" s="41"/>
      <c r="I10" s="41"/>
      <c r="J10" s="42"/>
    </row>
    <row r="11" spans="2:10" ht="16.5">
      <c r="B11" s="37" t="s">
        <v>118</v>
      </c>
      <c r="C11" s="38"/>
      <c r="D11" s="38"/>
      <c r="E11" s="38"/>
      <c r="F11" s="38"/>
      <c r="G11" s="38"/>
      <c r="H11" s="38"/>
      <c r="I11" s="38"/>
      <c r="J11" s="39"/>
    </row>
    <row r="12" spans="2:10" ht="17.25" thickBot="1">
      <c r="B12" s="40"/>
      <c r="C12" s="41"/>
      <c r="D12" s="41"/>
      <c r="E12" s="41"/>
      <c r="F12" s="41"/>
      <c r="G12" s="41"/>
      <c r="H12" s="41"/>
      <c r="I12" s="41"/>
      <c r="J12" s="42"/>
    </row>
    <row r="13" spans="2:10" ht="17.25" thickBot="1">
      <c r="B13" s="43" t="s">
        <v>90</v>
      </c>
      <c r="C13" s="44"/>
      <c r="D13" s="44"/>
      <c r="E13" s="44"/>
      <c r="F13" s="44"/>
      <c r="G13" s="44"/>
      <c r="H13" s="45"/>
    </row>
    <row r="14" spans="2:10" ht="16.5">
      <c r="B14" s="1"/>
    </row>
    <row r="15" spans="2:10" ht="16.5">
      <c r="B15" s="1" t="s">
        <v>91</v>
      </c>
    </row>
    <row r="17" spans="2:10" ht="20.25" customHeight="1">
      <c r="C17" s="78" t="s">
        <v>69</v>
      </c>
      <c r="D17" s="79"/>
      <c r="E17" s="79"/>
      <c r="F17" s="79"/>
      <c r="G17" s="79"/>
      <c r="H17" s="79"/>
      <c r="I17" s="79"/>
      <c r="J17" s="80"/>
    </row>
    <row r="18" spans="2:10" ht="20.25" customHeight="1" thickBot="1">
      <c r="C18" s="32" t="s">
        <v>70</v>
      </c>
      <c r="D18" s="33" t="s">
        <v>71</v>
      </c>
      <c r="E18" s="33" t="s">
        <v>72</v>
      </c>
      <c r="F18" s="33" t="s">
        <v>73</v>
      </c>
      <c r="G18" s="33" t="s">
        <v>74</v>
      </c>
      <c r="H18" s="33" t="s">
        <v>75</v>
      </c>
      <c r="I18" s="31" t="s">
        <v>76</v>
      </c>
      <c r="J18" s="31" t="s">
        <v>116</v>
      </c>
    </row>
    <row r="19" spans="2:10" ht="20.25" customHeight="1" thickBot="1">
      <c r="C19" s="34">
        <v>1</v>
      </c>
      <c r="D19" s="95" t="s">
        <v>87</v>
      </c>
      <c r="E19" s="95" t="s">
        <v>80</v>
      </c>
      <c r="F19" s="88">
        <v>9.4</v>
      </c>
      <c r="G19" s="88">
        <v>7.9</v>
      </c>
      <c r="H19" s="89">
        <v>9</v>
      </c>
      <c r="I19" s="90">
        <f>AVERAGE(F19:H19)</f>
        <v>8.7666666666666675</v>
      </c>
      <c r="J19" s="87" t="str">
        <f>IF(I19&gt;=6,"APROBADO","REPROBADO")</f>
        <v>APROBADO</v>
      </c>
    </row>
    <row r="20" spans="2:10" ht="20.25" customHeight="1" thickBot="1">
      <c r="C20" s="35">
        <v>2</v>
      </c>
      <c r="D20" s="96" t="s">
        <v>77</v>
      </c>
      <c r="E20" s="96" t="s">
        <v>78</v>
      </c>
      <c r="F20" s="91">
        <v>6.8</v>
      </c>
      <c r="G20" s="91">
        <v>6.8</v>
      </c>
      <c r="H20" s="92">
        <v>10</v>
      </c>
      <c r="I20" s="90">
        <f t="shared" ref="I20:I24" si="0">AVERAGE(F20:H20)</f>
        <v>7.8666666666666671</v>
      </c>
      <c r="J20" s="87" t="str">
        <f t="shared" ref="J20:J24" si="1">IF(I20&gt;=6,"APROBADO","REPROBADO")</f>
        <v>APROBADO</v>
      </c>
    </row>
    <row r="21" spans="2:10" ht="20.25" customHeight="1" thickBot="1">
      <c r="C21" s="35">
        <v>3</v>
      </c>
      <c r="D21" s="96" t="s">
        <v>81</v>
      </c>
      <c r="E21" s="96" t="s">
        <v>82</v>
      </c>
      <c r="F21" s="91">
        <v>5.7</v>
      </c>
      <c r="G21" s="91">
        <v>8.8000000000000007</v>
      </c>
      <c r="H21" s="92">
        <v>4</v>
      </c>
      <c r="I21" s="90">
        <f t="shared" si="0"/>
        <v>6.166666666666667</v>
      </c>
      <c r="J21" s="87" t="str">
        <f t="shared" si="1"/>
        <v>APROBADO</v>
      </c>
    </row>
    <row r="22" spans="2:10" ht="20.25" customHeight="1" thickBot="1">
      <c r="C22" s="35">
        <v>4</v>
      </c>
      <c r="D22" s="96" t="s">
        <v>85</v>
      </c>
      <c r="E22" s="96" t="s">
        <v>84</v>
      </c>
      <c r="F22" s="91">
        <v>3.7</v>
      </c>
      <c r="G22" s="91">
        <v>4.5999999999999996</v>
      </c>
      <c r="H22" s="92">
        <v>6</v>
      </c>
      <c r="I22" s="90">
        <f t="shared" si="0"/>
        <v>4.7666666666666666</v>
      </c>
      <c r="J22" s="87" t="str">
        <f t="shared" si="1"/>
        <v>REPROBADO</v>
      </c>
    </row>
    <row r="23" spans="2:10" ht="20.25" customHeight="1" thickBot="1">
      <c r="C23" s="35">
        <v>5</v>
      </c>
      <c r="D23" s="96" t="s">
        <v>83</v>
      </c>
      <c r="E23" s="96" t="s">
        <v>86</v>
      </c>
      <c r="F23" s="91">
        <v>5.7</v>
      </c>
      <c r="G23" s="91">
        <v>6.3</v>
      </c>
      <c r="H23" s="92">
        <v>3</v>
      </c>
      <c r="I23" s="90">
        <f t="shared" si="0"/>
        <v>5</v>
      </c>
      <c r="J23" s="87" t="str">
        <f t="shared" si="1"/>
        <v>REPROBADO</v>
      </c>
    </row>
    <row r="24" spans="2:10" ht="20.25" customHeight="1" thickBot="1">
      <c r="C24" s="36">
        <v>6</v>
      </c>
      <c r="D24" s="97" t="s">
        <v>79</v>
      </c>
      <c r="E24" s="97" t="s">
        <v>88</v>
      </c>
      <c r="F24" s="93">
        <v>7.8</v>
      </c>
      <c r="G24" s="93">
        <v>9.4</v>
      </c>
      <c r="H24" s="94">
        <v>7</v>
      </c>
      <c r="I24" s="90">
        <f t="shared" si="0"/>
        <v>8.0666666666666664</v>
      </c>
      <c r="J24" s="87" t="str">
        <f t="shared" si="1"/>
        <v>APROBADO</v>
      </c>
    </row>
    <row r="30" spans="2:10" ht="20.25">
      <c r="B30" s="16"/>
      <c r="C30" s="14"/>
      <c r="D30" s="14"/>
      <c r="E30" s="15"/>
      <c r="F30" s="15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I10" sqref="I10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47" t="s">
        <v>108</v>
      </c>
      <c r="D4" s="48"/>
      <c r="E4" s="48"/>
    </row>
    <row r="5" spans="3:5" ht="18.75" thickBot="1">
      <c r="C5" s="49"/>
      <c r="D5" s="49"/>
      <c r="E5" s="49"/>
    </row>
    <row r="6" spans="3:5" ht="21" thickBot="1">
      <c r="C6" s="81" t="s">
        <v>95</v>
      </c>
      <c r="D6" s="82"/>
      <c r="E6" s="83"/>
    </row>
    <row r="7" spans="3:5" ht="18.75" thickBot="1">
      <c r="C7" s="50"/>
      <c r="D7" s="49"/>
      <c r="E7" s="49"/>
    </row>
    <row r="8" spans="3:5" ht="28.5" customHeight="1" thickBot="1">
      <c r="C8" s="55" t="s">
        <v>96</v>
      </c>
      <c r="D8" s="55" t="s">
        <v>97</v>
      </c>
      <c r="E8" s="55" t="s">
        <v>98</v>
      </c>
    </row>
    <row r="9" spans="3:5" ht="24.95" customHeight="1" thickBot="1">
      <c r="C9" s="56" t="s">
        <v>99</v>
      </c>
      <c r="D9" s="57" t="s">
        <v>100</v>
      </c>
      <c r="E9" s="62" t="str">
        <f>IF(D9="SOLTERA","ASISTE","NO ASISTE")</f>
        <v>ASISTE</v>
      </c>
    </row>
    <row r="10" spans="3:5" ht="24.95" customHeight="1" thickBot="1">
      <c r="C10" s="58" t="s">
        <v>112</v>
      </c>
      <c r="D10" s="59" t="s">
        <v>102</v>
      </c>
      <c r="E10" s="62" t="str">
        <f t="shared" ref="E10:E18" si="0">IF(D10="SOLTERA","ASISTE","NO ASISTE")</f>
        <v>NO ASISTE</v>
      </c>
    </row>
    <row r="11" spans="3:5" ht="24.95" customHeight="1" thickBot="1">
      <c r="C11" s="58" t="s">
        <v>101</v>
      </c>
      <c r="D11" s="59" t="s">
        <v>100</v>
      </c>
      <c r="E11" s="62" t="str">
        <f t="shared" si="0"/>
        <v>ASISTE</v>
      </c>
    </row>
    <row r="12" spans="3:5" ht="24.95" customHeight="1" thickBot="1">
      <c r="C12" s="58" t="s">
        <v>103</v>
      </c>
      <c r="D12" s="59" t="s">
        <v>104</v>
      </c>
      <c r="E12" s="62" t="str">
        <f t="shared" si="0"/>
        <v>NO ASISTE</v>
      </c>
    </row>
    <row r="13" spans="3:5" ht="24.95" customHeight="1" thickBot="1">
      <c r="C13" s="58" t="s">
        <v>105</v>
      </c>
      <c r="D13" s="59" t="s">
        <v>100</v>
      </c>
      <c r="E13" s="62" t="str">
        <f t="shared" si="0"/>
        <v>ASISTE</v>
      </c>
    </row>
    <row r="14" spans="3:5" ht="24.95" customHeight="1" thickBot="1">
      <c r="C14" s="58" t="s">
        <v>106</v>
      </c>
      <c r="D14" s="59" t="s">
        <v>102</v>
      </c>
      <c r="E14" s="62" t="str">
        <f t="shared" si="0"/>
        <v>NO ASISTE</v>
      </c>
    </row>
    <row r="15" spans="3:5" ht="24.95" customHeight="1" thickBot="1">
      <c r="C15" s="58" t="s">
        <v>113</v>
      </c>
      <c r="D15" s="59" t="s">
        <v>104</v>
      </c>
      <c r="E15" s="62" t="str">
        <f t="shared" si="0"/>
        <v>NO ASISTE</v>
      </c>
    </row>
    <row r="16" spans="3:5" ht="24.95" customHeight="1" thickBot="1">
      <c r="C16" s="58" t="s">
        <v>107</v>
      </c>
      <c r="D16" s="59" t="s">
        <v>100</v>
      </c>
      <c r="E16" s="62" t="str">
        <f t="shared" si="0"/>
        <v>ASISTE</v>
      </c>
    </row>
    <row r="17" spans="3:5" ht="24.95" customHeight="1" thickBot="1">
      <c r="C17" s="58" t="s">
        <v>114</v>
      </c>
      <c r="D17" s="59" t="s">
        <v>104</v>
      </c>
      <c r="E17" s="62" t="str">
        <f t="shared" si="0"/>
        <v>NO ASISTE</v>
      </c>
    </row>
    <row r="18" spans="3:5" ht="24.95" customHeight="1" thickBot="1">
      <c r="C18" s="60" t="s">
        <v>115</v>
      </c>
      <c r="D18" s="61" t="s">
        <v>123</v>
      </c>
      <c r="E18" s="62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5" zoomScale="80" zoomScaleNormal="80" workbookViewId="0">
      <selection activeCell="D7" sqref="D7:D18"/>
    </sheetView>
  </sheetViews>
  <sheetFormatPr baseColWidth="10" defaultRowHeight="18.75"/>
  <cols>
    <col min="1" max="2" width="11.42578125" style="4"/>
    <col min="3" max="3" width="33" style="27" bestFit="1" customWidth="1"/>
    <col min="4" max="4" width="23.28515625" style="4" customWidth="1"/>
    <col min="5" max="16384" width="11.42578125" style="4"/>
  </cols>
  <sheetData>
    <row r="2" spans="3:9" ht="21">
      <c r="C2" s="30" t="s">
        <v>108</v>
      </c>
    </row>
    <row r="3" spans="3:9" ht="19.5" thickBot="1"/>
    <row r="4" spans="3:9" s="22" customFormat="1" ht="57" customHeight="1" thickBot="1">
      <c r="C4" s="84" t="s">
        <v>119</v>
      </c>
      <c r="D4" s="85"/>
    </row>
    <row r="5" spans="3:9" s="22" customFormat="1">
      <c r="C5" s="28"/>
    </row>
    <row r="6" spans="3:9" s="22" customFormat="1" ht="36.75" customHeight="1" thickBot="1">
      <c r="C6" s="70" t="s">
        <v>109</v>
      </c>
      <c r="D6" s="70" t="s">
        <v>122</v>
      </c>
      <c r="I6" s="25"/>
    </row>
    <row r="7" spans="3:9" s="22" customFormat="1" ht="27" customHeight="1" thickBot="1">
      <c r="C7" s="98">
        <v>10000</v>
      </c>
      <c r="D7" s="101">
        <f>IF(C7&gt;=15000,C7+5000,C7+10000)</f>
        <v>20000</v>
      </c>
      <c r="I7" s="25"/>
    </row>
    <row r="8" spans="3:9" s="22" customFormat="1" ht="27" customHeight="1" thickBot="1">
      <c r="C8" s="99">
        <v>15000</v>
      </c>
      <c r="D8" s="101">
        <f>IF(C8&gt;=15000,C8+5000,C8+10000)</f>
        <v>20000</v>
      </c>
      <c r="I8" s="25"/>
    </row>
    <row r="9" spans="3:9" s="22" customFormat="1" ht="27" customHeight="1" thickBot="1">
      <c r="C9" s="99">
        <v>12000</v>
      </c>
      <c r="D9" s="101">
        <f>IF(C9&gt;=15000,C9+5000,C9+10000)</f>
        <v>22000</v>
      </c>
    </row>
    <row r="10" spans="3:9" s="22" customFormat="1" ht="27" customHeight="1" thickBot="1">
      <c r="C10" s="99">
        <v>5000</v>
      </c>
      <c r="D10" s="101">
        <f t="shared" ref="D10:D18" si="0">IF(C10&gt;=15000,C10+5000,C10+10000)</f>
        <v>15000</v>
      </c>
    </row>
    <row r="11" spans="3:9" s="22" customFormat="1" ht="27" customHeight="1" thickBot="1">
      <c r="C11" s="99">
        <v>10000</v>
      </c>
      <c r="D11" s="101">
        <f t="shared" si="0"/>
        <v>20000</v>
      </c>
    </row>
    <row r="12" spans="3:9" s="22" customFormat="1" ht="27" customHeight="1" thickBot="1">
      <c r="C12" s="99">
        <v>25000</v>
      </c>
      <c r="D12" s="101">
        <f t="shared" si="0"/>
        <v>30000</v>
      </c>
      <c r="G12" s="26"/>
    </row>
    <row r="13" spans="3:9" s="22" customFormat="1" ht="27" customHeight="1" thickBot="1">
      <c r="C13" s="99">
        <v>17000</v>
      </c>
      <c r="D13" s="101">
        <f t="shared" si="0"/>
        <v>22000</v>
      </c>
    </row>
    <row r="14" spans="3:9" s="22" customFormat="1" ht="27" customHeight="1" thickBot="1">
      <c r="C14" s="99">
        <v>13000</v>
      </c>
      <c r="D14" s="101">
        <f t="shared" si="0"/>
        <v>23000</v>
      </c>
    </row>
    <row r="15" spans="3:9" s="22" customFormat="1" ht="27" customHeight="1" thickBot="1">
      <c r="C15" s="99">
        <v>24000</v>
      </c>
      <c r="D15" s="101">
        <f t="shared" si="0"/>
        <v>29000</v>
      </c>
    </row>
    <row r="16" spans="3:9" s="22" customFormat="1" ht="27" customHeight="1" thickBot="1">
      <c r="C16" s="99">
        <v>17500</v>
      </c>
      <c r="D16" s="101">
        <f t="shared" si="0"/>
        <v>22500</v>
      </c>
    </row>
    <row r="17" spans="3:4" s="22" customFormat="1" ht="27" customHeight="1" thickBot="1">
      <c r="C17" s="99">
        <v>1000</v>
      </c>
      <c r="D17" s="101">
        <f t="shared" si="0"/>
        <v>11000</v>
      </c>
    </row>
    <row r="18" spans="3:4" s="22" customFormat="1" ht="27" customHeight="1" thickBot="1">
      <c r="C18" s="100">
        <v>5000</v>
      </c>
      <c r="D18" s="101">
        <f t="shared" si="0"/>
        <v>15000</v>
      </c>
    </row>
    <row r="19" spans="3:4" s="22" customFormat="1">
      <c r="C19" s="28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zoomScale="80" zoomScaleNormal="8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31.140625" style="5" customWidth="1"/>
    <col min="5" max="16384" width="11.42578125" style="5"/>
  </cols>
  <sheetData>
    <row r="3" spans="3:11" ht="21">
      <c r="C3" s="46" t="s">
        <v>120</v>
      </c>
      <c r="D3" s="51"/>
      <c r="E3" s="52"/>
    </row>
    <row r="4" spans="3:11" ht="21.75" thickBot="1">
      <c r="C4" s="51"/>
      <c r="D4" s="51"/>
      <c r="E4" s="52"/>
    </row>
    <row r="5" spans="3:11" s="23" customFormat="1" ht="65.25" customHeight="1" thickBot="1">
      <c r="C5" s="84" t="s">
        <v>110</v>
      </c>
      <c r="D5" s="85"/>
      <c r="E5" s="53"/>
      <c r="K5" s="29"/>
    </row>
    <row r="6" spans="3:11" s="23" customFormat="1" ht="21.75" thickBot="1">
      <c r="C6" s="53"/>
      <c r="D6" s="53"/>
      <c r="E6" s="53"/>
      <c r="K6" s="29"/>
    </row>
    <row r="7" spans="3:11" s="23" customFormat="1" ht="21.75" thickBot="1">
      <c r="C7" s="63" t="s">
        <v>109</v>
      </c>
      <c r="D7" s="63" t="s">
        <v>121</v>
      </c>
      <c r="E7" s="53"/>
    </row>
    <row r="8" spans="3:11" s="23" customFormat="1" ht="30" customHeight="1" thickBot="1">
      <c r="C8" s="64">
        <v>330000</v>
      </c>
      <c r="D8" s="102">
        <f>IF(C8&lt;250000,C8*5%,C8*10%)</f>
        <v>33000</v>
      </c>
      <c r="E8" s="53"/>
    </row>
    <row r="9" spans="3:11" s="23" customFormat="1" ht="30" customHeight="1" thickBot="1">
      <c r="C9" s="65">
        <v>370000</v>
      </c>
      <c r="D9" s="102">
        <f t="shared" ref="D9:D19" si="0">IF(C9&lt;250000,C9*5%,C9*10%)</f>
        <v>37000</v>
      </c>
      <c r="E9" s="53"/>
    </row>
    <row r="10" spans="3:11" s="23" customFormat="1" ht="30" customHeight="1" thickBot="1">
      <c r="C10" s="65">
        <v>410000</v>
      </c>
      <c r="D10" s="102">
        <f t="shared" si="0"/>
        <v>41000</v>
      </c>
      <c r="E10" s="53"/>
    </row>
    <row r="11" spans="3:11" s="23" customFormat="1" ht="30" customHeight="1" thickBot="1">
      <c r="C11" s="65">
        <v>450000</v>
      </c>
      <c r="D11" s="102">
        <f t="shared" si="0"/>
        <v>45000</v>
      </c>
      <c r="E11" s="53"/>
    </row>
    <row r="12" spans="3:11" s="23" customFormat="1" ht="30" customHeight="1" thickBot="1">
      <c r="C12" s="65">
        <v>170000</v>
      </c>
      <c r="D12" s="102">
        <f t="shared" si="0"/>
        <v>8500</v>
      </c>
      <c r="E12" s="53"/>
    </row>
    <row r="13" spans="3:11" s="23" customFormat="1" ht="30" customHeight="1" thickBot="1">
      <c r="C13" s="65">
        <v>210000</v>
      </c>
      <c r="D13" s="102">
        <f t="shared" si="0"/>
        <v>10500</v>
      </c>
      <c r="E13" s="53"/>
      <c r="G13" s="24"/>
    </row>
    <row r="14" spans="3:11" s="23" customFormat="1" ht="30" customHeight="1" thickBot="1">
      <c r="C14" s="65">
        <v>250000</v>
      </c>
      <c r="D14" s="102">
        <f t="shared" si="0"/>
        <v>25000</v>
      </c>
      <c r="E14" s="53"/>
    </row>
    <row r="15" spans="3:11" s="23" customFormat="1" ht="30" customHeight="1" thickBot="1">
      <c r="C15" s="65">
        <v>290000</v>
      </c>
      <c r="D15" s="102">
        <f t="shared" si="0"/>
        <v>29000</v>
      </c>
      <c r="E15" s="53"/>
    </row>
    <row r="16" spans="3:11" s="23" customFormat="1" ht="30" customHeight="1" thickBot="1">
      <c r="C16" s="65">
        <v>410000</v>
      </c>
      <c r="D16" s="102">
        <f t="shared" si="0"/>
        <v>41000</v>
      </c>
      <c r="E16" s="53"/>
    </row>
    <row r="17" spans="3:5" s="23" customFormat="1" ht="30" customHeight="1" thickBot="1">
      <c r="C17" s="65">
        <v>450000</v>
      </c>
      <c r="D17" s="102">
        <f t="shared" si="0"/>
        <v>45000</v>
      </c>
      <c r="E17" s="53"/>
    </row>
    <row r="18" spans="3:5" s="23" customFormat="1" ht="30" customHeight="1" thickBot="1">
      <c r="C18" s="65">
        <v>170000</v>
      </c>
      <c r="D18" s="102">
        <f t="shared" si="0"/>
        <v>8500</v>
      </c>
      <c r="E18" s="53"/>
    </row>
    <row r="19" spans="3:5" s="23" customFormat="1" ht="30" customHeight="1" thickBot="1">
      <c r="C19" s="66">
        <v>190000</v>
      </c>
      <c r="D19" s="102">
        <f t="shared" si="0"/>
        <v>9500</v>
      </c>
      <c r="E19" s="53"/>
    </row>
    <row r="20" spans="3:5" ht="21">
      <c r="C20" s="52"/>
      <c r="D20" s="52"/>
      <c r="E20" s="52"/>
    </row>
    <row r="31" spans="3:5">
      <c r="D31" s="86"/>
      <c r="E31" s="86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opLeftCell="A4" zoomScale="70" zoomScaleNormal="70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0" t="s">
        <v>120</v>
      </c>
    </row>
    <row r="3" spans="3:7" ht="18.75" thickBot="1">
      <c r="C3" s="5"/>
    </row>
    <row r="4" spans="3:7" s="19" customFormat="1" ht="68.25" customHeight="1" thickBot="1">
      <c r="C4" s="84" t="s">
        <v>111</v>
      </c>
      <c r="D4" s="85"/>
    </row>
    <row r="5" spans="3:7" s="19" customFormat="1" ht="15.75" thickBot="1"/>
    <row r="6" spans="3:7" s="19" customFormat="1" ht="35.25" customHeight="1" thickBot="1">
      <c r="C6" s="54" t="s">
        <v>109</v>
      </c>
      <c r="D6" s="54" t="s">
        <v>121</v>
      </c>
      <c r="E6" s="20"/>
    </row>
    <row r="7" spans="3:7" s="19" customFormat="1" ht="30" customHeight="1" thickBot="1">
      <c r="C7" s="67">
        <v>10000</v>
      </c>
      <c r="D7" s="103">
        <f>IF(C7=50000,C7/5,C7/2)</f>
        <v>5000</v>
      </c>
      <c r="E7" s="20"/>
    </row>
    <row r="8" spans="3:7" s="19" customFormat="1" ht="30" customHeight="1" thickBot="1">
      <c r="C8" s="68">
        <v>50000</v>
      </c>
      <c r="D8" s="103">
        <f t="shared" ref="D8:D18" si="0">IF(C8=50000,C8/5,C8/2)</f>
        <v>10000</v>
      </c>
      <c r="E8" s="20"/>
    </row>
    <row r="9" spans="3:7" s="19" customFormat="1" ht="30" customHeight="1" thickBot="1">
      <c r="C9" s="68">
        <v>10000</v>
      </c>
      <c r="D9" s="103">
        <f t="shared" si="0"/>
        <v>5000</v>
      </c>
      <c r="E9" s="20"/>
    </row>
    <row r="10" spans="3:7" s="19" customFormat="1" ht="30" customHeight="1" thickBot="1">
      <c r="C10" s="68">
        <v>50000</v>
      </c>
      <c r="D10" s="103">
        <f t="shared" si="0"/>
        <v>10000</v>
      </c>
      <c r="E10" s="20"/>
    </row>
    <row r="11" spans="3:7" s="19" customFormat="1" ht="30" customHeight="1" thickBot="1">
      <c r="C11" s="68">
        <v>10000</v>
      </c>
      <c r="D11" s="103">
        <f t="shared" si="0"/>
        <v>5000</v>
      </c>
      <c r="E11" s="20"/>
    </row>
    <row r="12" spans="3:7" s="19" customFormat="1" ht="30" customHeight="1" thickBot="1">
      <c r="C12" s="68">
        <v>50000</v>
      </c>
      <c r="D12" s="103">
        <f t="shared" si="0"/>
        <v>10000</v>
      </c>
      <c r="E12" s="20"/>
      <c r="G12" s="21"/>
    </row>
    <row r="13" spans="3:7" s="19" customFormat="1" ht="30" customHeight="1" thickBot="1">
      <c r="C13" s="68">
        <v>10000</v>
      </c>
      <c r="D13" s="103">
        <f t="shared" si="0"/>
        <v>5000</v>
      </c>
      <c r="E13" s="20"/>
    </row>
    <row r="14" spans="3:7" s="19" customFormat="1" ht="30" customHeight="1" thickBot="1">
      <c r="C14" s="68">
        <v>50000</v>
      </c>
      <c r="D14" s="103">
        <f t="shared" si="0"/>
        <v>10000</v>
      </c>
      <c r="E14" s="20"/>
    </row>
    <row r="15" spans="3:7" s="19" customFormat="1" ht="30" customHeight="1" thickBot="1">
      <c r="C15" s="68">
        <v>10000</v>
      </c>
      <c r="D15" s="103">
        <f t="shared" si="0"/>
        <v>5000</v>
      </c>
      <c r="E15" s="20"/>
    </row>
    <row r="16" spans="3:7" s="19" customFormat="1" ht="30" customHeight="1" thickBot="1">
      <c r="C16" s="68">
        <v>50000</v>
      </c>
      <c r="D16" s="103">
        <f t="shared" si="0"/>
        <v>10000</v>
      </c>
      <c r="E16" s="20"/>
    </row>
    <row r="17" spans="3:5" s="19" customFormat="1" ht="30" customHeight="1" thickBot="1">
      <c r="C17" s="68">
        <v>10000</v>
      </c>
      <c r="D17" s="103">
        <f t="shared" si="0"/>
        <v>5000</v>
      </c>
      <c r="E17" s="20"/>
    </row>
    <row r="18" spans="3:5" s="19" customFormat="1" ht="30" customHeight="1" thickBot="1">
      <c r="C18" s="69">
        <v>50000</v>
      </c>
      <c r="D18" s="103">
        <f t="shared" si="0"/>
        <v>10000</v>
      </c>
      <c r="E18" s="20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2024-04-03T13:30:18Z</dcterms:modified>
</cp:coreProperties>
</file>