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" sheetId="1" r:id="rId1"/>
    <sheet name="ACTIVIDAD 2" sheetId="2" r:id="rId2"/>
  </sheets>
  <definedNames>
    <definedName name="variable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E8"/>
  <c r="G12"/>
  <c r="G8"/>
  <c r="G9"/>
  <c r="G10"/>
  <c r="G11"/>
  <c r="G7"/>
  <c r="F8"/>
  <c r="F7"/>
  <c r="E7"/>
  <c r="F9"/>
  <c r="F10" s="1"/>
  <c r="F11" s="1"/>
  <c r="E9"/>
  <c r="E10"/>
  <c r="E11"/>
  <c r="C12"/>
  <c r="D9"/>
  <c r="D10" s="1"/>
  <c r="D11" s="1"/>
  <c r="D8"/>
  <c r="D7"/>
  <c r="H32" i="1"/>
  <c r="H31"/>
  <c r="H30"/>
  <c r="J16"/>
  <c r="J15"/>
  <c r="J21" s="1"/>
  <c r="L16" s="1"/>
  <c r="J17"/>
  <c r="J18"/>
  <c r="J19"/>
  <c r="J20"/>
  <c r="O14"/>
  <c r="O13"/>
  <c r="M16" l="1"/>
  <c r="L15"/>
  <c r="M15" s="1"/>
  <c r="L20"/>
  <c r="K15"/>
  <c r="K16" s="1"/>
  <c r="K17" s="1"/>
  <c r="K18" s="1"/>
  <c r="K19" s="1"/>
  <c r="K20" s="1"/>
  <c r="L18" l="1"/>
  <c r="L19"/>
  <c r="L17"/>
  <c r="M17" l="1"/>
  <c r="M18" s="1"/>
  <c r="M19" s="1"/>
  <c r="M20" s="1"/>
</calcChain>
</file>

<file path=xl/sharedStrings.xml><?xml version="1.0" encoding="utf-8"?>
<sst xmlns="http://schemas.openxmlformats.org/spreadsheetml/2006/main" count="54" uniqueCount="52">
  <si>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</si>
  <si>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</si>
  <si>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</si>
  <si>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</si>
  <si>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</si>
  <si>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</si>
  <si>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</si>
  <si>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</si>
  <si>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</si>
  <si>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</si>
  <si>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</si>
  <si>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</si>
  <si>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</si>
  <si>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</si>
  <si>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</si>
  <si>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</si>
  <si>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</si>
  <si>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</si>
  <si>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</si>
  <si>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</si>
  <si>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</si>
  <si>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</si>
  <si>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</si>
  <si>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</si>
  <si>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</si>
  <si>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</si>
  <si>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</si>
  <si>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</si>
  <si>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</si>
  <si>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</si>
  <si>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</si>
  <si>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</si>
  <si>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</si>
  <si>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</si>
  <si>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</si>
  <si>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fabrican 5 piezas</t>
  </si>
  <si>
    <t>28 trabajadores fabrican A lo mas 6 piezas</t>
  </si>
  <si>
    <t>el 13% de los trabajadores fabrica 5 piezas</t>
  </si>
  <si>
    <t>el 58%  de los trabajadares fabrica a lo más 6 piezas</t>
  </si>
  <si>
    <t>el 50% de los trabajadores fabrica a lo más 6 piezas</t>
  </si>
  <si>
    <t>la mayoria de los trabajadores fabrican 4 piezas</t>
  </si>
  <si>
    <t xml:space="preserve">En promedio, los trabajadores fabrican </t>
  </si>
  <si>
    <t>6 piezas</t>
  </si>
  <si>
    <t>xi*fi</t>
  </si>
  <si>
    <r>
      <rPr>
        <sz val="10"/>
        <color rgb="FF000000"/>
        <rFont val="Calibri"/>
        <family val="2"/>
      </rPr>
      <t>∑</t>
    </r>
    <r>
      <rPr>
        <sz val="10"/>
        <color rgb="FF000000"/>
        <rFont val="Verdana"/>
        <family val="2"/>
      </rPr>
      <t>xi*fi=</t>
    </r>
  </si>
  <si>
    <t>5 familias tienen 3 hijos</t>
  </si>
  <si>
    <t>42 familias tienen a lo mas 2 hijos</t>
  </si>
  <si>
    <t>el 28% de familias tiene 1 hijo</t>
  </si>
  <si>
    <t>El 84% de las familias tienen a lo más 2 hijos</t>
  </si>
  <si>
    <t>En promedio, las familias tienen app 2 hijos</t>
  </si>
  <si>
    <t>La mayoria de las familias tiene 2 hijos</t>
  </si>
  <si>
    <t>La mitad de las familias tiene a lo más 2 hijos</t>
  </si>
</sst>
</file>

<file path=xl/styles.xml><?xml version="1.0" encoding="utf-8"?>
<styleSheet xmlns="http://schemas.openxmlformats.org/spreadsheetml/2006/main">
  <fonts count="17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/>
    </xf>
    <xf numFmtId="9" fontId="0" fillId="0" borderId="1" xfId="0" applyNumberFormat="1" applyBorder="1"/>
    <xf numFmtId="0" fontId="15" fillId="4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right" vertical="center"/>
    </xf>
    <xf numFmtId="0" fontId="3" fillId="6" borderId="0" xfId="0" applyFont="1" applyFill="1"/>
    <xf numFmtId="0" fontId="5" fillId="6" borderId="0" xfId="0" applyFont="1" applyFill="1"/>
    <xf numFmtId="0" fontId="3" fillId="7" borderId="0" xfId="0" applyFont="1" applyFill="1"/>
    <xf numFmtId="0" fontId="5" fillId="7" borderId="0" xfId="0" applyFont="1" applyFill="1"/>
    <xf numFmtId="0" fontId="0" fillId="7" borderId="1" xfId="0" applyFill="1" applyBorder="1" applyAlignment="1">
      <alignment horizontal="center" vertical="center"/>
    </xf>
    <xf numFmtId="0" fontId="3" fillId="8" borderId="0" xfId="0" applyFont="1" applyFill="1"/>
    <xf numFmtId="0" fontId="5" fillId="8" borderId="0" xfId="0" applyFont="1" applyFill="1"/>
    <xf numFmtId="0" fontId="0" fillId="8" borderId="1" xfId="0" applyFill="1" applyBorder="1"/>
    <xf numFmtId="0" fontId="3" fillId="9" borderId="0" xfId="0" applyFont="1" applyFill="1"/>
    <xf numFmtId="0" fontId="5" fillId="9" borderId="0" xfId="0" applyFont="1" applyFill="1"/>
    <xf numFmtId="9" fontId="0" fillId="9" borderId="1" xfId="1" applyFont="1" applyFill="1" applyBorder="1" applyAlignment="1">
      <alignment horizontal="center"/>
    </xf>
    <xf numFmtId="9" fontId="0" fillId="6" borderId="1" xfId="0" applyNumberFormat="1" applyFill="1" applyBorder="1"/>
    <xf numFmtId="1" fontId="0" fillId="4" borderId="1" xfId="0" applyNumberFormat="1" applyFill="1" applyBorder="1"/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9" fontId="10" fillId="3" borderId="9" xfId="0" applyNumberFormat="1" applyFont="1" applyFill="1" applyBorder="1" applyAlignment="1">
      <alignment horizontal="center" vertical="center" wrapText="1" readingOrder="1"/>
    </xf>
    <xf numFmtId="1" fontId="0" fillId="0" borderId="6" xfId="0" applyNumberForma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T32"/>
  <sheetViews>
    <sheetView topLeftCell="B10" zoomScale="80" zoomScaleNormal="80" workbookViewId="0">
      <selection activeCell="M16" sqref="M16"/>
    </sheetView>
  </sheetViews>
  <sheetFormatPr baseColWidth="10" defaultRowHeight="15.75"/>
  <cols>
    <col min="8" max="8" width="11.375" bestFit="1" customWidth="1"/>
    <col min="9" max="9" width="10.875" customWidth="1"/>
    <col min="10" max="10" width="11.75" customWidth="1"/>
    <col min="11" max="11" width="12.875" customWidth="1"/>
    <col min="12" max="12" width="11.75" customWidth="1"/>
    <col min="13" max="13" width="11.625" customWidth="1"/>
    <col min="15" max="15" width="11.375" bestFit="1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3" spans="3:20" ht="47.25">
      <c r="I13" s="29" t="s">
        <v>29</v>
      </c>
      <c r="J13" s="29" t="s">
        <v>30</v>
      </c>
      <c r="K13" s="29" t="s">
        <v>31</v>
      </c>
      <c r="L13" s="29" t="s">
        <v>32</v>
      </c>
      <c r="M13" s="29" t="s">
        <v>33</v>
      </c>
      <c r="N13" s="28"/>
      <c r="O13" s="28">
        <f>MIN(variables)</f>
        <v>4</v>
      </c>
      <c r="P13" s="30"/>
    </row>
    <row r="14" spans="3:20">
      <c r="I14" s="31" t="s">
        <v>24</v>
      </c>
      <c r="J14" s="31" t="s">
        <v>25</v>
      </c>
      <c r="K14" s="31" t="s">
        <v>26</v>
      </c>
      <c r="L14" s="31" t="s">
        <v>27</v>
      </c>
      <c r="M14" s="31" t="s">
        <v>28</v>
      </c>
      <c r="N14" s="19"/>
      <c r="O14" s="27">
        <f>MAX(variables)</f>
        <v>9</v>
      </c>
    </row>
    <row r="15" spans="3:20">
      <c r="I15" s="32">
        <v>4</v>
      </c>
      <c r="J15" s="33">
        <f>COUNTIF(variables,I15)</f>
        <v>12</v>
      </c>
      <c r="K15" s="25">
        <f>J15</f>
        <v>12</v>
      </c>
      <c r="L15" s="34">
        <f>J15/$J$21</f>
        <v>0.25</v>
      </c>
      <c r="M15" s="35">
        <f>L15</f>
        <v>0.25</v>
      </c>
    </row>
    <row r="16" spans="3:20">
      <c r="I16" s="32">
        <v>5</v>
      </c>
      <c r="J16" s="42">
        <f>COUNTIF(variables,I16)</f>
        <v>6</v>
      </c>
      <c r="K16" s="25">
        <f>K15+J16</f>
        <v>18</v>
      </c>
      <c r="L16" s="48">
        <f>J16/$J$21</f>
        <v>0.125</v>
      </c>
      <c r="M16" s="35">
        <f>L16+M15</f>
        <v>0.375</v>
      </c>
    </row>
    <row r="17" spans="3:13">
      <c r="I17" s="32">
        <v>6</v>
      </c>
      <c r="J17" s="33">
        <f>COUNTIF(variables,I17)</f>
        <v>10</v>
      </c>
      <c r="K17" s="45">
        <f t="shared" ref="K17:K20" si="0">K16+J17</f>
        <v>28</v>
      </c>
      <c r="L17" s="34">
        <f t="shared" ref="L16:L20" si="1">J17/$J$21</f>
        <v>0.20833333333333334</v>
      </c>
      <c r="M17" s="49">
        <f t="shared" ref="M17:M20" si="2">L17+M16</f>
        <v>0.58333333333333337</v>
      </c>
    </row>
    <row r="18" spans="3:13">
      <c r="I18" s="32">
        <v>7</v>
      </c>
      <c r="J18" s="33">
        <f>COUNTIF(variables,I18)</f>
        <v>8</v>
      </c>
      <c r="K18" s="25">
        <f t="shared" si="0"/>
        <v>36</v>
      </c>
      <c r="L18" s="34">
        <f t="shared" si="1"/>
        <v>0.16666666666666666</v>
      </c>
      <c r="M18" s="35">
        <f t="shared" si="2"/>
        <v>0.75</v>
      </c>
    </row>
    <row r="19" spans="3:13">
      <c r="I19" s="32">
        <v>8</v>
      </c>
      <c r="J19" s="33">
        <f>COUNTIF(variables,I19)</f>
        <v>4</v>
      </c>
      <c r="K19" s="25">
        <f t="shared" si="0"/>
        <v>40</v>
      </c>
      <c r="L19" s="34">
        <f t="shared" si="1"/>
        <v>8.3333333333333329E-2</v>
      </c>
      <c r="M19" s="35">
        <f t="shared" si="2"/>
        <v>0.83333333333333337</v>
      </c>
    </row>
    <row r="20" spans="3:13">
      <c r="I20" s="32">
        <v>9</v>
      </c>
      <c r="J20" s="33">
        <f>COUNTIF(variables,I20)</f>
        <v>8</v>
      </c>
      <c r="K20" s="25">
        <f t="shared" si="0"/>
        <v>48</v>
      </c>
      <c r="L20" s="34">
        <f t="shared" si="1"/>
        <v>0.16666666666666666</v>
      </c>
      <c r="M20" s="35">
        <f t="shared" si="2"/>
        <v>1</v>
      </c>
    </row>
    <row r="21" spans="3:13">
      <c r="I21" s="37" t="s">
        <v>34</v>
      </c>
      <c r="J21" s="36">
        <f>SUM(J15:J20)</f>
        <v>48</v>
      </c>
    </row>
    <row r="24" spans="3:13" ht="18">
      <c r="D24" s="3" t="s">
        <v>1</v>
      </c>
    </row>
    <row r="25" spans="3:13" ht="18.75">
      <c r="C25" s="4">
        <v>1</v>
      </c>
      <c r="D25" s="6" t="s">
        <v>2</v>
      </c>
      <c r="E25" s="6"/>
      <c r="F25" s="6"/>
      <c r="G25" s="7"/>
    </row>
    <row r="26" spans="3:13" ht="21">
      <c r="C26" s="4">
        <v>2</v>
      </c>
      <c r="D26" s="40" t="s">
        <v>6</v>
      </c>
      <c r="E26" s="41"/>
      <c r="F26" s="6"/>
      <c r="G26" s="7"/>
      <c r="H26" t="s">
        <v>35</v>
      </c>
    </row>
    <row r="27" spans="3:13" ht="18.75">
      <c r="C27" s="4">
        <v>3</v>
      </c>
      <c r="D27" s="43" t="s">
        <v>7</v>
      </c>
      <c r="E27" s="44"/>
      <c r="F27" s="6"/>
      <c r="G27" s="7"/>
      <c r="H27" t="s">
        <v>36</v>
      </c>
    </row>
    <row r="28" spans="3:13" ht="21">
      <c r="C28" s="4">
        <v>4</v>
      </c>
      <c r="D28" s="46" t="s">
        <v>8</v>
      </c>
      <c r="E28" s="47"/>
      <c r="F28" s="6"/>
      <c r="G28" s="7"/>
      <c r="H28" t="s">
        <v>37</v>
      </c>
    </row>
    <row r="29" spans="3:13" ht="21">
      <c r="C29" s="4">
        <v>5</v>
      </c>
      <c r="D29" s="38" t="s">
        <v>9</v>
      </c>
      <c r="E29" s="39"/>
      <c r="F29" s="6"/>
      <c r="G29" s="7"/>
      <c r="H29" t="s">
        <v>38</v>
      </c>
    </row>
    <row r="30" spans="3:13" ht="18.75">
      <c r="C30" s="4">
        <v>6</v>
      </c>
      <c r="D30" s="6" t="s">
        <v>4</v>
      </c>
      <c r="E30" s="6"/>
      <c r="F30" s="6"/>
      <c r="G30" s="7"/>
      <c r="H30" s="26">
        <f>MEDIAN(variables)</f>
        <v>6</v>
      </c>
      <c r="I30" t="s">
        <v>39</v>
      </c>
    </row>
    <row r="31" spans="3:13" ht="18.75">
      <c r="C31" s="4">
        <v>7</v>
      </c>
      <c r="D31" s="6" t="s">
        <v>5</v>
      </c>
      <c r="E31" s="6"/>
      <c r="F31" s="6"/>
      <c r="G31" s="7"/>
      <c r="H31" s="26">
        <f>MODE(variables)</f>
        <v>4</v>
      </c>
      <c r="I31" t="s">
        <v>40</v>
      </c>
    </row>
    <row r="32" spans="3:13" ht="18.75">
      <c r="C32" s="4">
        <v>8</v>
      </c>
      <c r="D32" s="5" t="s">
        <v>3</v>
      </c>
      <c r="E32" s="7"/>
      <c r="F32" s="7"/>
      <c r="G32" s="7"/>
      <c r="H32" s="50">
        <f>AVERAGE(variables)</f>
        <v>6.208333333333333</v>
      </c>
      <c r="I32" t="s">
        <v>41</v>
      </c>
      <c r="L32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8" workbookViewId="0">
      <selection activeCell="K16" sqref="K16"/>
    </sheetView>
  </sheetViews>
  <sheetFormatPr baseColWidth="10" defaultRowHeight="15.75"/>
  <cols>
    <col min="3" max="3" width="15.75" bestFit="1" customWidth="1"/>
    <col min="5" max="5" width="11.125" bestFit="1" customWidth="1"/>
  </cols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2" t="s">
        <v>43</v>
      </c>
    </row>
    <row r="7" spans="1:9" ht="18.75" thickBot="1">
      <c r="B7" s="11">
        <v>0</v>
      </c>
      <c r="C7" s="11">
        <v>8</v>
      </c>
      <c r="D7" s="12">
        <f>C7</f>
        <v>8</v>
      </c>
      <c r="E7" s="51">
        <f>C7/$C$12</f>
        <v>0.16</v>
      </c>
      <c r="F7" s="53">
        <f>E7</f>
        <v>0.16</v>
      </c>
      <c r="G7" s="33">
        <f>B7*C7</f>
        <v>0</v>
      </c>
    </row>
    <row r="8" spans="1:9" ht="18.75" thickBot="1">
      <c r="B8" s="13">
        <v>1</v>
      </c>
      <c r="C8" s="13">
        <v>14</v>
      </c>
      <c r="D8" s="14">
        <f>D7+C8</f>
        <v>22</v>
      </c>
      <c r="E8" s="51">
        <f>C8/$C$12</f>
        <v>0.28000000000000003</v>
      </c>
      <c r="F8" s="54">
        <f>E8+F7</f>
        <v>0.44000000000000006</v>
      </c>
      <c r="G8" s="33">
        <f t="shared" ref="G8:G11" si="0">B8*C8</f>
        <v>14</v>
      </c>
    </row>
    <row r="9" spans="1:9" ht="18.75" thickBot="1">
      <c r="B9" s="13">
        <v>2</v>
      </c>
      <c r="C9" s="13">
        <v>20</v>
      </c>
      <c r="D9" s="14">
        <f t="shared" ref="D9:D11" si="1">D8+C9</f>
        <v>42</v>
      </c>
      <c r="E9" s="51">
        <f t="shared" ref="E8:E11" si="2">C9/$C$12</f>
        <v>0.4</v>
      </c>
      <c r="F9" s="54">
        <f t="shared" ref="F9:F11" si="3">E9+F8</f>
        <v>0.84000000000000008</v>
      </c>
      <c r="G9" s="33">
        <f t="shared" si="0"/>
        <v>40</v>
      </c>
    </row>
    <row r="10" spans="1:9" ht="18.75" thickBot="1">
      <c r="B10" s="13">
        <v>3</v>
      </c>
      <c r="C10" s="13">
        <v>5</v>
      </c>
      <c r="D10" s="14">
        <f t="shared" si="1"/>
        <v>47</v>
      </c>
      <c r="E10" s="51">
        <f t="shared" si="2"/>
        <v>0.1</v>
      </c>
      <c r="F10" s="54">
        <f t="shared" si="3"/>
        <v>0.94000000000000006</v>
      </c>
      <c r="G10" s="33">
        <f t="shared" si="0"/>
        <v>15</v>
      </c>
    </row>
    <row r="11" spans="1:9" ht="18.75" thickBot="1">
      <c r="B11" s="15">
        <v>4</v>
      </c>
      <c r="C11" s="15">
        <v>3</v>
      </c>
      <c r="D11" s="14">
        <f t="shared" si="1"/>
        <v>50</v>
      </c>
      <c r="E11" s="51">
        <f t="shared" si="2"/>
        <v>0.06</v>
      </c>
      <c r="F11" s="54">
        <f t="shared" si="3"/>
        <v>1</v>
      </c>
      <c r="G11" s="33">
        <f t="shared" si="0"/>
        <v>12</v>
      </c>
      <c r="H11" s="1"/>
    </row>
    <row r="12" spans="1:9" ht="18.75" thickBot="1">
      <c r="B12" s="16" t="s">
        <v>34</v>
      </c>
      <c r="C12" s="17">
        <f>SUM(C7:C11)</f>
        <v>50</v>
      </c>
      <c r="D12" s="18"/>
      <c r="E12" s="18"/>
      <c r="F12" s="56" t="s">
        <v>44</v>
      </c>
      <c r="G12" s="5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 t="s">
        <v>45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46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47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48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50">
        <f>G12/C12</f>
        <v>1.62</v>
      </c>
      <c r="F21" t="s">
        <v>49</v>
      </c>
    </row>
    <row r="22" spans="1:9" ht="18.75">
      <c r="A22" s="21">
        <v>7</v>
      </c>
      <c r="B22" s="6" t="s">
        <v>20</v>
      </c>
      <c r="E22" s="26">
        <v>2</v>
      </c>
      <c r="F22" t="s">
        <v>50</v>
      </c>
    </row>
    <row r="23" spans="1:9" ht="18.75">
      <c r="A23" s="21">
        <v>8</v>
      </c>
      <c r="B23" s="6" t="s">
        <v>21</v>
      </c>
      <c r="E23" s="26">
        <v>2</v>
      </c>
      <c r="F23" t="s">
        <v>51</v>
      </c>
    </row>
  </sheetData>
  <pageMargins left="0.7" right="0.7" top="0.75" bottom="0.75" header="0.3" footer="0.3"/>
  <ignoredErrors>
    <ignoredError sqref="E7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variables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2022-05-05T13:10:48Z</dcterms:modified>
</cp:coreProperties>
</file>