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5" i="1"/>
  <c r="G14"/>
  <c r="G13"/>
  <c r="C19"/>
  <c r="F19"/>
  <c r="D19"/>
  <c r="E19"/>
  <c r="D18"/>
  <c r="E18"/>
  <c r="F18"/>
  <c r="C18"/>
  <c r="D17"/>
  <c r="E17"/>
  <c r="F17"/>
  <c r="C17"/>
  <c r="C16"/>
  <c r="F15"/>
  <c r="D15"/>
  <c r="E15"/>
  <c r="C15"/>
  <c r="D14"/>
  <c r="E14"/>
  <c r="F14"/>
  <c r="C14"/>
  <c r="D13"/>
  <c r="E13"/>
  <c r="F13"/>
  <c r="C13"/>
  <c r="G7"/>
  <c r="G8"/>
  <c r="G9"/>
  <c r="G10"/>
  <c r="G11"/>
  <c r="G12"/>
  <c r="G6"/>
  <c r="D18" i="2"/>
  <c r="E18"/>
  <c r="F18"/>
  <c r="C18"/>
  <c r="D17"/>
  <c r="E17"/>
  <c r="F17"/>
  <c r="C17"/>
  <c r="D16"/>
  <c r="E16"/>
  <c r="F16"/>
  <c r="C16"/>
  <c r="C15"/>
  <c r="D14"/>
  <c r="E14"/>
  <c r="F14"/>
  <c r="C14"/>
  <c r="D13"/>
  <c r="E13"/>
  <c r="F13"/>
  <c r="C13"/>
  <c r="F12"/>
  <c r="E12"/>
  <c r="D12"/>
  <c r="C12"/>
  <c r="G6"/>
  <c r="G7"/>
  <c r="G8"/>
  <c r="G9"/>
  <c r="G10"/>
  <c r="G11"/>
  <c r="G12" s="1"/>
  <c r="G5"/>
  <c r="G13" l="1"/>
  <c r="G14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<sst xmlns="http://schemas.openxmlformats.org/spreadsheetml/2006/main" count="74" uniqueCount="43">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</sst>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7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9" fontId="0" fillId="2" borderId="23" xfId="0" applyNumberFormat="1" applyFill="1" applyBorder="1" applyAlignment="1">
      <alignment horizontal="center" vertic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4" borderId="0" xfId="0" applyFill="1" applyBorder="1"/>
    <xf numFmtId="0" fontId="0" fillId="4" borderId="29" xfId="0" applyFill="1" applyBorder="1"/>
    <xf numFmtId="0" fontId="0" fillId="0" borderId="29" xfId="0" applyBorder="1"/>
    <xf numFmtId="0" fontId="0" fillId="4" borderId="27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1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164" fontId="0" fillId="4" borderId="28" xfId="0" applyNumberFormat="1" applyFill="1" applyBorder="1" applyAlignment="1">
      <alignment horizontal="center" vertical="center" wrapText="1"/>
    </xf>
    <xf numFmtId="164" fontId="0" fillId="4" borderId="3" xfId="0" applyNumberFormat="1" applyFill="1" applyBorder="1" applyAlignment="1">
      <alignment horizontal="center" vertical="center" wrapText="1"/>
    </xf>
    <xf numFmtId="0" fontId="0" fillId="4" borderId="18" xfId="0" applyFill="1" applyBorder="1" applyAlignment="1">
      <alignment horizontal="center" vertical="center" wrapText="1"/>
    </xf>
    <xf numFmtId="0" fontId="0" fillId="4" borderId="27" xfId="0" applyFill="1" applyBorder="1" applyAlignment="1">
      <alignment horizontal="center" vertical="center" wrapText="1"/>
    </xf>
    <xf numFmtId="0" fontId="0" fillId="4" borderId="28" xfId="0" applyFill="1" applyBorder="1" applyAlignment="1">
      <alignment horizontal="center" vertical="center" wrapText="1"/>
    </xf>
    <xf numFmtId="0" fontId="0" fillId="4" borderId="29" xfId="0" applyFill="1" applyBorder="1" applyAlignment="1">
      <alignment horizontal="center" vertical="center" wrapText="1"/>
    </xf>
    <xf numFmtId="164" fontId="0" fillId="4" borderId="18" xfId="0" applyNumberFormat="1" applyFill="1" applyBorder="1" applyAlignment="1">
      <alignment horizontal="center" vertical="center" wrapText="1"/>
    </xf>
    <xf numFmtId="164" fontId="0" fillId="4" borderId="19" xfId="0" applyNumberFormat="1" applyFill="1" applyBorder="1" applyAlignment="1">
      <alignment horizontal="center" vertical="center" wrapText="1"/>
    </xf>
    <xf numFmtId="164" fontId="0" fillId="4" borderId="20" xfId="0" applyNumberFormat="1" applyFill="1" applyBorder="1" applyAlignment="1">
      <alignment horizontal="center" vertical="center" wrapText="1"/>
    </xf>
    <xf numFmtId="164" fontId="0" fillId="4" borderId="1" xfId="0" applyNumberFormat="1" applyFill="1" applyBorder="1" applyAlignment="1">
      <alignment horizontal="center" vertical="center" wrapText="1"/>
    </xf>
    <xf numFmtId="164" fontId="0" fillId="4" borderId="30" xfId="0" applyNumberFormat="1" applyFill="1" applyBorder="1" applyAlignment="1">
      <alignment horizontal="center"/>
    </xf>
    <xf numFmtId="0" fontId="0" fillId="4" borderId="0" xfId="0" applyFill="1"/>
    <xf numFmtId="10" fontId="0" fillId="0" borderId="28" xfId="0" applyNumberFormat="1" applyBorder="1" applyAlignment="1">
      <alignment horizontal="center" vertical="center" wrapText="1"/>
    </xf>
    <xf numFmtId="0" fontId="0" fillId="0" borderId="0" xfId="0" applyAlignment="1">
      <alignment horizontal="center"/>
    </xf>
    <xf numFmtId="164" fontId="0" fillId="3" borderId="12" xfId="0" applyNumberFormat="1" applyFill="1" applyBorder="1" applyAlignment="1">
      <alignment horizontal="center" vertical="center" wrapText="1"/>
    </xf>
    <xf numFmtId="164" fontId="0" fillId="3" borderId="18" xfId="0" applyNumberFormat="1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9" fontId="0" fillId="0" borderId="28" xfId="1" applyFont="1" applyBorder="1" applyAlignment="1">
      <alignment horizontal="center" vertical="center" wrapText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colors>
    <mruColors>
      <color rgb="FFFF99FF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N18"/>
  <sheetViews>
    <sheetView topLeftCell="A4" zoomScale="101" zoomScaleNormal="101" workbookViewId="0">
      <selection activeCell="C18" sqref="C18:F18"/>
    </sheetView>
  </sheetViews>
  <sheetFormatPr baseColWidth="10" defaultRowHeight="15"/>
  <cols>
    <col min="2" max="2" width="14" customWidth="1"/>
    <col min="3" max="6" width="14" bestFit="1" customWidth="1"/>
  </cols>
  <sheetData>
    <row r="2" spans="2:14">
      <c r="B2" s="52" t="s">
        <v>12</v>
      </c>
      <c r="C2" s="52"/>
      <c r="D2" s="52"/>
      <c r="E2" s="52"/>
    </row>
    <row r="3" spans="2:14" ht="15.75" thickBot="1">
      <c r="B3" s="1"/>
      <c r="C3" s="1"/>
      <c r="D3" s="1"/>
      <c r="E3" s="1"/>
    </row>
    <row r="4" spans="2:14" ht="15.75" thickBot="1">
      <c r="C4" s="33" t="s">
        <v>1</v>
      </c>
      <c r="D4" s="34" t="s">
        <v>2</v>
      </c>
      <c r="E4" s="34" t="s">
        <v>3</v>
      </c>
      <c r="F4" s="34" t="s">
        <v>11</v>
      </c>
      <c r="G4" s="32" t="s">
        <v>13</v>
      </c>
      <c r="I4" t="s">
        <v>14</v>
      </c>
    </row>
    <row r="5" spans="2:14">
      <c r="B5" s="3" t="s">
        <v>4</v>
      </c>
      <c r="C5" s="18">
        <v>6.7</v>
      </c>
      <c r="D5" s="19">
        <v>8</v>
      </c>
      <c r="E5" s="19">
        <v>9</v>
      </c>
      <c r="F5" s="20">
        <v>9</v>
      </c>
      <c r="G5" s="49">
        <f>AVERAGE(C5:F5)</f>
        <v>8.1750000000000007</v>
      </c>
      <c r="I5" s="50" t="s">
        <v>15</v>
      </c>
      <c r="J5" s="50" t="s">
        <v>25</v>
      </c>
      <c r="K5" s="50"/>
      <c r="L5" s="50"/>
      <c r="M5" s="50"/>
      <c r="N5" s="50"/>
    </row>
    <row r="6" spans="2:14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9">
        <f t="shared" ref="G6:G11" si="0">AVERAGE(C6:F6)</f>
        <v>6.5</v>
      </c>
      <c r="I6" s="50" t="s">
        <v>16</v>
      </c>
      <c r="J6" s="50" t="s">
        <v>18</v>
      </c>
      <c r="K6" s="50"/>
      <c r="L6" s="50"/>
      <c r="M6" s="50"/>
      <c r="N6" s="50"/>
    </row>
    <row r="7" spans="2:14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9">
        <f t="shared" si="0"/>
        <v>6.7</v>
      </c>
      <c r="I7" s="50" t="s">
        <v>29</v>
      </c>
      <c r="J7" s="50" t="s">
        <v>26</v>
      </c>
      <c r="K7" s="50"/>
      <c r="L7" s="50"/>
      <c r="M7" s="50"/>
      <c r="N7" s="50"/>
    </row>
    <row r="8" spans="2:14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9">
        <f t="shared" si="0"/>
        <v>4.8499999999999996</v>
      </c>
      <c r="I8" s="50" t="s">
        <v>30</v>
      </c>
      <c r="J8" s="50" t="s">
        <v>17</v>
      </c>
      <c r="K8" s="50"/>
      <c r="L8" s="50"/>
      <c r="M8" s="50"/>
      <c r="N8" s="50"/>
    </row>
    <row r="9" spans="2:14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9">
        <f t="shared" si="0"/>
        <v>5.8000000000000007</v>
      </c>
      <c r="I9" s="50" t="s">
        <v>20</v>
      </c>
      <c r="J9" s="50" t="s">
        <v>21</v>
      </c>
      <c r="K9" s="50"/>
      <c r="L9" s="50"/>
      <c r="M9" s="50"/>
      <c r="N9" s="50"/>
    </row>
    <row r="10" spans="2:14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9">
        <f t="shared" si="0"/>
        <v>5.45</v>
      </c>
      <c r="I10" s="50" t="s">
        <v>22</v>
      </c>
      <c r="J10" s="50" t="s">
        <v>23</v>
      </c>
      <c r="K10" s="50"/>
      <c r="L10" s="50"/>
      <c r="M10" s="50"/>
      <c r="N10" s="50"/>
    </row>
    <row r="11" spans="2:14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9">
        <f t="shared" si="0"/>
        <v>5.5749999999999993</v>
      </c>
      <c r="I11" t="s">
        <v>22</v>
      </c>
      <c r="J11" t="s">
        <v>37</v>
      </c>
    </row>
    <row r="12" spans="2:14" ht="33" customHeight="1" thickBot="1">
      <c r="B12" s="31" t="s">
        <v>24</v>
      </c>
      <c r="C12" s="45">
        <f>AVERAGE(C5:C11)</f>
        <v>5.5428571428571427</v>
      </c>
      <c r="D12" s="46">
        <f>AVERAGE(D5:D11)</f>
        <v>5.8857142857142861</v>
      </c>
      <c r="E12" s="46">
        <f>AVERAGE(E5:E11)</f>
        <v>6.871428571428571</v>
      </c>
      <c r="F12" s="47">
        <f>AVERAGE(F5:F11)</f>
        <v>6.3</v>
      </c>
      <c r="G12" s="48">
        <f>AVERAGE(G5:G11)</f>
        <v>6.1500000000000012</v>
      </c>
      <c r="I12" s="28" t="s">
        <v>19</v>
      </c>
      <c r="J12" s="28" t="s">
        <v>38</v>
      </c>
      <c r="K12" s="28"/>
      <c r="L12" s="28"/>
      <c r="M12" s="28"/>
    </row>
    <row r="13" spans="2:14" ht="33" customHeight="1" thickBot="1">
      <c r="B13" s="29" t="s">
        <v>27</v>
      </c>
      <c r="C13" s="39">
        <f>MAX(C5:C11)</f>
        <v>6.7</v>
      </c>
      <c r="D13" s="39">
        <f t="shared" ref="D13:G13" si="1">MAX(D5:D11)</f>
        <v>8</v>
      </c>
      <c r="E13" s="39">
        <f t="shared" si="1"/>
        <v>9</v>
      </c>
      <c r="F13" s="39">
        <f t="shared" si="1"/>
        <v>9</v>
      </c>
      <c r="G13" s="39">
        <f t="shared" si="1"/>
        <v>8.1750000000000007</v>
      </c>
    </row>
    <row r="14" spans="2:14" ht="33" customHeight="1" thickBot="1">
      <c r="B14" s="29" t="s">
        <v>28</v>
      </c>
      <c r="C14" s="39">
        <f>MIN(C5:C11)</f>
        <v>4.5</v>
      </c>
      <c r="D14" s="39">
        <f t="shared" ref="D14:G14" si="2">MIN(D5:D11)</f>
        <v>3.2</v>
      </c>
      <c r="E14" s="39">
        <f t="shared" si="2"/>
        <v>5.9</v>
      </c>
      <c r="F14" s="39">
        <f t="shared" si="2"/>
        <v>3.5</v>
      </c>
      <c r="G14" s="39">
        <f t="shared" si="2"/>
        <v>4.8499999999999996</v>
      </c>
    </row>
    <row r="15" spans="2:14" ht="33" customHeight="1" thickBot="1">
      <c r="B15" s="30" t="s">
        <v>32</v>
      </c>
      <c r="C15" s="40">
        <f>MIN(C5:F11)</f>
        <v>3.2</v>
      </c>
      <c r="D15" s="24"/>
      <c r="E15" s="24"/>
      <c r="F15" s="24"/>
      <c r="G15" s="24"/>
    </row>
    <row r="16" spans="2:14" ht="33" customHeight="1" thickBot="1">
      <c r="B16" s="30" t="s">
        <v>31</v>
      </c>
      <c r="C16" s="41">
        <f>COUNT(C5:C11)</f>
        <v>7</v>
      </c>
      <c r="D16" s="41">
        <f t="shared" ref="D16:F16" si="3">COUNT(D5:D11)</f>
        <v>7</v>
      </c>
      <c r="E16" s="41">
        <f t="shared" si="3"/>
        <v>7</v>
      </c>
      <c r="F16" s="41">
        <f t="shared" si="3"/>
        <v>7</v>
      </c>
      <c r="G16" s="42"/>
    </row>
    <row r="17" spans="2:7" ht="33" customHeight="1" thickBot="1">
      <c r="B17" s="30" t="s">
        <v>33</v>
      </c>
      <c r="C17" s="43">
        <f>COUNTIF(C5:C11,"&gt;=6")</f>
        <v>3</v>
      </c>
      <c r="D17" s="43">
        <f t="shared" ref="D17:F17" si="4">COUNTIF(D5:D11,"&gt;=6")</f>
        <v>4</v>
      </c>
      <c r="E17" s="43">
        <f t="shared" si="4"/>
        <v>4</v>
      </c>
      <c r="F17" s="43">
        <f t="shared" si="4"/>
        <v>4</v>
      </c>
      <c r="G17" s="44"/>
    </row>
    <row r="18" spans="2:7" ht="33" customHeight="1" thickBot="1">
      <c r="B18" s="30" t="s">
        <v>34</v>
      </c>
      <c r="C18" s="51">
        <f>C17/C16</f>
        <v>0.42857142857142855</v>
      </c>
      <c r="D18" s="51">
        <f t="shared" ref="D18:F18" si="5">D17/D16</f>
        <v>0.5714285714285714</v>
      </c>
      <c r="E18" s="51">
        <f t="shared" si="5"/>
        <v>0.5714285714285714</v>
      </c>
      <c r="F18" s="51">
        <f t="shared" si="5"/>
        <v>0.5714285714285714</v>
      </c>
      <c r="G18" s="26"/>
    </row>
  </sheetData>
  <mergeCells count="1">
    <mergeCell ref="B2:E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topLeftCell="A4" zoomScale="117" workbookViewId="0">
      <selection activeCell="F15" sqref="F15:G15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52" t="s">
        <v>0</v>
      </c>
      <c r="C2" s="52"/>
      <c r="D2" s="52"/>
      <c r="E2" s="52"/>
    </row>
    <row r="3" spans="2:13" ht="15.75" thickBot="1">
      <c r="B3" s="1"/>
      <c r="C3" s="1"/>
      <c r="D3" s="1"/>
      <c r="E3" s="1"/>
    </row>
    <row r="4" spans="2:13" ht="15.75" thickBot="1">
      <c r="C4" s="15">
        <v>0.15</v>
      </c>
      <c r="D4" s="16">
        <v>0.25</v>
      </c>
      <c r="E4" s="16">
        <v>0.25</v>
      </c>
      <c r="F4" s="17">
        <v>0.35</v>
      </c>
      <c r="I4" t="s">
        <v>14</v>
      </c>
    </row>
    <row r="5" spans="2:13" ht="15.75" thickBot="1">
      <c r="C5" s="21" t="s">
        <v>1</v>
      </c>
      <c r="D5" s="22" t="s">
        <v>2</v>
      </c>
      <c r="E5" s="22" t="s">
        <v>3</v>
      </c>
      <c r="F5" s="23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8">
        <v>6.7</v>
      </c>
      <c r="D6" s="19">
        <v>8</v>
      </c>
      <c r="E6" s="19">
        <v>9</v>
      </c>
      <c r="F6" s="20">
        <v>9</v>
      </c>
      <c r="G6" s="53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53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53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53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53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53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53">
        <f t="shared" si="0"/>
        <v>5.5149999999999997</v>
      </c>
      <c r="I12" s="28" t="s">
        <v>19</v>
      </c>
      <c r="J12" s="28" t="s">
        <v>36</v>
      </c>
      <c r="K12" s="28"/>
      <c r="L12" s="28"/>
      <c r="M12" s="28"/>
    </row>
    <row r="13" spans="2:13" ht="30.95" customHeight="1" thickBot="1">
      <c r="B13" s="35" t="s">
        <v>24</v>
      </c>
      <c r="C13" s="54">
        <f>AVERAGE(C6:C12)</f>
        <v>5.5428571428571427</v>
      </c>
      <c r="D13" s="54">
        <f t="shared" ref="D13:G13" si="1">AVERAGE(D6:D12)</f>
        <v>5.8857142857142861</v>
      </c>
      <c r="E13" s="54">
        <f t="shared" si="1"/>
        <v>6.871428571428571</v>
      </c>
      <c r="F13" s="54">
        <f t="shared" si="1"/>
        <v>6.3</v>
      </c>
      <c r="G13" s="54">
        <f t="shared" si="1"/>
        <v>6.2257142857142851</v>
      </c>
    </row>
    <row r="14" spans="2:13" ht="24" customHeight="1" thickBot="1">
      <c r="B14" s="36" t="s">
        <v>27</v>
      </c>
      <c r="C14" s="39">
        <f>MAX(C6:C12)</f>
        <v>6.7</v>
      </c>
      <c r="D14" s="39">
        <f t="shared" ref="D14:G14" si="2">MAX(D6:D12)</f>
        <v>8</v>
      </c>
      <c r="E14" s="39">
        <f t="shared" si="2"/>
        <v>9</v>
      </c>
      <c r="F14" s="39">
        <f t="shared" si="2"/>
        <v>9</v>
      </c>
      <c r="G14" s="39">
        <f t="shared" si="2"/>
        <v>8.4049999999999994</v>
      </c>
    </row>
    <row r="15" spans="2:13" ht="21.95" customHeight="1" thickBot="1">
      <c r="B15" s="36" t="s">
        <v>28</v>
      </c>
      <c r="C15" s="39">
        <f>MIN(C6:C12)</f>
        <v>4.5</v>
      </c>
      <c r="D15" s="39">
        <f t="shared" ref="D15:E15" si="3">MIN(D6:D12)</f>
        <v>3.2</v>
      </c>
      <c r="E15" s="39">
        <f t="shared" si="3"/>
        <v>5.9</v>
      </c>
      <c r="F15" s="39">
        <f>MIN(F6:F12)</f>
        <v>3.5</v>
      </c>
      <c r="G15" s="39">
        <f>MIN(G6:G12)</f>
        <v>4.8</v>
      </c>
    </row>
    <row r="16" spans="2:13" ht="30.75" thickBot="1">
      <c r="B16" s="37" t="s">
        <v>32</v>
      </c>
      <c r="C16" s="40">
        <f>MIN(C6:F12)</f>
        <v>3.2</v>
      </c>
      <c r="D16" s="55"/>
      <c r="E16" s="55"/>
      <c r="F16" s="55"/>
      <c r="G16" s="24"/>
    </row>
    <row r="17" spans="2:7" ht="30.75" thickBot="1">
      <c r="B17" s="37" t="s">
        <v>31</v>
      </c>
      <c r="C17" s="41">
        <f>COUNT(C6:C12)</f>
        <v>7</v>
      </c>
      <c r="D17" s="41">
        <f t="shared" ref="D17:F17" si="4">COUNT(D6:D12)</f>
        <v>7</v>
      </c>
      <c r="E17" s="41">
        <f t="shared" si="4"/>
        <v>7</v>
      </c>
      <c r="F17" s="41">
        <f t="shared" si="4"/>
        <v>7</v>
      </c>
      <c r="G17" s="27"/>
    </row>
    <row r="18" spans="2:7" ht="30.75" thickBot="1">
      <c r="B18" s="37" t="s">
        <v>39</v>
      </c>
      <c r="C18" s="43">
        <f>COUNTIF(C6:C12,"&lt;6")</f>
        <v>4</v>
      </c>
      <c r="D18" s="43">
        <f t="shared" ref="D18:F18" si="5">COUNTIF(D6:D12,"&lt;6")</f>
        <v>3</v>
      </c>
      <c r="E18" s="43">
        <f t="shared" si="5"/>
        <v>3</v>
      </c>
      <c r="F18" s="43">
        <f t="shared" si="5"/>
        <v>3</v>
      </c>
      <c r="G18" s="25"/>
    </row>
    <row r="19" spans="2:7" ht="30.75" thickBot="1">
      <c r="B19" s="38" t="s">
        <v>40</v>
      </c>
      <c r="C19" s="56" t="b">
        <f>B20=C18/C17</f>
        <v>0</v>
      </c>
      <c r="D19" s="56">
        <f t="shared" ref="D19:F19" si="6">D18/D17</f>
        <v>0.42857142857142855</v>
      </c>
      <c r="E19" s="56">
        <f t="shared" si="6"/>
        <v>0.42857142857142855</v>
      </c>
      <c r="F19" s="56">
        <f>F18/F17</f>
        <v>0.42857142857142855</v>
      </c>
      <c r="G19" s="26"/>
    </row>
  </sheetData>
  <mergeCells count="1">
    <mergeCell ref="B2:E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2019-03-19T02:07:03Z</dcterms:created>
  <dcterms:modified xsi:type="dcterms:W3CDTF">2023-04-10T15:05:20Z</dcterms:modified>
</cp:coreProperties>
</file>