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<sst xmlns="http://schemas.openxmlformats.org/spreadsheetml/2006/main" count="145" uniqueCount="125">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</sst>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3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workbookViewId="0">
      <selection activeCell="K19" sqref="K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2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5" t="s">
        <v>95</v>
      </c>
      <c r="D6" s="96"/>
      <c r="E6" s="97"/>
    </row>
    <row r="7" spans="3:5" ht="18.75" thickBot="1">
      <c r="C7" s="61"/>
      <c r="D7" s="60"/>
      <c r="E7" s="60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4.9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4.95" customHeight="1" thickBot="1">
      <c r="C10" s="70" t="s">
        <v>114</v>
      </c>
      <c r="D10" s="71" t="s">
        <v>102</v>
      </c>
      <c r="E10" s="74" t="str">
        <f t="shared" ref="E10:E18" si="0">IF(D10="Soltera","Asiste","No Asiste")</f>
        <v>No Asiste</v>
      </c>
    </row>
    <row r="11" spans="3:5" ht="24.9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4.9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4.9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4.9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4.9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4.9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4.9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4.95" customHeight="1" thickBot="1">
      <c r="C18" s="72" t="s">
        <v>117</v>
      </c>
      <c r="D18" s="73" t="s">
        <v>109</v>
      </c>
      <c r="E18" s="74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16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3" t="s">
        <v>111</v>
      </c>
      <c r="D6" s="83" t="s">
        <v>124</v>
      </c>
      <c r="I6" s="27"/>
    </row>
    <row r="7" spans="3:9" s="24" customFormat="1" ht="27" customHeight="1" thickBot="1">
      <c r="C7" s="80">
        <v>10000</v>
      </c>
      <c r="D7" s="84">
        <f>IF(C7&gt;=15000,C7+5000,C7+10000)</f>
        <v>20000</v>
      </c>
      <c r="I7" s="27"/>
    </row>
    <row r="8" spans="3:9" s="24" customFormat="1" ht="27" customHeight="1" thickBot="1">
      <c r="C8" s="81">
        <v>15000</v>
      </c>
      <c r="D8" s="84">
        <f t="shared" ref="D8:D18" si="0">IF(C8&gt;=15000,C8+5000,C8+10000)</f>
        <v>20000</v>
      </c>
      <c r="I8" s="27"/>
    </row>
    <row r="9" spans="3:9" s="24" customFormat="1" ht="27" customHeight="1" thickBot="1">
      <c r="C9" s="81">
        <v>12000</v>
      </c>
      <c r="D9" s="84">
        <f t="shared" si="0"/>
        <v>22000</v>
      </c>
    </row>
    <row r="10" spans="3:9" s="24" customFormat="1" ht="27" customHeight="1" thickBot="1">
      <c r="C10" s="81">
        <v>5000</v>
      </c>
      <c r="D10" s="84">
        <f t="shared" si="0"/>
        <v>15000</v>
      </c>
    </row>
    <row r="11" spans="3:9" s="24" customFormat="1" ht="27" customHeight="1" thickBot="1">
      <c r="C11" s="81">
        <v>10000</v>
      </c>
      <c r="D11" s="84">
        <f t="shared" si="0"/>
        <v>20000</v>
      </c>
    </row>
    <row r="12" spans="3:9" s="24" customFormat="1" ht="27" customHeight="1" thickBot="1">
      <c r="C12" s="81">
        <v>25000</v>
      </c>
      <c r="D12" s="84">
        <f t="shared" si="0"/>
        <v>30000</v>
      </c>
      <c r="G12" s="28"/>
    </row>
    <row r="13" spans="3:9" s="24" customFormat="1" ht="27" customHeight="1" thickBot="1">
      <c r="C13" s="81">
        <v>17000</v>
      </c>
      <c r="D13" s="84">
        <f t="shared" si="0"/>
        <v>22000</v>
      </c>
    </row>
    <row r="14" spans="3:9" s="24" customFormat="1" ht="27" customHeight="1" thickBot="1">
      <c r="C14" s="81">
        <v>13000</v>
      </c>
      <c r="D14" s="84">
        <f t="shared" si="0"/>
        <v>23000</v>
      </c>
    </row>
    <row r="15" spans="3:9" s="24" customFormat="1" ht="27" customHeight="1" thickBot="1">
      <c r="C15" s="81">
        <v>24000</v>
      </c>
      <c r="D15" s="84">
        <f t="shared" si="0"/>
        <v>29000</v>
      </c>
    </row>
    <row r="16" spans="3:9" s="24" customFormat="1" ht="27" customHeight="1" thickBot="1">
      <c r="C16" s="81">
        <v>17500</v>
      </c>
      <c r="D16" s="84">
        <f t="shared" si="0"/>
        <v>22500</v>
      </c>
    </row>
    <row r="17" spans="3:4" s="24" customFormat="1" ht="27" customHeight="1" thickBot="1">
      <c r="C17" s="81">
        <v>1000</v>
      </c>
      <c r="D17" s="84">
        <f t="shared" si="0"/>
        <v>11000</v>
      </c>
    </row>
    <row r="18" spans="3:4" s="24" customFormat="1" ht="27" customHeight="1" thickBot="1">
      <c r="C18" s="82">
        <v>5000</v>
      </c>
      <c r="D18" s="84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6" t="s">
        <v>111</v>
      </c>
      <c r="D7" s="76" t="s">
        <v>123</v>
      </c>
      <c r="E7" s="64"/>
    </row>
    <row r="8" spans="3:11" s="25" customFormat="1" ht="30" customHeight="1" thickBot="1">
      <c r="C8" s="77">
        <v>330000</v>
      </c>
      <c r="D8" s="75">
        <f>IF(C8&lt;250000,C8*0.05,C8*0.1)</f>
        <v>33000</v>
      </c>
      <c r="E8" s="64"/>
    </row>
    <row r="9" spans="3:11" s="25" customFormat="1" ht="30" customHeight="1" thickBot="1">
      <c r="C9" s="78">
        <v>370000</v>
      </c>
      <c r="D9" s="75">
        <f t="shared" ref="D9:D19" si="0">IF(C9&lt;250000,C9*0.05,C9*0.1)</f>
        <v>37000</v>
      </c>
      <c r="E9" s="64"/>
    </row>
    <row r="10" spans="3:11" s="25" customFormat="1" ht="30" customHeight="1" thickBot="1">
      <c r="C10" s="78">
        <v>410000</v>
      </c>
      <c r="D10" s="75">
        <f t="shared" si="0"/>
        <v>41000</v>
      </c>
      <c r="E10" s="64"/>
    </row>
    <row r="11" spans="3:11" s="25" customFormat="1" ht="30" customHeight="1" thickBot="1">
      <c r="C11" s="78">
        <v>450000</v>
      </c>
      <c r="D11" s="75">
        <f t="shared" si="0"/>
        <v>45000</v>
      </c>
      <c r="E11" s="64"/>
    </row>
    <row r="12" spans="3:11" s="25" customFormat="1" ht="30" customHeight="1" thickBot="1">
      <c r="C12" s="78">
        <v>170000</v>
      </c>
      <c r="D12" s="75">
        <f t="shared" si="0"/>
        <v>8500</v>
      </c>
      <c r="E12" s="64"/>
    </row>
    <row r="13" spans="3:11" s="25" customFormat="1" ht="30" customHeight="1" thickBot="1">
      <c r="C13" s="78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8">
        <v>250000</v>
      </c>
      <c r="D14" s="75">
        <f t="shared" si="0"/>
        <v>25000</v>
      </c>
      <c r="E14" s="64"/>
    </row>
    <row r="15" spans="3:11" s="25" customFormat="1" ht="30" customHeight="1" thickBot="1">
      <c r="C15" s="78">
        <v>290000</v>
      </c>
      <c r="D15" s="75">
        <f t="shared" si="0"/>
        <v>29000</v>
      </c>
      <c r="E15" s="64"/>
    </row>
    <row r="16" spans="3:11" s="25" customFormat="1" ht="30" customHeight="1" thickBot="1">
      <c r="C16" s="78">
        <v>410000</v>
      </c>
      <c r="D16" s="75">
        <f t="shared" si="0"/>
        <v>41000</v>
      </c>
      <c r="E16" s="64"/>
    </row>
    <row r="17" spans="3:5" s="25" customFormat="1" ht="30" customHeight="1" thickBot="1">
      <c r="C17" s="78">
        <v>450000</v>
      </c>
      <c r="D17" s="75">
        <f t="shared" si="0"/>
        <v>45000</v>
      </c>
      <c r="E17" s="64"/>
    </row>
    <row r="18" spans="3:5" s="25" customFormat="1" ht="30" customHeight="1" thickBot="1">
      <c r="C18" s="78">
        <v>170000</v>
      </c>
      <c r="D18" s="75">
        <f t="shared" si="0"/>
        <v>8500</v>
      </c>
      <c r="E18" s="64"/>
    </row>
    <row r="19" spans="3:5" s="25" customFormat="1" ht="30" customHeight="1" thickBot="1">
      <c r="C19" s="79">
        <v>190000</v>
      </c>
      <c r="D19" s="75">
        <f t="shared" si="0"/>
        <v>9500</v>
      </c>
      <c r="E19" s="64"/>
    </row>
    <row r="20" spans="3:5" ht="21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F11" sqref="F11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80">
        <v>10000</v>
      </c>
      <c r="D7" s="66">
        <f>IF(C7=50000,C7/5,C7/2)</f>
        <v>5000</v>
      </c>
      <c r="E7" s="22"/>
    </row>
    <row r="8" spans="3:7" s="21" customFormat="1" ht="30" customHeight="1" thickBot="1">
      <c r="C8" s="81">
        <v>50000</v>
      </c>
      <c r="D8" s="66">
        <f t="shared" ref="D8:D18" si="0">IF(C8=50000,C8/5,C8/2)</f>
        <v>10000</v>
      </c>
      <c r="E8" s="22"/>
    </row>
    <row r="9" spans="3:7" s="21" customFormat="1" ht="30" customHeight="1" thickBot="1">
      <c r="C9" s="81">
        <v>10000</v>
      </c>
      <c r="D9" s="66">
        <f t="shared" si="0"/>
        <v>5000</v>
      </c>
      <c r="E9" s="22"/>
    </row>
    <row r="10" spans="3:7" s="21" customFormat="1" ht="30" customHeight="1" thickBot="1">
      <c r="C10" s="81">
        <v>50000</v>
      </c>
      <c r="D10" s="66">
        <f t="shared" si="0"/>
        <v>10000</v>
      </c>
      <c r="E10" s="22"/>
    </row>
    <row r="11" spans="3:7" s="21" customFormat="1" ht="30" customHeight="1" thickBot="1">
      <c r="C11" s="81">
        <v>10000</v>
      </c>
      <c r="D11" s="66">
        <f t="shared" si="0"/>
        <v>5000</v>
      </c>
      <c r="E11" s="22"/>
    </row>
    <row r="12" spans="3:7" s="21" customFormat="1" ht="30" customHeight="1" thickBot="1">
      <c r="C12" s="81">
        <v>50000</v>
      </c>
      <c r="D12" s="66">
        <f t="shared" si="0"/>
        <v>10000</v>
      </c>
      <c r="E12" s="22"/>
      <c r="G12" s="23"/>
    </row>
    <row r="13" spans="3:7" s="21" customFormat="1" ht="30" customHeight="1" thickBot="1">
      <c r="C13" s="81">
        <v>10000</v>
      </c>
      <c r="D13" s="66">
        <f t="shared" si="0"/>
        <v>5000</v>
      </c>
      <c r="E13" s="22"/>
    </row>
    <row r="14" spans="3:7" s="21" customFormat="1" ht="30" customHeight="1" thickBot="1">
      <c r="C14" s="81">
        <v>50000</v>
      </c>
      <c r="D14" s="66">
        <f t="shared" si="0"/>
        <v>10000</v>
      </c>
      <c r="E14" s="22"/>
    </row>
    <row r="15" spans="3:7" s="21" customFormat="1" ht="30" customHeight="1" thickBot="1">
      <c r="C15" s="81">
        <v>10000</v>
      </c>
      <c r="D15" s="66">
        <f t="shared" si="0"/>
        <v>5000</v>
      </c>
      <c r="E15" s="22"/>
    </row>
    <row r="16" spans="3:7" s="21" customFormat="1" ht="30" customHeight="1" thickBot="1">
      <c r="C16" s="81">
        <v>50000</v>
      </c>
      <c r="D16" s="66">
        <f t="shared" si="0"/>
        <v>10000</v>
      </c>
      <c r="E16" s="22"/>
    </row>
    <row r="17" spans="3:5" s="21" customFormat="1" ht="30" customHeight="1" thickBot="1">
      <c r="C17" s="81">
        <v>10000</v>
      </c>
      <c r="D17" s="66">
        <f t="shared" si="0"/>
        <v>5000</v>
      </c>
      <c r="E17" s="22"/>
    </row>
    <row r="18" spans="3:5" s="21" customFormat="1" ht="30" customHeight="1" thickBot="1">
      <c r="C18" s="82">
        <v>50000</v>
      </c>
      <c r="D18" s="66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2023-05-04T12:50:12Z</dcterms:modified>
</cp:coreProperties>
</file>