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officedocument.drawing+xml" PartName="/xl/drawings/drawing2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ACTIVIDAD 1" sheetId="1" r:id="rId4"/>
    <sheet state="visible" name="ACTIVIDAD 2" sheetId="2" r:id="rId5"/>
  </sheets>
  <definedNames>
    <definedName name="DEXTER">'ACTIVIDAD 1'!$D$8:$S$10</definedName>
  </definedNames>
  <calcPr/>
</workbook>
</file>

<file path=xl/sharedStrings.xml><?xml version="1.0" encoding="utf-8"?>
<sst xmlns="http://schemas.openxmlformats.org/spreadsheetml/2006/main" count="49" uniqueCount="46">
  <si>
    <t>La siguiente información corresponde al número de piezas que los empleados de una fábrica logran armar en un tiempo de 12 horas de trabajo.</t>
  </si>
  <si>
    <t xml:space="preserve">USANDO FUNCIONES EXCEL </t>
  </si>
  <si>
    <t xml:space="preserve">N° piezas </t>
  </si>
  <si>
    <t>fi</t>
  </si>
  <si>
    <t>Fi</t>
  </si>
  <si>
    <t>hi</t>
  </si>
  <si>
    <t>Hi</t>
  </si>
  <si>
    <t>CONSTRUYA LA TABLA</t>
  </si>
  <si>
    <r>
      <rPr>
        <rFont val="Arial"/>
        <color rgb="FF000000"/>
        <sz val="10.0"/>
      </rPr>
      <t>INTERPRETE f</t>
    </r>
    <r>
      <rPr>
        <rFont val="Arial"/>
        <color rgb="FF000000"/>
        <sz val="10.0"/>
        <vertAlign val="subscript"/>
      </rPr>
      <t>2</t>
    </r>
  </si>
  <si>
    <t>6 trabajadores fabricaron 5 piezas</t>
  </si>
  <si>
    <t>INTERPRETE F3</t>
  </si>
  <si>
    <t>6 trabajadores fabricaron 10 piezas</t>
  </si>
  <si>
    <r>
      <rPr>
        <rFont val="Arial"/>
        <color rgb="FF000000"/>
        <sz val="10.0"/>
      </rPr>
      <t>INTERPRETE h</t>
    </r>
    <r>
      <rPr>
        <rFont val="Arial"/>
        <color rgb="FF000000"/>
        <sz val="10.0"/>
        <vertAlign val="subscript"/>
      </rPr>
      <t>2</t>
    </r>
  </si>
  <si>
    <t>El 13% de los trabajadores fabricaron 5 piezas</t>
  </si>
  <si>
    <r>
      <rPr>
        <rFont val="Arial"/>
        <color rgb="FF000000"/>
        <sz val="10.0"/>
      </rPr>
      <t>INTERPRETE H</t>
    </r>
    <r>
      <rPr>
        <rFont val="Arial"/>
        <color rgb="FF000000"/>
        <sz val="10.0"/>
        <vertAlign val="subscript"/>
      </rPr>
      <t>3</t>
    </r>
  </si>
  <si>
    <t>EL 58% de los trabajadores fabricó a lo mas 6 piezas</t>
  </si>
  <si>
    <t>DETERMINE LA MEDIANA E INTERPRETE</t>
  </si>
  <si>
    <t xml:space="preserve">6. la mitad de los trabajadores fabrica a lo mas/menos 6 piezas </t>
  </si>
  <si>
    <t>DETERMINE LA MODA E INTERPRETE</t>
  </si>
  <si>
    <r>
      <rPr>
        <rFont val="Calibri"/>
        <color rgb="FF1155CC"/>
        <sz val="10.0"/>
        <u/>
      </rPr>
      <t>4.la</t>
    </r>
    <r>
      <rPr>
        <rFont val="Calibri"/>
        <color theme="1"/>
        <sz val="10.0"/>
      </rPr>
      <t xml:space="preserve"> mayoria de los trabajadores fabrica 4 piezas</t>
    </r>
  </si>
  <si>
    <t>N=</t>
  </si>
  <si>
    <t>6.en promedio los trabajadores fabrican 6 piezas</t>
  </si>
  <si>
    <t>La siguiente tabla indica la cantidad de familias que tienen una cierta cantidad de Hijos , encuesta realizadas a 50 familias</t>
  </si>
  <si>
    <t>Número de hijos</t>
  </si>
  <si>
    <r>
      <rPr>
        <rFont val="Arial"/>
        <color theme="1"/>
        <sz val="18.0"/>
      </rPr>
      <t>f</t>
    </r>
    <r>
      <rPr>
        <rFont val="Arial"/>
        <color theme="1"/>
        <sz val="18.0"/>
        <vertAlign val="subscript"/>
      </rPr>
      <t>i</t>
    </r>
  </si>
  <si>
    <r>
      <rPr>
        <rFont val="Arial"/>
        <color theme="1"/>
        <sz val="18.0"/>
      </rPr>
      <t>F</t>
    </r>
    <r>
      <rPr>
        <rFont val="Arial"/>
        <color theme="1"/>
        <sz val="18.0"/>
        <vertAlign val="subscript"/>
      </rPr>
      <t>i</t>
    </r>
  </si>
  <si>
    <r>
      <rPr>
        <rFont val="Arial"/>
        <color theme="1"/>
        <sz val="18.0"/>
      </rPr>
      <t>h</t>
    </r>
    <r>
      <rPr>
        <rFont val="Arial"/>
        <color theme="1"/>
        <sz val="18.0"/>
        <vertAlign val="subscript"/>
      </rPr>
      <t>r %</t>
    </r>
  </si>
  <si>
    <r>
      <rPr>
        <rFont val="Arial"/>
        <color theme="1"/>
        <sz val="18.0"/>
      </rPr>
      <t>H</t>
    </r>
    <r>
      <rPr>
        <rFont val="Arial"/>
        <color theme="1"/>
        <sz val="18.0"/>
        <vertAlign val="subscript"/>
      </rPr>
      <t>r</t>
    </r>
    <r>
      <rPr>
        <rFont val="Arial"/>
        <color theme="1"/>
        <sz val="18.0"/>
      </rPr>
      <t>%</t>
    </r>
  </si>
  <si>
    <t>xi*fi</t>
  </si>
  <si>
    <t>Complete la tabla, haciendo uso de celdas relativas y fijas cuando corresponda</t>
  </si>
  <si>
    <r>
      <rPr>
        <rFont val="Arial"/>
        <color theme="1"/>
        <sz val="14.0"/>
      </rPr>
      <t>Interprete f</t>
    </r>
    <r>
      <rPr>
        <rFont val="Arial"/>
        <color theme="1"/>
        <sz val="14.0"/>
        <vertAlign val="subscript"/>
      </rPr>
      <t>4</t>
    </r>
  </si>
  <si>
    <t>5 familias tienen 3 hijos</t>
  </si>
  <si>
    <t>Interprete F3</t>
  </si>
  <si>
    <t>42 familias tienen a lo mas 2 hijos</t>
  </si>
  <si>
    <r>
      <rPr>
        <rFont val="Arial"/>
        <color theme="1"/>
        <sz val="14.0"/>
      </rPr>
      <t>Interprete h</t>
    </r>
    <r>
      <rPr>
        <rFont val="Arial"/>
        <color theme="1"/>
        <sz val="14.0"/>
        <vertAlign val="subscript"/>
      </rPr>
      <t>2</t>
    </r>
  </si>
  <si>
    <t>el 28% de las familias tienen un hijo</t>
  </si>
  <si>
    <r>
      <rPr>
        <rFont val="Arial"/>
        <color theme="1"/>
        <sz val="14.0"/>
      </rPr>
      <t>Interprete H</t>
    </r>
    <r>
      <rPr>
        <rFont val="Arial"/>
        <color theme="1"/>
        <sz val="14.0"/>
        <vertAlign val="subscript"/>
      </rPr>
      <t>3</t>
    </r>
  </si>
  <si>
    <t>el 84% de las familias tienen a lo mas 2 hijos</t>
  </si>
  <si>
    <t>Calcule la media e interprete</t>
  </si>
  <si>
    <t>en promedio las familias tienen 2 hijos</t>
  </si>
  <si>
    <t>Calcule la moda e interprete</t>
  </si>
  <si>
    <t xml:space="preserve">la mayoria  de las familias tiene </t>
  </si>
  <si>
    <t xml:space="preserve"> 2 hijos</t>
  </si>
  <si>
    <t>Calcule la mediana e interprete</t>
  </si>
  <si>
    <t>la mitad de las familias tiene a lo mas /menos 2 hijos</t>
  </si>
  <si>
    <t xml:space="preserve">la 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</si>
</sst>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fonts count="21">
    <font>
      <sz val="12.0"/>
      <color theme="1"/>
      <name val="Calibri"/>
      <scheme val="minor"/>
    </font>
    <font>
      <b/>
      <sz val="14.0"/>
      <color theme="1"/>
      <name val="Arial"/>
    </font>
    <font>
      <sz val="12.0"/>
      <color theme="1"/>
      <name val="Calibri"/>
    </font>
    <font>
      <sz val="12.0"/>
      <color theme="1"/>
      <name val="Arial"/>
    </font>
    <font>
      <sz val="10.0"/>
      <color theme="1"/>
      <name val="Calibri"/>
      <scheme val="minor"/>
    </font>
    <font>
      <b/>
      <sz val="10.0"/>
      <color rgb="FFFF0000"/>
      <name val="Arial"/>
    </font>
    <font>
      <color theme="1"/>
      <name val="Calibri"/>
      <scheme val="minor"/>
    </font>
    <font>
      <sz val="10.0"/>
      <color theme="1"/>
      <name val="Arial"/>
    </font>
    <font>
      <sz val="10.0"/>
      <color theme="1"/>
      <name val="Calibri"/>
    </font>
    <font>
      <sz val="10.0"/>
      <color rgb="FF000000"/>
      <name val="Arial"/>
    </font>
    <font>
      <u/>
      <sz val="10.0"/>
      <color theme="1"/>
      <name val="Calibri"/>
    </font>
    <font>
      <sz val="14.0"/>
      <color theme="1"/>
      <name val="Calibri"/>
    </font>
    <font>
      <b/>
      <sz val="10.0"/>
      <color rgb="FF000000"/>
      <name val="Verdana"/>
    </font>
    <font>
      <sz val="18.0"/>
      <color theme="1"/>
      <name val="Arial"/>
    </font>
    <font>
      <vertAlign val="subscript"/>
      <sz val="18.0"/>
      <color theme="1"/>
      <name val="Arial"/>
    </font>
    <font>
      <b/>
      <sz val="18.0"/>
      <color theme="1"/>
      <name val="Calibri"/>
      <scheme val="minor"/>
    </font>
    <font>
      <sz val="14.0"/>
      <color rgb="FF000000"/>
      <name val="Arial"/>
    </font>
    <font>
      <sz val="10.0"/>
      <color rgb="FF000000"/>
      <name val="Verdana"/>
    </font>
    <font>
      <b/>
      <sz val="14.0"/>
      <color rgb="FFFF0000"/>
      <name val="Arial"/>
    </font>
    <font>
      <b/>
      <sz val="14.0"/>
      <color theme="1"/>
      <name val="Calibri"/>
    </font>
    <font>
      <sz val="14.0"/>
      <color theme="1"/>
      <name val="Arial"/>
    </font>
  </fonts>
  <fills count="5">
    <fill>
      <patternFill patternType="none"/>
    </fill>
    <fill>
      <patternFill patternType="lightGray"/>
    </fill>
    <fill>
      <patternFill patternType="solid">
        <fgColor theme="7"/>
        <bgColor theme="7"/>
      </patternFill>
    </fill>
    <fill>
      <patternFill patternType="solid">
        <fgColor rgb="FFDCE6F2"/>
        <bgColor rgb="FFDCE6F2"/>
      </patternFill>
    </fill>
    <fill>
      <patternFill patternType="solid">
        <fgColor rgb="FFFFFFFF"/>
        <bgColor rgb="FFFFFFFF"/>
      </patternFill>
    </fill>
  </fills>
  <borders count="8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/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</border>
    <border>
      <left/>
      <right/>
      <top/>
      <bottom/>
    </border>
  </borders>
  <cellStyleXfs count="1">
    <xf borderId="0" fillId="0" fontId="0" numFmtId="0" applyAlignment="1" applyFont="1"/>
  </cellStyleXfs>
  <cellXfs count="45">
    <xf borderId="0" fillId="0" fontId="0" numFmtId="0" xfId="0" applyAlignment="1" applyFont="1">
      <alignment readingOrder="0" shrinkToFit="0" vertical="bottom" wrapText="0"/>
    </xf>
    <xf borderId="0" fillId="0" fontId="1" numFmtId="0" xfId="0" applyAlignment="1" applyFont="1">
      <alignment vertical="center"/>
    </xf>
    <xf borderId="0" fillId="0" fontId="2" numFmtId="0" xfId="0" applyAlignment="1" applyFont="1">
      <alignment vertical="center"/>
    </xf>
    <xf borderId="1" fillId="0" fontId="3" numFmtId="0" xfId="0" applyAlignment="1" applyBorder="1" applyFont="1">
      <alignment horizontal="center" vertical="center"/>
    </xf>
    <xf borderId="0" fillId="0" fontId="4" numFmtId="0" xfId="0" applyFont="1"/>
    <xf borderId="0" fillId="0" fontId="5" numFmtId="0" xfId="0" applyFont="1"/>
    <xf borderId="1" fillId="2" fontId="6" numFmtId="0" xfId="0" applyAlignment="1" applyBorder="1" applyFill="1" applyFont="1">
      <alignment readingOrder="0"/>
    </xf>
    <xf borderId="0" fillId="0" fontId="7" numFmtId="0" xfId="0" applyFont="1"/>
    <xf borderId="0" fillId="0" fontId="8" numFmtId="0" xfId="0" applyFont="1"/>
    <xf borderId="1" fillId="0" fontId="6" numFmtId="0" xfId="0" applyAlignment="1" applyBorder="1" applyFont="1">
      <alignment readingOrder="0"/>
    </xf>
    <xf borderId="1" fillId="0" fontId="6" numFmtId="0" xfId="0" applyBorder="1" applyFont="1"/>
    <xf borderId="1" fillId="0" fontId="6" numFmtId="9" xfId="0" applyBorder="1" applyFont="1" applyNumberFormat="1"/>
    <xf borderId="0" fillId="0" fontId="9" numFmtId="0" xfId="0" applyFont="1"/>
    <xf borderId="0" fillId="0" fontId="7" numFmtId="0" xfId="0" applyAlignment="1" applyFont="1">
      <alignment readingOrder="0"/>
    </xf>
    <xf borderId="0" fillId="0" fontId="8" numFmtId="0" xfId="0" applyAlignment="1" applyFont="1">
      <alignment readingOrder="0"/>
    </xf>
    <xf borderId="0" fillId="0" fontId="10" numFmtId="0" xfId="0" applyAlignment="1" applyFont="1">
      <alignment readingOrder="0"/>
    </xf>
    <xf borderId="0" fillId="0" fontId="6" numFmtId="0" xfId="0" applyAlignment="1" applyFont="1">
      <alignment horizontal="right" readingOrder="0"/>
    </xf>
    <xf borderId="0" fillId="0" fontId="6" numFmtId="0" xfId="0" applyFont="1"/>
    <xf borderId="0" fillId="0" fontId="4" numFmtId="0" xfId="0" applyAlignment="1" applyFont="1">
      <alignment readingOrder="0"/>
    </xf>
    <xf borderId="0" fillId="0" fontId="6" numFmtId="0" xfId="0" applyAlignment="1" applyFont="1">
      <alignment readingOrder="0"/>
    </xf>
    <xf borderId="0" fillId="0" fontId="5" numFmtId="0" xfId="0" applyAlignment="1" applyFont="1">
      <alignment readingOrder="0"/>
    </xf>
    <xf borderId="0" fillId="0" fontId="11" numFmtId="0" xfId="0" applyFont="1"/>
    <xf borderId="0" fillId="0" fontId="3" numFmtId="0" xfId="0" applyFont="1"/>
    <xf borderId="2" fillId="3" fontId="12" numFmtId="0" xfId="0" applyAlignment="1" applyBorder="1" applyFill="1" applyFont="1">
      <alignment horizontal="center" readingOrder="1" shrinkToFit="0" vertical="center" wrapText="1"/>
    </xf>
    <xf borderId="2" fillId="3" fontId="13" numFmtId="0" xfId="0" applyAlignment="1" applyBorder="1" applyFont="1">
      <alignment horizontal="center" shrinkToFit="0" vertical="center" wrapText="1"/>
    </xf>
    <xf borderId="2" fillId="3" fontId="14" numFmtId="0" xfId="0" applyAlignment="1" applyBorder="1" applyFont="1">
      <alignment horizontal="center" shrinkToFit="0" vertical="center" wrapText="1"/>
    </xf>
    <xf borderId="0" fillId="0" fontId="15" numFmtId="0" xfId="0" applyAlignment="1" applyFont="1">
      <alignment readingOrder="0"/>
    </xf>
    <xf borderId="3" fillId="4" fontId="16" numFmtId="0" xfId="0" applyAlignment="1" applyBorder="1" applyFill="1" applyFont="1">
      <alignment horizontal="center" readingOrder="1" shrinkToFit="0" vertical="center" wrapText="1"/>
    </xf>
    <xf borderId="3" fillId="4" fontId="17" numFmtId="0" xfId="0" applyAlignment="1" applyBorder="1" applyFont="1">
      <alignment horizontal="center" readingOrder="1" shrinkToFit="0" vertical="center" wrapText="1"/>
    </xf>
    <xf borderId="3" fillId="4" fontId="17" numFmtId="9" xfId="0" applyAlignment="1" applyBorder="1" applyFont="1" applyNumberFormat="1">
      <alignment horizontal="center" readingOrder="1" shrinkToFit="0" vertical="center" wrapText="1"/>
    </xf>
    <xf borderId="4" fillId="4" fontId="17" numFmtId="9" xfId="0" applyAlignment="1" applyBorder="1" applyFont="1" applyNumberFormat="1">
      <alignment horizontal="center" readingOrder="1" shrinkToFit="0" vertical="center" wrapText="1"/>
    </xf>
    <xf borderId="5" fillId="4" fontId="16" numFmtId="0" xfId="0" applyAlignment="1" applyBorder="1" applyFont="1">
      <alignment horizontal="center" readingOrder="1" shrinkToFit="0" vertical="center" wrapText="1"/>
    </xf>
    <xf borderId="5" fillId="4" fontId="17" numFmtId="0" xfId="0" applyAlignment="1" applyBorder="1" applyFont="1">
      <alignment horizontal="center" readingOrder="1" shrinkToFit="0" vertical="center" wrapText="1"/>
    </xf>
    <xf borderId="6" fillId="4" fontId="16" numFmtId="0" xfId="0" applyAlignment="1" applyBorder="1" applyFont="1">
      <alignment horizontal="center" readingOrder="1" shrinkToFit="0" vertical="center" wrapText="1"/>
    </xf>
    <xf borderId="7" fillId="4" fontId="16" numFmtId="0" xfId="0" applyAlignment="1" applyBorder="1" applyFont="1">
      <alignment horizontal="center" readingOrder="1" shrinkToFit="0" vertical="center" wrapText="1"/>
    </xf>
    <xf borderId="2" fillId="4" fontId="16" numFmtId="0" xfId="0" applyAlignment="1" applyBorder="1" applyFont="1">
      <alignment horizontal="center" readingOrder="1" shrinkToFit="0" vertical="center" wrapText="1"/>
    </xf>
    <xf borderId="7" fillId="4" fontId="17" numFmtId="0" xfId="0" applyAlignment="1" applyBorder="1" applyFont="1">
      <alignment horizontal="center" readingOrder="1" shrinkToFit="0" vertical="center" wrapText="1"/>
    </xf>
    <xf borderId="0" fillId="0" fontId="2" numFmtId="0" xfId="0" applyAlignment="1" applyFont="1">
      <alignment horizontal="center"/>
    </xf>
    <xf borderId="0" fillId="0" fontId="18" numFmtId="0" xfId="0" applyFont="1"/>
    <xf borderId="0" fillId="0" fontId="19" numFmtId="0" xfId="0" applyFont="1"/>
    <xf borderId="0" fillId="0" fontId="20" numFmtId="0" xfId="0" applyAlignment="1" applyFont="1">
      <alignment vertical="center"/>
    </xf>
    <xf borderId="0" fillId="0" fontId="11" numFmtId="0" xfId="0" applyAlignment="1" applyFont="1">
      <alignment vertical="center"/>
    </xf>
    <xf borderId="0" fillId="0" fontId="11" numFmtId="0" xfId="0" applyAlignment="1" applyFont="1">
      <alignment horizontal="center" vertical="center"/>
    </xf>
    <xf borderId="0" fillId="0" fontId="20" numFmtId="0" xfId="0" applyFont="1"/>
    <xf borderId="0" fillId="0" fontId="11" numFmtId="0" xfId="0" applyAlignment="1" applyFont="1">
      <alignment readingOrder="0"/>
    </xf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2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hyperlink" Target="http://4.la/" TargetMode="External"/><Relationship Id="rId2" Type="http://schemas.openxmlformats.org/officeDocument/2006/relationships/drawing" Target="../drawings/drawing1.xml"/></Relationships>
</file>

<file path=xl/worksheets/_rels/sheet2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1.22" defaultRowHeight="15.0"/>
  <cols>
    <col customWidth="1" min="1" max="26" width="10.56"/>
  </cols>
  <sheetData>
    <row r="1" ht="15.75" customHeight="1"/>
    <row r="2" ht="15.75" customHeight="1"/>
    <row r="3" ht="15.75" customHeight="1"/>
    <row r="4" ht="15.75" customHeight="1"/>
    <row r="5" ht="15.75" customHeight="1"/>
    <row r="6" ht="15.75" customHeight="1">
      <c r="C6" s="1" t="s">
        <v>0</v>
      </c>
      <c r="D6" s="2"/>
      <c r="E6" s="2"/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</row>
    <row r="7" ht="15.75" customHeight="1"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</row>
    <row r="8" ht="15.75" customHeight="1">
      <c r="C8" s="2"/>
      <c r="D8" s="3">
        <v>4.0</v>
      </c>
      <c r="E8" s="3">
        <v>4.0</v>
      </c>
      <c r="F8" s="3">
        <v>9.0</v>
      </c>
      <c r="G8" s="3">
        <v>9.0</v>
      </c>
      <c r="H8" s="3">
        <v>9.0</v>
      </c>
      <c r="I8" s="3">
        <v>4.0</v>
      </c>
      <c r="J8" s="3">
        <v>6.0</v>
      </c>
      <c r="K8" s="3">
        <v>8.0</v>
      </c>
      <c r="L8" s="3">
        <v>8.0</v>
      </c>
      <c r="M8" s="3">
        <v>8.0</v>
      </c>
      <c r="N8" s="3">
        <v>8.0</v>
      </c>
      <c r="O8" s="3">
        <v>4.0</v>
      </c>
      <c r="P8" s="3">
        <v>4.0</v>
      </c>
      <c r="Q8" s="3">
        <v>5.0</v>
      </c>
      <c r="R8" s="3">
        <v>5.0</v>
      </c>
      <c r="S8" s="3">
        <v>6.0</v>
      </c>
      <c r="T8" s="2"/>
    </row>
    <row r="9" ht="15.75" customHeight="1">
      <c r="C9" s="2"/>
      <c r="D9" s="3">
        <v>4.0</v>
      </c>
      <c r="E9" s="3">
        <v>4.0</v>
      </c>
      <c r="F9" s="3">
        <v>9.0</v>
      </c>
      <c r="G9" s="3">
        <v>7.0</v>
      </c>
      <c r="H9" s="3">
        <v>7.0</v>
      </c>
      <c r="I9" s="3">
        <v>7.0</v>
      </c>
      <c r="J9" s="3">
        <v>7.0</v>
      </c>
      <c r="K9" s="3">
        <v>7.0</v>
      </c>
      <c r="L9" s="3">
        <v>7.0</v>
      </c>
      <c r="M9" s="3">
        <v>9.0</v>
      </c>
      <c r="N9" s="3">
        <v>9.0</v>
      </c>
      <c r="O9" s="3">
        <v>4.0</v>
      </c>
      <c r="P9" s="3">
        <v>4.0</v>
      </c>
      <c r="Q9" s="3">
        <v>5.0</v>
      </c>
      <c r="R9" s="3">
        <v>5.0</v>
      </c>
      <c r="S9" s="3">
        <v>6.0</v>
      </c>
      <c r="T9" s="2"/>
    </row>
    <row r="10" ht="15.75" customHeight="1">
      <c r="C10" s="2"/>
      <c r="D10" s="3">
        <v>9.0</v>
      </c>
      <c r="E10" s="3">
        <v>4.0</v>
      </c>
      <c r="F10" s="3">
        <v>9.0</v>
      </c>
      <c r="G10" s="3">
        <v>4.0</v>
      </c>
      <c r="H10" s="3">
        <v>7.0</v>
      </c>
      <c r="I10" s="3">
        <v>6.0</v>
      </c>
      <c r="J10" s="3">
        <v>6.0</v>
      </c>
      <c r="K10" s="3">
        <v>6.0</v>
      </c>
      <c r="L10" s="3">
        <v>6.0</v>
      </c>
      <c r="M10" s="3">
        <v>6.0</v>
      </c>
      <c r="N10" s="3">
        <v>7.0</v>
      </c>
      <c r="O10" s="3">
        <v>6.0</v>
      </c>
      <c r="P10" s="3">
        <v>6.0</v>
      </c>
      <c r="Q10" s="3">
        <v>4.0</v>
      </c>
      <c r="R10" s="3">
        <v>5.0</v>
      </c>
      <c r="S10" s="3">
        <v>5.0</v>
      </c>
      <c r="T10" s="2"/>
    </row>
    <row r="11" ht="15.75" customHeight="1">
      <c r="C11" s="2"/>
      <c r="T11" s="2"/>
    </row>
    <row r="12" ht="15.75" customHeight="1"/>
    <row r="13" ht="15.75" customHeight="1"/>
    <row r="14" ht="15.75" customHeight="1">
      <c r="A14" s="4"/>
      <c r="B14" s="5" t="s">
        <v>1</v>
      </c>
      <c r="C14" s="4"/>
      <c r="D14" s="4"/>
      <c r="E14" s="4"/>
      <c r="F14" s="4">
        <f>min(DEXTER)</f>
        <v>4</v>
      </c>
      <c r="G14" s="4"/>
      <c r="H14" s="4"/>
      <c r="I14" s="6" t="s">
        <v>2</v>
      </c>
      <c r="J14" s="6" t="s">
        <v>3</v>
      </c>
      <c r="K14" s="6" t="s">
        <v>4</v>
      </c>
      <c r="L14" s="6" t="s">
        <v>5</v>
      </c>
      <c r="M14" s="6" t="s">
        <v>6</v>
      </c>
    </row>
    <row r="15" ht="15.75" customHeight="1">
      <c r="A15" s="7">
        <v>1.0</v>
      </c>
      <c r="B15" s="7" t="s">
        <v>7</v>
      </c>
      <c r="C15" s="7"/>
      <c r="D15" s="7"/>
      <c r="E15" s="8"/>
      <c r="F15" s="4">
        <f>MAX(DEXTER)</f>
        <v>9</v>
      </c>
      <c r="G15" s="4"/>
      <c r="H15" s="4"/>
      <c r="I15" s="9">
        <v>4.0</v>
      </c>
      <c r="J15" s="10">
        <f>COUNTIF(DEXTER,I15)</f>
        <v>12</v>
      </c>
      <c r="K15" s="9">
        <v>12.0</v>
      </c>
      <c r="L15" s="11">
        <f t="shared" ref="L15:M15" si="1">J15/$J$21</f>
        <v>0.25</v>
      </c>
      <c r="M15" s="11">
        <f t="shared" si="1"/>
        <v>0.25</v>
      </c>
    </row>
    <row r="16" ht="15.75" customHeight="1">
      <c r="A16" s="7">
        <v>2.0</v>
      </c>
      <c r="B16" s="12" t="s">
        <v>8</v>
      </c>
      <c r="C16" s="7"/>
      <c r="D16" s="13" t="s">
        <v>9</v>
      </c>
      <c r="E16" s="8"/>
      <c r="F16" s="4"/>
      <c r="G16" s="4"/>
      <c r="H16" s="4"/>
      <c r="I16" s="9">
        <v>5.0</v>
      </c>
      <c r="J16" s="10">
        <f>COUNTIF(DEXTER,I16)</f>
        <v>6</v>
      </c>
      <c r="K16" s="10">
        <f t="shared" ref="K16:K20" si="3">(J16+K15)</f>
        <v>18</v>
      </c>
      <c r="L16" s="11">
        <f t="shared" ref="L16:M16" si="2">J16/$J$21</f>
        <v>0.125</v>
      </c>
      <c r="M16" s="11">
        <f t="shared" si="2"/>
        <v>0.375</v>
      </c>
    </row>
    <row r="17" ht="15.75" customHeight="1">
      <c r="A17" s="7">
        <v>3.0</v>
      </c>
      <c r="B17" s="12" t="s">
        <v>10</v>
      </c>
      <c r="C17" s="7"/>
      <c r="D17" s="13" t="s">
        <v>11</v>
      </c>
      <c r="E17" s="8"/>
      <c r="F17" s="4"/>
      <c r="G17" s="4"/>
      <c r="H17" s="4"/>
      <c r="I17" s="9">
        <v>6.0</v>
      </c>
      <c r="J17" s="10">
        <f>COUNTIF(DEXTER,I17)</f>
        <v>10</v>
      </c>
      <c r="K17" s="10">
        <f t="shared" si="3"/>
        <v>28</v>
      </c>
      <c r="L17" s="11">
        <f t="shared" ref="L17:M17" si="4">J17/$J$21</f>
        <v>0.2083333333</v>
      </c>
      <c r="M17" s="11">
        <f t="shared" si="4"/>
        <v>0.5833333333</v>
      </c>
    </row>
    <row r="18" ht="15.75" customHeight="1">
      <c r="A18" s="7">
        <v>4.0</v>
      </c>
      <c r="B18" s="12" t="s">
        <v>12</v>
      </c>
      <c r="C18" s="7"/>
      <c r="D18" s="13" t="s">
        <v>13</v>
      </c>
      <c r="E18" s="8"/>
      <c r="F18" s="4"/>
      <c r="G18" s="4"/>
      <c r="H18" s="4"/>
      <c r="I18" s="9">
        <v>7.0</v>
      </c>
      <c r="J18" s="10">
        <f>COUNTIF(DEXTER,I18)</f>
        <v>8</v>
      </c>
      <c r="K18" s="10">
        <f t="shared" si="3"/>
        <v>36</v>
      </c>
      <c r="L18" s="11">
        <f t="shared" ref="L18:M18" si="5">J18/$J$21</f>
        <v>0.1666666667</v>
      </c>
      <c r="M18" s="11">
        <f t="shared" si="5"/>
        <v>0.75</v>
      </c>
    </row>
    <row r="19" ht="15.75" customHeight="1">
      <c r="A19" s="7">
        <v>5.0</v>
      </c>
      <c r="B19" s="12" t="s">
        <v>14</v>
      </c>
      <c r="C19" s="7"/>
      <c r="D19" s="13" t="s">
        <v>15</v>
      </c>
      <c r="E19" s="8"/>
      <c r="F19" s="4"/>
      <c r="G19" s="4"/>
      <c r="H19" s="4"/>
      <c r="I19" s="9">
        <v>8.0</v>
      </c>
      <c r="J19" s="10">
        <f>COUNTIF(DEXTER,I19)</f>
        <v>4</v>
      </c>
      <c r="K19" s="10">
        <f t="shared" si="3"/>
        <v>40</v>
      </c>
      <c r="L19" s="11">
        <f t="shared" ref="L19:M19" si="6">J19/$J$21</f>
        <v>0.08333333333</v>
      </c>
      <c r="M19" s="11">
        <f t="shared" si="6"/>
        <v>0.8333333333</v>
      </c>
    </row>
    <row r="20" ht="15.75" customHeight="1">
      <c r="A20" s="7">
        <v>6.0</v>
      </c>
      <c r="B20" s="7" t="s">
        <v>16</v>
      </c>
      <c r="C20" s="7"/>
      <c r="D20" s="7"/>
      <c r="E20" s="14" t="s">
        <v>17</v>
      </c>
      <c r="F20" s="4"/>
      <c r="G20" s="4"/>
      <c r="H20" s="4"/>
      <c r="I20" s="9">
        <v>9.0</v>
      </c>
      <c r="J20" s="10">
        <f>COUNTIF(DEXTER,I20)</f>
        <v>8</v>
      </c>
      <c r="K20" s="10">
        <f t="shared" si="3"/>
        <v>48</v>
      </c>
      <c r="L20" s="11">
        <f t="shared" ref="L20:M20" si="7">J20/$J$21</f>
        <v>0.1666666667</v>
      </c>
      <c r="M20" s="11">
        <f t="shared" si="7"/>
        <v>1</v>
      </c>
    </row>
    <row r="21" ht="15.75" customHeight="1">
      <c r="A21" s="7">
        <v>7.0</v>
      </c>
      <c r="B21" s="7" t="s">
        <v>18</v>
      </c>
      <c r="C21" s="7"/>
      <c r="D21" s="7"/>
      <c r="E21" s="15" t="s">
        <v>19</v>
      </c>
      <c r="F21" s="4"/>
      <c r="G21" s="4"/>
      <c r="H21" s="4"/>
      <c r="I21" s="16" t="s">
        <v>20</v>
      </c>
      <c r="J21" s="17">
        <f>SUM(J15:J20)</f>
        <v>48</v>
      </c>
    </row>
    <row r="22" ht="15.75" customHeight="1">
      <c r="A22" s="18">
        <v>8.0</v>
      </c>
      <c r="B22" s="19" t="s">
        <v>16</v>
      </c>
      <c r="D22" s="4"/>
      <c r="E22" s="18" t="s">
        <v>21</v>
      </c>
      <c r="F22" s="4">
        <f>min(DEXTER)</f>
        <v>4</v>
      </c>
      <c r="G22" s="4"/>
      <c r="H22" s="4"/>
    </row>
    <row r="23" ht="15.75" customHeight="1">
      <c r="B23" s="20"/>
      <c r="C23" s="5" t="s">
        <v>1</v>
      </c>
      <c r="D23" s="21"/>
      <c r="E23" s="21"/>
      <c r="F23" s="21"/>
    </row>
    <row r="24" ht="15.75" customHeight="1"/>
    <row r="25" ht="15.75" customHeight="1"/>
    <row r="26" ht="15.75" customHeight="1"/>
    <row r="27" ht="15.75" customHeight="1"/>
    <row r="28" ht="15.75" customHeight="1"/>
    <row r="29" ht="15.75" customHeight="1"/>
    <row r="30" ht="15.75" customHeight="1"/>
    <row r="31" ht="15.75" customHeight="1"/>
    <row r="32" ht="15.75" customHeight="1"/>
    <row r="33" ht="15.75" customHeight="1"/>
    <row r="34" ht="15.75" customHeight="1"/>
    <row r="35" ht="15.75" customHeight="1"/>
    <row r="36" ht="15.75" customHeight="1"/>
    <row r="37" ht="15.75" customHeight="1"/>
    <row r="38" ht="15.75" customHeight="1"/>
    <row r="39" ht="15.75" customHeight="1"/>
    <row r="40" ht="15.75" customHeight="1"/>
    <row r="41" ht="15.75" customHeight="1"/>
    <row r="42" ht="15.75" customHeight="1"/>
    <row r="43" ht="15.75" customHeight="1"/>
    <row r="44" ht="15.75" customHeight="1"/>
    <row r="45" ht="15.75" customHeight="1"/>
    <row r="46" ht="15.75" customHeight="1"/>
    <row r="47" ht="15.75" customHeight="1"/>
    <row r="48" ht="15.75" customHeight="1"/>
    <row r="49" ht="15.75" customHeight="1"/>
    <row r="50" ht="15.75" customHeight="1"/>
    <row r="51" ht="15.75" customHeight="1"/>
    <row r="52" ht="15.75" customHeight="1"/>
    <row r="53" ht="15.75" customHeight="1"/>
    <row r="54" ht="15.75" customHeight="1"/>
    <row r="55" ht="15.75" customHeight="1"/>
    <row r="56" ht="15.75" customHeight="1"/>
    <row r="57" ht="15.75" customHeight="1"/>
    <row r="58" ht="15.75" customHeight="1"/>
    <row r="59" ht="15.75" customHeight="1"/>
    <row r="60" ht="15.75" customHeight="1"/>
    <row r="61" ht="15.75" customHeight="1"/>
    <row r="62" ht="15.75" customHeight="1"/>
    <row r="63" ht="15.75" customHeight="1"/>
    <row r="64" ht="15.75" customHeight="1"/>
    <row r="65" ht="15.75" customHeight="1"/>
    <row r="66" ht="15.75" customHeight="1"/>
    <row r="67" ht="15.75" customHeight="1"/>
    <row r="68" ht="15.75" customHeight="1"/>
    <row r="69" ht="15.75" customHeight="1"/>
    <row r="70" ht="15.75" customHeight="1"/>
    <row r="71" ht="15.75" customHeight="1"/>
    <row r="72" ht="15.75" customHeight="1"/>
    <row r="73" ht="15.75" customHeight="1"/>
    <row r="74" ht="15.75" customHeight="1"/>
    <row r="75" ht="15.75" customHeight="1"/>
    <row r="76" ht="15.75" customHeight="1"/>
    <row r="77" ht="15.75" customHeight="1"/>
    <row r="78" ht="15.75" customHeight="1"/>
    <row r="79" ht="15.75" customHeight="1"/>
    <row r="80" ht="15.75" customHeight="1"/>
    <row r="81" ht="15.75" customHeight="1"/>
    <row r="82" ht="15.75" customHeight="1"/>
    <row r="83" ht="15.75" customHeight="1"/>
    <row r="84" ht="15.75" customHeight="1"/>
    <row r="85" ht="15.75" customHeight="1"/>
    <row r="86" ht="15.75" customHeight="1"/>
    <row r="87" ht="15.75" customHeight="1"/>
    <row r="88" ht="15.75" customHeight="1"/>
    <row r="89" ht="15.75" customHeight="1"/>
    <row r="90" ht="15.75" customHeight="1"/>
    <row r="91" ht="15.75" customHeight="1"/>
    <row r="92" ht="15.75" customHeight="1"/>
    <row r="93" ht="15.75" customHeight="1"/>
    <row r="94" ht="15.75" customHeight="1"/>
    <row r="95" ht="15.75" customHeight="1"/>
    <row r="96" ht="15.75" customHeight="1"/>
    <row r="97" ht="15.75" customHeight="1"/>
    <row r="98" ht="15.75" customHeight="1"/>
    <row r="99" ht="15.75" customHeight="1"/>
    <row r="100" ht="15.75" customHeight="1"/>
    <row r="101" ht="15.75" customHeight="1"/>
    <row r="102" ht="15.75" customHeight="1"/>
    <row r="103" ht="15.75" customHeight="1"/>
    <row r="104" ht="15.75" customHeight="1"/>
    <row r="105" ht="15.75" customHeight="1"/>
    <row r="106" ht="15.75" customHeight="1"/>
    <row r="107" ht="15.75" customHeight="1"/>
    <row r="108" ht="15.75" customHeight="1"/>
    <row r="109" ht="15.75" customHeight="1"/>
    <row r="110" ht="15.75" customHeight="1"/>
    <row r="111" ht="15.75" customHeight="1"/>
    <row r="112" ht="15.75" customHeight="1"/>
    <row r="113" ht="15.75" customHeight="1"/>
    <row r="114" ht="15.75" customHeight="1"/>
    <row r="115" ht="15.75" customHeight="1"/>
    <row r="116" ht="15.75" customHeight="1"/>
    <row r="117" ht="15.75" customHeight="1"/>
    <row r="118" ht="15.75" customHeight="1"/>
    <row r="119" ht="15.75" customHeight="1"/>
    <row r="120" ht="15.75" customHeight="1"/>
    <row r="121" ht="15.75" customHeight="1"/>
    <row r="122" ht="15.75" customHeight="1"/>
    <row r="123" ht="15.75" customHeight="1"/>
    <row r="124" ht="15.75" customHeight="1"/>
    <row r="125" ht="15.75" customHeight="1"/>
    <row r="126" ht="15.75" customHeight="1"/>
    <row r="127" ht="15.75" customHeight="1"/>
    <row r="128" ht="15.75" customHeight="1"/>
    <row r="129" ht="15.75" customHeight="1"/>
    <row r="130" ht="15.75" customHeight="1"/>
    <row r="131" ht="15.75" customHeight="1"/>
    <row r="132" ht="15.75" customHeight="1"/>
    <row r="133" ht="15.75" customHeight="1"/>
    <row r="134" ht="15.75" customHeight="1"/>
    <row r="135" ht="15.75" customHeight="1"/>
    <row r="136" ht="15.75" customHeight="1"/>
    <row r="137" ht="15.75" customHeight="1"/>
    <row r="138" ht="15.75" customHeight="1"/>
    <row r="139" ht="15.75" customHeight="1"/>
    <row r="140" ht="15.75" customHeight="1"/>
    <row r="141" ht="15.75" customHeight="1"/>
    <row r="142" ht="15.75" customHeight="1"/>
    <row r="143" ht="15.75" customHeight="1"/>
    <row r="144" ht="15.75" customHeight="1"/>
    <row r="145" ht="15.75" customHeight="1"/>
    <row r="146" ht="15.75" customHeight="1"/>
    <row r="147" ht="15.75" customHeight="1"/>
    <row r="148" ht="15.75" customHeight="1"/>
    <row r="149" ht="15.75" customHeight="1"/>
    <row r="150" ht="15.75" customHeight="1"/>
    <row r="151" ht="15.75" customHeight="1"/>
    <row r="152" ht="15.75" customHeight="1"/>
    <row r="153" ht="15.75" customHeight="1"/>
    <row r="154" ht="15.75" customHeight="1"/>
    <row r="155" ht="15.75" customHeight="1"/>
    <row r="156" ht="15.75" customHeight="1"/>
    <row r="157" ht="15.75" customHeight="1"/>
    <row r="158" ht="15.75" customHeight="1"/>
    <row r="159" ht="15.75" customHeight="1"/>
    <row r="160" ht="15.75" customHeight="1"/>
    <row r="161" ht="15.75" customHeight="1"/>
    <row r="162" ht="15.75" customHeight="1"/>
    <row r="163" ht="15.75" customHeight="1"/>
    <row r="164" ht="15.75" customHeight="1"/>
    <row r="165" ht="15.75" customHeight="1"/>
    <row r="166" ht="15.75" customHeight="1"/>
    <row r="167" ht="15.75" customHeight="1"/>
    <row r="168" ht="15.75" customHeight="1"/>
    <row r="169" ht="15.75" customHeight="1"/>
    <row r="170" ht="15.75" customHeight="1"/>
    <row r="171" ht="15.75" customHeight="1"/>
    <row r="172" ht="15.75" customHeight="1"/>
    <row r="173" ht="15.75" customHeight="1"/>
    <row r="174" ht="15.75" customHeight="1"/>
    <row r="175" ht="15.75" customHeight="1"/>
    <row r="176" ht="15.75" customHeight="1"/>
    <row r="177" ht="15.75" customHeight="1"/>
    <row r="178" ht="15.75" customHeight="1"/>
    <row r="179" ht="15.75" customHeight="1"/>
    <row r="180" ht="15.75" customHeight="1"/>
    <row r="181" ht="15.75" customHeight="1"/>
    <row r="182" ht="15.75" customHeight="1"/>
    <row r="183" ht="15.75" customHeight="1"/>
    <row r="184" ht="15.75" customHeight="1"/>
    <row r="185" ht="15.75" customHeight="1"/>
    <row r="186" ht="15.75" customHeight="1"/>
    <row r="187" ht="15.75" customHeight="1"/>
    <row r="188" ht="15.75" customHeight="1"/>
    <row r="189" ht="15.75" customHeight="1"/>
    <row r="190" ht="15.75" customHeight="1"/>
    <row r="191" ht="15.75" customHeight="1"/>
    <row r="192" ht="15.75" customHeight="1"/>
    <row r="193" ht="15.75" customHeight="1"/>
    <row r="194" ht="15.75" customHeight="1"/>
    <row r="195" ht="15.75" customHeight="1"/>
    <row r="196" ht="15.75" customHeight="1"/>
    <row r="197" ht="15.75" customHeight="1"/>
    <row r="198" ht="15.75" customHeight="1"/>
    <row r="199" ht="15.75" customHeight="1"/>
    <row r="200" ht="15.75" customHeight="1"/>
    <row r="201" ht="15.75" customHeight="1"/>
    <row r="202" ht="15.75" customHeight="1"/>
    <row r="203" ht="15.75" customHeight="1"/>
    <row r="204" ht="15.75" customHeight="1"/>
    <row r="205" ht="15.75" customHeight="1"/>
    <row r="206" ht="15.75" customHeight="1"/>
    <row r="207" ht="15.75" customHeight="1"/>
    <row r="208" ht="15.75" customHeight="1"/>
    <row r="209" ht="15.75" customHeight="1"/>
    <row r="210" ht="15.75" customHeight="1"/>
    <row r="211" ht="15.75" customHeight="1"/>
    <row r="212" ht="15.75" customHeight="1"/>
    <row r="213" ht="15.75" customHeight="1"/>
    <row r="214" ht="15.75" customHeight="1"/>
    <row r="215" ht="15.75" customHeight="1"/>
    <row r="216" ht="15.75" customHeight="1"/>
    <row r="217" ht="15.75" customHeight="1"/>
    <row r="218" ht="15.75" customHeight="1"/>
    <row r="219" ht="15.75" customHeight="1"/>
    <row r="220" ht="15.75" customHeight="1"/>
    <row r="221" ht="15.75" customHeight="1"/>
    <row r="222" ht="15.75" customHeight="1"/>
    <row r="223" ht="15.75" customHeight="1"/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</sheetData>
  <hyperlinks>
    <hyperlink r:id="rId1" ref="E21"/>
  </hyperlinks>
  <printOptions/>
  <pageMargins bottom="0.75" footer="0.0" header="0.0" left="0.7" right="0.7" top="0.75"/>
  <pageSetup orientation="landscape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1.22" defaultRowHeight="15.0"/>
  <cols>
    <col customWidth="1" min="1" max="26" width="10.56"/>
  </cols>
  <sheetData>
    <row r="1" ht="15.75" customHeight="1"/>
    <row r="2" ht="15.75" customHeight="1"/>
    <row r="3" ht="15.75" customHeight="1">
      <c r="B3" s="22" t="s">
        <v>22</v>
      </c>
      <c r="C3" s="22"/>
      <c r="D3" s="22"/>
      <c r="E3" s="22"/>
      <c r="F3" s="22"/>
      <c r="G3" s="22"/>
      <c r="H3" s="22"/>
    </row>
    <row r="4" ht="15.75" customHeight="1"/>
    <row r="5" ht="15.75" customHeight="1"/>
    <row r="6" ht="15.75" customHeight="1">
      <c r="B6" s="23" t="s">
        <v>23</v>
      </c>
      <c r="C6" s="24" t="s">
        <v>24</v>
      </c>
      <c r="D6" s="24" t="s">
        <v>25</v>
      </c>
      <c r="E6" s="25" t="s">
        <v>26</v>
      </c>
      <c r="F6" s="24" t="s">
        <v>27</v>
      </c>
      <c r="G6" s="26" t="s">
        <v>28</v>
      </c>
    </row>
    <row r="7" ht="15.75" customHeight="1">
      <c r="B7" s="27">
        <v>0.0</v>
      </c>
      <c r="C7" s="27">
        <v>8.0</v>
      </c>
      <c r="D7" s="28">
        <v>8.0</v>
      </c>
      <c r="E7" s="29">
        <f t="shared" ref="E7:F7" si="1">C7/$C$12</f>
        <v>0.16</v>
      </c>
      <c r="F7" s="30">
        <f t="shared" si="1"/>
        <v>0.16</v>
      </c>
      <c r="G7" s="17">
        <f t="shared" ref="G7:G11" si="3">B7*C7</f>
        <v>0</v>
      </c>
    </row>
    <row r="8" ht="15.75" customHeight="1">
      <c r="B8" s="31">
        <v>1.0</v>
      </c>
      <c r="C8" s="31">
        <v>14.0</v>
      </c>
      <c r="D8" s="32">
        <f t="shared" ref="D8:D11" si="4">C8+D7</f>
        <v>22</v>
      </c>
      <c r="E8" s="29">
        <f t="shared" ref="E8:F8" si="2">C8/$C$12</f>
        <v>0.28</v>
      </c>
      <c r="F8" s="30">
        <f t="shared" si="2"/>
        <v>0.44</v>
      </c>
      <c r="G8" s="17">
        <f t="shared" si="3"/>
        <v>14</v>
      </c>
    </row>
    <row r="9" ht="15.75" customHeight="1">
      <c r="B9" s="31">
        <v>2.0</v>
      </c>
      <c r="C9" s="31">
        <v>20.0</v>
      </c>
      <c r="D9" s="32">
        <f t="shared" si="4"/>
        <v>42</v>
      </c>
      <c r="E9" s="29">
        <f t="shared" ref="E9:F9" si="5">C9/$C$12</f>
        <v>0.4</v>
      </c>
      <c r="F9" s="30">
        <f t="shared" si="5"/>
        <v>0.84</v>
      </c>
      <c r="G9" s="17">
        <f t="shared" si="3"/>
        <v>40</v>
      </c>
    </row>
    <row r="10" ht="15.75" customHeight="1">
      <c r="B10" s="31">
        <v>3.0</v>
      </c>
      <c r="C10" s="31">
        <v>5.0</v>
      </c>
      <c r="D10" s="32">
        <f t="shared" si="4"/>
        <v>47</v>
      </c>
      <c r="E10" s="29">
        <f t="shared" ref="E10:F10" si="6">C10/$C$12</f>
        <v>0.1</v>
      </c>
      <c r="F10" s="30">
        <f t="shared" si="6"/>
        <v>0.94</v>
      </c>
      <c r="G10" s="17">
        <f t="shared" si="3"/>
        <v>15</v>
      </c>
    </row>
    <row r="11" ht="15.75" customHeight="1">
      <c r="B11" s="33">
        <v>4.0</v>
      </c>
      <c r="C11" s="33">
        <v>3.0</v>
      </c>
      <c r="D11" s="32">
        <f t="shared" si="4"/>
        <v>50</v>
      </c>
      <c r="E11" s="29">
        <f t="shared" ref="E11:F11" si="7">C11/$C$12</f>
        <v>0.06</v>
      </c>
      <c r="F11" s="30">
        <f t="shared" si="7"/>
        <v>1</v>
      </c>
      <c r="G11" s="17">
        <f t="shared" si="3"/>
        <v>12</v>
      </c>
      <c r="H11" s="2"/>
    </row>
    <row r="12" ht="15.75" customHeight="1">
      <c r="B12" s="34"/>
      <c r="C12" s="35">
        <f>SUM(C7:C11)</f>
        <v>50</v>
      </c>
      <c r="D12" s="36"/>
      <c r="E12" s="36"/>
      <c r="F12" s="36"/>
      <c r="G12" s="17">
        <f>SUM(G7:G11)</f>
        <v>81</v>
      </c>
      <c r="H12" s="2"/>
    </row>
    <row r="13" ht="15.75" customHeight="1">
      <c r="B13" s="34"/>
      <c r="C13" s="34"/>
      <c r="D13" s="36"/>
      <c r="E13" s="36"/>
      <c r="F13" s="36"/>
      <c r="H13" s="2"/>
    </row>
    <row r="14" ht="15.75" customHeight="1">
      <c r="C14" s="37"/>
    </row>
    <row r="15" ht="15.75" customHeight="1">
      <c r="B15" s="38" t="s">
        <v>1</v>
      </c>
      <c r="C15" s="21"/>
      <c r="D15" s="21"/>
      <c r="E15" s="21"/>
      <c r="F15" s="21"/>
      <c r="G15" s="21"/>
      <c r="H15" s="21"/>
      <c r="I15" s="21"/>
    </row>
    <row r="16" ht="15.75" customHeight="1">
      <c r="A16" s="39">
        <v>1.0</v>
      </c>
      <c r="B16" s="40" t="s">
        <v>29</v>
      </c>
      <c r="C16" s="41"/>
      <c r="D16" s="41"/>
      <c r="E16" s="41"/>
      <c r="F16" s="41"/>
      <c r="G16" s="42"/>
      <c r="H16" s="21"/>
      <c r="I16" s="21"/>
    </row>
    <row r="17" ht="15.75" customHeight="1">
      <c r="A17" s="39">
        <v>2.0</v>
      </c>
      <c r="B17" s="43" t="s">
        <v>30</v>
      </c>
      <c r="C17" s="21"/>
      <c r="D17" s="44" t="s">
        <v>31</v>
      </c>
      <c r="E17" s="21"/>
      <c r="F17" s="21"/>
      <c r="G17" s="21"/>
      <c r="H17" s="21"/>
      <c r="I17" s="21"/>
    </row>
    <row r="18" ht="15.75" customHeight="1">
      <c r="A18" s="39">
        <v>3.0</v>
      </c>
      <c r="B18" s="43" t="s">
        <v>32</v>
      </c>
      <c r="C18" s="21"/>
      <c r="D18" s="44" t="s">
        <v>33</v>
      </c>
      <c r="E18" s="21"/>
      <c r="F18" s="21"/>
      <c r="G18" s="21"/>
      <c r="H18" s="21"/>
      <c r="I18" s="21"/>
    </row>
    <row r="19" ht="15.75" customHeight="1">
      <c r="A19" s="39">
        <v>4.0</v>
      </c>
      <c r="B19" s="43" t="s">
        <v>34</v>
      </c>
      <c r="C19" s="21"/>
      <c r="D19" s="44" t="s">
        <v>35</v>
      </c>
      <c r="E19" s="21"/>
      <c r="F19" s="21"/>
      <c r="G19" s="21"/>
      <c r="H19" s="21"/>
      <c r="I19" s="21"/>
    </row>
    <row r="20" ht="15.75" customHeight="1">
      <c r="A20" s="39">
        <v>5.0</v>
      </c>
      <c r="B20" s="43" t="s">
        <v>36</v>
      </c>
      <c r="C20" s="21"/>
      <c r="D20" s="44" t="s">
        <v>37</v>
      </c>
      <c r="E20" s="21"/>
      <c r="F20" s="21"/>
      <c r="G20" s="21"/>
      <c r="H20" s="21"/>
      <c r="I20" s="21"/>
    </row>
    <row r="21" ht="15.75" customHeight="1">
      <c r="A21" s="39">
        <v>6.0</v>
      </c>
      <c r="B21" s="43" t="s">
        <v>38</v>
      </c>
      <c r="E21" s="17">
        <f>G12/C12</f>
        <v>1.62</v>
      </c>
      <c r="F21" s="19" t="s">
        <v>39</v>
      </c>
    </row>
    <row r="22" ht="15.75" customHeight="1">
      <c r="A22" s="39">
        <v>7.0</v>
      </c>
      <c r="B22" s="43" t="s">
        <v>40</v>
      </c>
      <c r="E22" s="19">
        <v>2.0</v>
      </c>
      <c r="F22" s="19" t="s">
        <v>41</v>
      </c>
      <c r="H22" s="19" t="s">
        <v>42</v>
      </c>
    </row>
    <row r="23" ht="15.75" customHeight="1">
      <c r="A23" s="39">
        <v>8.0</v>
      </c>
      <c r="B23" s="43" t="s">
        <v>43</v>
      </c>
      <c r="E23" s="19">
        <v>2.0</v>
      </c>
      <c r="F23" s="19" t="s">
        <v>44</v>
      </c>
      <c r="G23" s="19" t="s">
        <v>45</v>
      </c>
    </row>
    <row r="24" ht="15.75" customHeight="1"/>
    <row r="25" ht="15.75" customHeight="1"/>
    <row r="26" ht="15.75" customHeight="1"/>
    <row r="27" ht="15.75" customHeight="1"/>
    <row r="28" ht="15.75" customHeight="1"/>
    <row r="29" ht="15.75" customHeight="1"/>
    <row r="30" ht="15.75" customHeight="1"/>
    <row r="31" ht="15.75" customHeight="1"/>
    <row r="32" ht="15.75" customHeight="1"/>
    <row r="33" ht="15.75" customHeight="1"/>
    <row r="34" ht="15.75" customHeight="1"/>
    <row r="35" ht="15.75" customHeight="1"/>
    <row r="36" ht="15.75" customHeight="1"/>
    <row r="37" ht="15.75" customHeight="1"/>
    <row r="38" ht="15.75" customHeight="1"/>
    <row r="39" ht="15.75" customHeight="1"/>
    <row r="40" ht="15.75" customHeight="1"/>
    <row r="41" ht="15.75" customHeight="1"/>
    <row r="42" ht="15.75" customHeight="1"/>
    <row r="43" ht="15.75" customHeight="1"/>
    <row r="44" ht="15.75" customHeight="1"/>
    <row r="45" ht="15.75" customHeight="1"/>
    <row r="46" ht="15.75" customHeight="1"/>
    <row r="47" ht="15.75" customHeight="1"/>
    <row r="48" ht="15.75" customHeight="1"/>
    <row r="49" ht="15.75" customHeight="1"/>
    <row r="50" ht="15.75" customHeight="1"/>
    <row r="51" ht="15.75" customHeight="1"/>
    <row r="52" ht="15.75" customHeight="1"/>
    <row r="53" ht="15.75" customHeight="1"/>
    <row r="54" ht="15.75" customHeight="1"/>
    <row r="55" ht="15.75" customHeight="1"/>
    <row r="56" ht="15.75" customHeight="1"/>
    <row r="57" ht="15.75" customHeight="1"/>
    <row r="58" ht="15.75" customHeight="1"/>
    <row r="59" ht="15.75" customHeight="1"/>
    <row r="60" ht="15.75" customHeight="1"/>
    <row r="61" ht="15.75" customHeight="1"/>
    <row r="62" ht="15.75" customHeight="1"/>
    <row r="63" ht="15.75" customHeight="1"/>
    <row r="64" ht="15.75" customHeight="1"/>
    <row r="65" ht="15.75" customHeight="1"/>
    <row r="66" ht="15.75" customHeight="1"/>
    <row r="67" ht="15.75" customHeight="1"/>
    <row r="68" ht="15.75" customHeight="1"/>
    <row r="69" ht="15.75" customHeight="1"/>
    <row r="70" ht="15.75" customHeight="1"/>
    <row r="71" ht="15.75" customHeight="1"/>
    <row r="72" ht="15.75" customHeight="1"/>
    <row r="73" ht="15.75" customHeight="1"/>
    <row r="74" ht="15.75" customHeight="1"/>
    <row r="75" ht="15.75" customHeight="1"/>
    <row r="76" ht="15.75" customHeight="1"/>
    <row r="77" ht="15.75" customHeight="1"/>
    <row r="78" ht="15.75" customHeight="1"/>
    <row r="79" ht="15.75" customHeight="1"/>
    <row r="80" ht="15.75" customHeight="1"/>
    <row r="81" ht="15.75" customHeight="1"/>
    <row r="82" ht="15.75" customHeight="1"/>
    <row r="83" ht="15.75" customHeight="1"/>
    <row r="84" ht="15.75" customHeight="1"/>
    <row r="85" ht="15.75" customHeight="1"/>
    <row r="86" ht="15.75" customHeight="1"/>
    <row r="87" ht="15.75" customHeight="1"/>
    <row r="88" ht="15.75" customHeight="1"/>
    <row r="89" ht="15.75" customHeight="1"/>
    <row r="90" ht="15.75" customHeight="1"/>
    <row r="91" ht="15.75" customHeight="1"/>
    <row r="92" ht="15.75" customHeight="1"/>
    <row r="93" ht="15.75" customHeight="1"/>
    <row r="94" ht="15.75" customHeight="1"/>
    <row r="95" ht="15.75" customHeight="1"/>
    <row r="96" ht="15.75" customHeight="1"/>
    <row r="97" ht="15.75" customHeight="1"/>
    <row r="98" ht="15.75" customHeight="1"/>
    <row r="99" ht="15.75" customHeight="1"/>
    <row r="100" ht="15.75" customHeight="1"/>
    <row r="101" ht="15.75" customHeight="1"/>
    <row r="102" ht="15.75" customHeight="1"/>
    <row r="103" ht="15.75" customHeight="1"/>
    <row r="104" ht="15.75" customHeight="1"/>
    <row r="105" ht="15.75" customHeight="1"/>
    <row r="106" ht="15.75" customHeight="1"/>
    <row r="107" ht="15.75" customHeight="1"/>
    <row r="108" ht="15.75" customHeight="1"/>
    <row r="109" ht="15.75" customHeight="1"/>
    <row r="110" ht="15.75" customHeight="1"/>
    <row r="111" ht="15.75" customHeight="1"/>
    <row r="112" ht="15.75" customHeight="1"/>
    <row r="113" ht="15.75" customHeight="1"/>
    <row r="114" ht="15.75" customHeight="1"/>
    <row r="115" ht="15.75" customHeight="1"/>
    <row r="116" ht="15.75" customHeight="1"/>
    <row r="117" ht="15.75" customHeight="1"/>
    <row r="118" ht="15.75" customHeight="1"/>
    <row r="119" ht="15.75" customHeight="1"/>
    <row r="120" ht="15.75" customHeight="1"/>
    <row r="121" ht="15.75" customHeight="1"/>
    <row r="122" ht="15.75" customHeight="1"/>
    <row r="123" ht="15.75" customHeight="1"/>
    <row r="124" ht="15.75" customHeight="1"/>
    <row r="125" ht="15.75" customHeight="1"/>
    <row r="126" ht="15.75" customHeight="1"/>
    <row r="127" ht="15.75" customHeight="1"/>
    <row r="128" ht="15.75" customHeight="1"/>
    <row r="129" ht="15.75" customHeight="1"/>
    <row r="130" ht="15.75" customHeight="1"/>
    <row r="131" ht="15.75" customHeight="1"/>
    <row r="132" ht="15.75" customHeight="1"/>
    <row r="133" ht="15.75" customHeight="1"/>
    <row r="134" ht="15.75" customHeight="1"/>
    <row r="135" ht="15.75" customHeight="1"/>
    <row r="136" ht="15.75" customHeight="1"/>
    <row r="137" ht="15.75" customHeight="1"/>
    <row r="138" ht="15.75" customHeight="1"/>
    <row r="139" ht="15.75" customHeight="1"/>
    <row r="140" ht="15.75" customHeight="1"/>
    <row r="141" ht="15.75" customHeight="1"/>
    <row r="142" ht="15.75" customHeight="1"/>
    <row r="143" ht="15.75" customHeight="1"/>
    <row r="144" ht="15.75" customHeight="1"/>
    <row r="145" ht="15.75" customHeight="1"/>
    <row r="146" ht="15.75" customHeight="1"/>
    <row r="147" ht="15.75" customHeight="1"/>
    <row r="148" ht="15.75" customHeight="1"/>
    <row r="149" ht="15.75" customHeight="1"/>
    <row r="150" ht="15.75" customHeight="1"/>
    <row r="151" ht="15.75" customHeight="1"/>
    <row r="152" ht="15.75" customHeight="1"/>
    <row r="153" ht="15.75" customHeight="1"/>
    <row r="154" ht="15.75" customHeight="1"/>
    <row r="155" ht="15.75" customHeight="1"/>
    <row r="156" ht="15.75" customHeight="1"/>
    <row r="157" ht="15.75" customHeight="1"/>
    <row r="158" ht="15.75" customHeight="1"/>
    <row r="159" ht="15.75" customHeight="1"/>
    <row r="160" ht="15.75" customHeight="1"/>
    <row r="161" ht="15.75" customHeight="1"/>
    <row r="162" ht="15.75" customHeight="1"/>
    <row r="163" ht="15.75" customHeight="1"/>
    <row r="164" ht="15.75" customHeight="1"/>
    <row r="165" ht="15.75" customHeight="1"/>
    <row r="166" ht="15.75" customHeight="1"/>
    <row r="167" ht="15.75" customHeight="1"/>
    <row r="168" ht="15.75" customHeight="1"/>
    <row r="169" ht="15.75" customHeight="1"/>
    <row r="170" ht="15.75" customHeight="1"/>
    <row r="171" ht="15.75" customHeight="1"/>
    <row r="172" ht="15.75" customHeight="1"/>
    <row r="173" ht="15.75" customHeight="1"/>
    <row r="174" ht="15.75" customHeight="1"/>
    <row r="175" ht="15.75" customHeight="1"/>
    <row r="176" ht="15.75" customHeight="1"/>
    <row r="177" ht="15.75" customHeight="1"/>
    <row r="178" ht="15.75" customHeight="1"/>
    <row r="179" ht="15.75" customHeight="1"/>
    <row r="180" ht="15.75" customHeight="1"/>
    <row r="181" ht="15.75" customHeight="1"/>
    <row r="182" ht="15.75" customHeight="1"/>
    <row r="183" ht="15.75" customHeight="1"/>
    <row r="184" ht="15.75" customHeight="1"/>
    <row r="185" ht="15.75" customHeight="1"/>
    <row r="186" ht="15.75" customHeight="1"/>
    <row r="187" ht="15.75" customHeight="1"/>
    <row r="188" ht="15.75" customHeight="1"/>
    <row r="189" ht="15.75" customHeight="1"/>
    <row r="190" ht="15.75" customHeight="1"/>
    <row r="191" ht="15.75" customHeight="1"/>
    <row r="192" ht="15.75" customHeight="1"/>
    <row r="193" ht="15.75" customHeight="1"/>
    <row r="194" ht="15.75" customHeight="1"/>
    <row r="195" ht="15.75" customHeight="1"/>
    <row r="196" ht="15.75" customHeight="1"/>
    <row r="197" ht="15.75" customHeight="1"/>
    <row r="198" ht="15.75" customHeight="1"/>
    <row r="199" ht="15.75" customHeight="1"/>
    <row r="200" ht="15.75" customHeight="1"/>
    <row r="201" ht="15.75" customHeight="1"/>
    <row r="202" ht="15.75" customHeight="1"/>
    <row r="203" ht="15.75" customHeight="1"/>
    <row r="204" ht="15.75" customHeight="1"/>
    <row r="205" ht="15.75" customHeight="1"/>
    <row r="206" ht="15.75" customHeight="1"/>
    <row r="207" ht="15.75" customHeight="1"/>
    <row r="208" ht="15.75" customHeight="1"/>
    <row r="209" ht="15.75" customHeight="1"/>
    <row r="210" ht="15.75" customHeight="1"/>
    <row r="211" ht="15.75" customHeight="1"/>
    <row r="212" ht="15.75" customHeight="1"/>
    <row r="213" ht="15.75" customHeight="1"/>
    <row r="214" ht="15.75" customHeight="1"/>
    <row r="215" ht="15.75" customHeight="1"/>
    <row r="216" ht="15.75" customHeight="1"/>
    <row r="217" ht="15.75" customHeight="1"/>
    <row r="218" ht="15.75" customHeight="1"/>
    <row r="219" ht="15.75" customHeight="1"/>
    <row r="220" ht="15.75" customHeight="1"/>
    <row r="221" ht="15.75" customHeight="1"/>
    <row r="222" ht="15.75" customHeight="1"/>
    <row r="223" ht="15.75" customHeight="1"/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</sheetData>
  <printOptions/>
  <pageMargins bottom="0.75" footer="0.0" header="0.0" left="0.7" right="0.7" top="0.75"/>
  <pageSetup orientation="landscape"/>
  <drawing r:id="rId1"/>
</worksheet>
</file>