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checho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7"/>
  <c r="G8"/>
  <c r="G9"/>
  <c r="G10"/>
  <c r="G11"/>
  <c r="F8"/>
  <c r="F9"/>
  <c r="F10"/>
  <c r="F11"/>
  <c r="F7"/>
  <c r="E8"/>
  <c r="E9"/>
  <c r="E10"/>
  <c r="E11"/>
  <c r="D8"/>
  <c r="D9" s="1"/>
  <c r="D10" s="1"/>
  <c r="D11" s="1"/>
  <c r="K17" i="1"/>
  <c r="C12" i="2"/>
  <c r="E7" s="1"/>
  <c r="N30" i="1"/>
  <c r="N29"/>
  <c r="N31"/>
  <c r="H16"/>
  <c r="J16"/>
  <c r="H17"/>
  <c r="J17"/>
  <c r="J18"/>
  <c r="J19"/>
  <c r="J20"/>
  <c r="J21"/>
  <c r="L20" l="1"/>
  <c r="L18"/>
  <c r="L19"/>
  <c r="L16"/>
  <c r="J22"/>
  <c r="M16" s="1"/>
  <c r="K18"/>
  <c r="K19" s="1"/>
  <c r="L21" l="1"/>
  <c r="L17"/>
  <c r="K20"/>
  <c r="M19"/>
  <c r="M18"/>
  <c r="M17"/>
  <c r="K21" l="1"/>
  <c r="M21" s="1"/>
  <c r="M20"/>
</calcChain>
</file>

<file path=xl/sharedStrings.xml><?xml version="1.0" encoding="utf-8"?>
<sst xmlns="http://schemas.openxmlformats.org/spreadsheetml/2006/main" count="54" uniqueCount="45">
  <si>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</si>
  <si>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</si>
  <si>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</si>
  <si>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</si>
  <si>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</si>
  <si>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</si>
  <si>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</si>
  <si>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</si>
  <si>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</si>
  <si>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</si>
  <si>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</si>
  <si>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</si>
  <si>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</si>
  <si>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</si>
  <si>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</si>
  <si>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</si>
  <si>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</si>
  <si>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</si>
  <si>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</si>
  <si>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</si>
  <si>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</si>
  <si>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</si>
  <si>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</si>
  <si>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</si>
  <si>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N Piezas</t>
  </si>
  <si>
    <t>fi</t>
  </si>
  <si>
    <t>Fi</t>
  </si>
  <si>
    <t>hi%</t>
  </si>
  <si>
    <t>Hi%</t>
  </si>
  <si>
    <t>n=</t>
  </si>
  <si>
    <t>6 trabajadores fabricaron 5 piezas</t>
  </si>
  <si>
    <t>28 trabajadores fabricaron A LO MAS 6 piezas</t>
  </si>
  <si>
    <t>el 13% de los trabajadores fabrico 5 piezas</t>
  </si>
  <si>
    <t>el 58% de los trabajadores fabrico A LO MAS 6 piezas</t>
  </si>
  <si>
    <t>la mitad de los trabajadores fabrica A LO MAS 6 piezas</t>
  </si>
  <si>
    <t>la mayoria de los trajadores fabrican 4 piezas</t>
  </si>
  <si>
    <t>en promedio, los trabajadores fabrican 6 piezas</t>
  </si>
  <si>
    <t>Xi*fi</t>
  </si>
  <si>
    <t>5 familias tienen 3 hijos</t>
  </si>
  <si>
    <t>42 familias tienen a lo mas 2 hijos</t>
  </si>
  <si>
    <t>el 28% de las familias tienen 1 hijo</t>
  </si>
  <si>
    <t>el 84% de las familias tienen a lo mas 2 hijos</t>
  </si>
  <si>
    <t>en promedio las familias tienen 2 hijos</t>
  </si>
  <si>
    <t>la mayoria de las familias tienen 2 hijos</t>
  </si>
  <si>
    <t>la mitad de las familias tiene a lo mas 2 hijos</t>
  </si>
</sst>
</file>

<file path=xl/styles.xml><?xml version="1.0" encoding="utf-8"?>
<styleSheet xmlns="http://schemas.openxmlformats.org/spreadsheetml/2006/main"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9" fontId="0" fillId="0" borderId="1" xfId="1" applyFont="1" applyBorder="1"/>
    <xf numFmtId="9" fontId="0" fillId="0" borderId="1" xfId="1" applyFont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3" fillId="6" borderId="0" xfId="0" applyFont="1" applyFill="1"/>
    <xf numFmtId="0" fontId="5" fillId="6" borderId="0" xfId="0" applyFont="1" applyFill="1"/>
    <xf numFmtId="0" fontId="0" fillId="6" borderId="1" xfId="0" applyFill="1" applyBorder="1" applyAlignment="1">
      <alignment horizontal="center"/>
    </xf>
    <xf numFmtId="0" fontId="3" fillId="7" borderId="0" xfId="0" applyFont="1" applyFill="1"/>
    <xf numFmtId="0" fontId="5" fillId="7" borderId="0" xfId="0" applyFont="1" applyFill="1"/>
    <xf numFmtId="0" fontId="0" fillId="7" borderId="1" xfId="0" applyFill="1" applyBorder="1" applyAlignment="1">
      <alignment horizontal="center"/>
    </xf>
    <xf numFmtId="0" fontId="3" fillId="8" borderId="0" xfId="0" applyFont="1" applyFill="1"/>
    <xf numFmtId="0" fontId="5" fillId="8" borderId="0" xfId="0" applyFont="1" applyFill="1"/>
    <xf numFmtId="0" fontId="3" fillId="10" borderId="0" xfId="0" applyFont="1" applyFill="1"/>
    <xf numFmtId="0" fontId="5" fillId="10" borderId="0" xfId="0" applyFont="1" applyFill="1"/>
    <xf numFmtId="9" fontId="0" fillId="10" borderId="1" xfId="1" applyFont="1" applyFill="1" applyBorder="1"/>
    <xf numFmtId="1" fontId="0" fillId="0" borderId="0" xfId="0" applyNumberFormat="1"/>
    <xf numFmtId="0" fontId="3" fillId="3" borderId="2" xfId="0" applyFont="1" applyFill="1" applyBorder="1" applyAlignment="1">
      <alignment horizontal="center" vertical="center" wrapText="1" readingOrder="1"/>
    </xf>
    <xf numFmtId="0" fontId="7" fillId="2" borderId="1" xfId="0" applyFont="1" applyFill="1" applyBorder="1" applyAlignment="1">
      <alignment horizontal="center" vertical="center" wrapText="1" readingOrder="1"/>
    </xf>
    <xf numFmtId="0" fontId="8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 readingOrder="1"/>
    </xf>
    <xf numFmtId="0" fontId="10" fillId="3" borderId="1" xfId="0" applyFont="1" applyFill="1" applyBorder="1" applyAlignment="1">
      <alignment horizontal="center" vertical="center" wrapText="1" readingOrder="1"/>
    </xf>
    <xf numFmtId="9" fontId="10" fillId="3" borderId="1" xfId="1" applyFont="1" applyFill="1" applyBorder="1" applyAlignment="1">
      <alignment horizontal="center" vertical="center" wrapText="1" readingOrder="1"/>
    </xf>
    <xf numFmtId="0" fontId="15" fillId="0" borderId="1" xfId="0" applyFont="1" applyBorder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9" fontId="10" fillId="3" borderId="3" xfId="1" applyFont="1" applyFill="1" applyBorder="1" applyAlignment="1">
      <alignment horizontal="center" vertical="center" wrapText="1" readingOrder="1"/>
    </xf>
    <xf numFmtId="9" fontId="0" fillId="9" borderId="1" xfId="1" applyFon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1"/>
  <sheetViews>
    <sheetView topLeftCell="C8" zoomScale="80" zoomScaleNormal="80" workbookViewId="0">
      <selection activeCell="C16" sqref="C16"/>
    </sheetView>
  </sheetViews>
  <sheetFormatPr baseColWidth="10" defaultRowHeight="15.75"/>
  <sheetData>
    <row r="6" spans="2:20" ht="18">
      <c r="C6" s="15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  <c r="I15" s="18" t="s">
        <v>24</v>
      </c>
      <c r="J15" s="18" t="s">
        <v>25</v>
      </c>
      <c r="K15" s="18" t="s">
        <v>26</v>
      </c>
      <c r="L15" s="18" t="s">
        <v>27</v>
      </c>
      <c r="M15" s="18" t="s">
        <v>28</v>
      </c>
    </row>
    <row r="16" spans="2:20" ht="21">
      <c r="B16" s="4">
        <v>2</v>
      </c>
      <c r="C16" s="5" t="s">
        <v>6</v>
      </c>
      <c r="D16" s="6"/>
      <c r="E16" s="6"/>
      <c r="F16" s="7"/>
      <c r="H16" s="10">
        <f>MIN(checho)</f>
        <v>4</v>
      </c>
      <c r="I16" s="17">
        <v>4</v>
      </c>
      <c r="J16" s="17">
        <f t="shared" ref="J16:J21" si="0">COUNTIF(checho,I16)</f>
        <v>12</v>
      </c>
      <c r="K16" s="17">
        <v>12</v>
      </c>
      <c r="L16" s="20">
        <f>J16/$J$22</f>
        <v>0.25</v>
      </c>
      <c r="M16" s="19">
        <f>K16/$J$22</f>
        <v>0.25</v>
      </c>
    </row>
    <row r="17" spans="2:15" ht="18.75">
      <c r="B17" s="4">
        <v>3</v>
      </c>
      <c r="C17" s="5" t="s">
        <v>7</v>
      </c>
      <c r="D17" s="6"/>
      <c r="E17" s="6"/>
      <c r="F17" s="7"/>
      <c r="H17" s="10">
        <f>MAX(checho)</f>
        <v>9</v>
      </c>
      <c r="I17" s="17">
        <v>5</v>
      </c>
      <c r="J17" s="24">
        <f t="shared" si="0"/>
        <v>6</v>
      </c>
      <c r="K17" s="17">
        <f>J17+K16</f>
        <v>18</v>
      </c>
      <c r="L17" s="43">
        <f t="shared" ref="L17:L22" si="1">J17/$J$22</f>
        <v>0.125</v>
      </c>
      <c r="M17" s="19">
        <f t="shared" ref="M17:M21" si="2">K17/$J$22</f>
        <v>0.375</v>
      </c>
    </row>
    <row r="18" spans="2:15" ht="21">
      <c r="B18" s="4">
        <v>4</v>
      </c>
      <c r="C18" s="5" t="s">
        <v>8</v>
      </c>
      <c r="D18" s="6"/>
      <c r="E18" s="6"/>
      <c r="F18" s="7"/>
      <c r="I18" s="17">
        <v>6</v>
      </c>
      <c r="J18" s="17">
        <f t="shared" si="0"/>
        <v>10</v>
      </c>
      <c r="K18" s="27">
        <f t="shared" ref="K18:K21" si="3">J18+K17</f>
        <v>28</v>
      </c>
      <c r="L18" s="20">
        <f t="shared" si="1"/>
        <v>0.20833333333333334</v>
      </c>
      <c r="M18" s="32">
        <f t="shared" si="2"/>
        <v>0.58333333333333337</v>
      </c>
    </row>
    <row r="19" spans="2:15" ht="21">
      <c r="B19" s="4">
        <v>5</v>
      </c>
      <c r="C19" s="5" t="s">
        <v>9</v>
      </c>
      <c r="D19" s="6"/>
      <c r="E19" s="6"/>
      <c r="F19" s="7"/>
      <c r="I19" s="17">
        <v>7</v>
      </c>
      <c r="J19" s="17">
        <f t="shared" si="0"/>
        <v>8</v>
      </c>
      <c r="K19" s="17">
        <f t="shared" si="3"/>
        <v>36</v>
      </c>
      <c r="L19" s="20">
        <f t="shared" si="1"/>
        <v>0.16666666666666666</v>
      </c>
      <c r="M19" s="19">
        <f t="shared" si="2"/>
        <v>0.75</v>
      </c>
    </row>
    <row r="20" spans="2:15" ht="18.75">
      <c r="B20" s="4">
        <v>6</v>
      </c>
      <c r="C20" s="6" t="s">
        <v>4</v>
      </c>
      <c r="D20" s="6"/>
      <c r="E20" s="6"/>
      <c r="F20" s="7"/>
      <c r="I20" s="17">
        <v>8</v>
      </c>
      <c r="J20" s="17">
        <f t="shared" si="0"/>
        <v>4</v>
      </c>
      <c r="K20" s="17">
        <f t="shared" si="3"/>
        <v>40</v>
      </c>
      <c r="L20" s="20">
        <f t="shared" si="1"/>
        <v>8.3333333333333329E-2</v>
      </c>
      <c r="M20" s="19">
        <f t="shared" si="2"/>
        <v>0.83333333333333337</v>
      </c>
    </row>
    <row r="21" spans="2:15" ht="18.75">
      <c r="B21" s="4">
        <v>7</v>
      </c>
      <c r="C21" s="6" t="s">
        <v>5</v>
      </c>
      <c r="D21" s="6"/>
      <c r="E21" s="6"/>
      <c r="F21" s="7"/>
      <c r="I21" s="17">
        <v>9</v>
      </c>
      <c r="J21" s="17">
        <f t="shared" si="0"/>
        <v>8</v>
      </c>
      <c r="K21" s="17">
        <f t="shared" si="3"/>
        <v>48</v>
      </c>
      <c r="L21" s="20">
        <f t="shared" si="1"/>
        <v>0.16666666666666666</v>
      </c>
      <c r="M21" s="19">
        <f t="shared" si="2"/>
        <v>1</v>
      </c>
    </row>
    <row r="22" spans="2:15" ht="18.75">
      <c r="B22" s="4">
        <v>8</v>
      </c>
      <c r="C22" s="5" t="s">
        <v>3</v>
      </c>
      <c r="D22" s="7"/>
      <c r="E22" s="7"/>
      <c r="F22" s="7"/>
      <c r="I22" s="17" t="s">
        <v>29</v>
      </c>
      <c r="J22" s="21">
        <f>SUM(J16:J21)</f>
        <v>48</v>
      </c>
      <c r="K22" s="16"/>
      <c r="L22" s="20"/>
      <c r="M22" s="16"/>
    </row>
    <row r="23" spans="2:15" ht="18.75">
      <c r="C23" s="7"/>
      <c r="D23" s="7"/>
      <c r="E23" s="7"/>
      <c r="F23" s="7"/>
    </row>
    <row r="24" spans="2:15" ht="18.75">
      <c r="I24" s="6" t="s">
        <v>2</v>
      </c>
      <c r="J24" s="6"/>
      <c r="K24" s="6"/>
      <c r="L24" s="7"/>
    </row>
    <row r="25" spans="2:15" ht="21">
      <c r="I25" s="22" t="s">
        <v>6</v>
      </c>
      <c r="J25" s="23"/>
      <c r="K25" s="6" t="s">
        <v>30</v>
      </c>
      <c r="L25" s="7"/>
    </row>
    <row r="26" spans="2:15" ht="18.75">
      <c r="I26" s="25" t="s">
        <v>7</v>
      </c>
      <c r="J26" s="26"/>
      <c r="K26" s="6" t="s">
        <v>31</v>
      </c>
      <c r="L26" s="7"/>
    </row>
    <row r="27" spans="2:15" ht="21">
      <c r="I27" s="28" t="s">
        <v>8</v>
      </c>
      <c r="J27" s="29"/>
      <c r="K27" s="6" t="s">
        <v>32</v>
      </c>
      <c r="L27" s="7"/>
    </row>
    <row r="28" spans="2:15" ht="21">
      <c r="I28" s="30" t="s">
        <v>9</v>
      </c>
      <c r="J28" s="31"/>
      <c r="K28" s="6" t="s">
        <v>33</v>
      </c>
      <c r="L28" s="7"/>
    </row>
    <row r="29" spans="2:15" ht="18.75">
      <c r="I29" s="6" t="s">
        <v>4</v>
      </c>
      <c r="J29" s="6"/>
      <c r="K29" s="6"/>
      <c r="L29" s="7"/>
      <c r="N29">
        <f>MEDIAN(checho)</f>
        <v>6</v>
      </c>
      <c r="O29" t="s">
        <v>34</v>
      </c>
    </row>
    <row r="30" spans="2:15" ht="18.75">
      <c r="I30" s="6" t="s">
        <v>5</v>
      </c>
      <c r="J30" s="6"/>
      <c r="K30" s="6"/>
      <c r="L30" s="7"/>
      <c r="N30">
        <f>MODE(checho)</f>
        <v>4</v>
      </c>
      <c r="O30" t="s">
        <v>35</v>
      </c>
    </row>
    <row r="31" spans="2:15" ht="18.75">
      <c r="I31" s="5" t="s">
        <v>3</v>
      </c>
      <c r="J31" s="7"/>
      <c r="K31" s="7"/>
      <c r="L31" s="7"/>
      <c r="N31" s="33">
        <f>AVERAGE(checho)</f>
        <v>6.208333333333333</v>
      </c>
      <c r="O31" t="s">
        <v>36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zoomScale="80" zoomScaleNormal="80" workbookViewId="0">
      <selection activeCell="H13" sqref="H13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6" spans="1:9" ht="25.5">
      <c r="B6" s="35" t="s">
        <v>11</v>
      </c>
      <c r="C6" s="36" t="s">
        <v>12</v>
      </c>
      <c r="D6" s="36" t="s">
        <v>13</v>
      </c>
      <c r="E6" s="41" t="s">
        <v>23</v>
      </c>
      <c r="F6" s="36" t="s">
        <v>22</v>
      </c>
      <c r="G6" s="40" t="s">
        <v>37</v>
      </c>
    </row>
    <row r="7" spans="1:9" ht="18">
      <c r="B7" s="37">
        <v>0</v>
      </c>
      <c r="C7" s="37">
        <v>8</v>
      </c>
      <c r="D7" s="38">
        <v>8</v>
      </c>
      <c r="E7" s="42">
        <f>(C7/$C$12)</f>
        <v>0.16</v>
      </c>
      <c r="F7" s="39">
        <f>(D7/$C$12)</f>
        <v>0.16</v>
      </c>
      <c r="G7" s="17">
        <f>(B7*C7)</f>
        <v>0</v>
      </c>
    </row>
    <row r="8" spans="1:9" ht="18">
      <c r="B8" s="37">
        <v>1</v>
      </c>
      <c r="C8" s="37">
        <v>14</v>
      </c>
      <c r="D8" s="17">
        <f>(C8+D7)</f>
        <v>22</v>
      </c>
      <c r="E8" s="42">
        <f t="shared" ref="E8:E11" si="0">(C8/$C$12)</f>
        <v>0.28000000000000003</v>
      </c>
      <c r="F8" s="39">
        <f t="shared" ref="F8:F11" si="1">(D8/$C$12)</f>
        <v>0.44</v>
      </c>
      <c r="G8" s="17">
        <f>(B8*C8)</f>
        <v>14</v>
      </c>
    </row>
    <row r="9" spans="1:9" ht="18">
      <c r="B9" s="37">
        <v>2</v>
      </c>
      <c r="C9" s="37">
        <v>20</v>
      </c>
      <c r="D9" s="17">
        <f t="shared" ref="D9:D11" si="2">(C9+D8)</f>
        <v>42</v>
      </c>
      <c r="E9" s="42">
        <f t="shared" si="0"/>
        <v>0.4</v>
      </c>
      <c r="F9" s="39">
        <f t="shared" si="1"/>
        <v>0.84</v>
      </c>
      <c r="G9" s="17">
        <f t="shared" ref="G8:G11" si="3">(B9*C9)</f>
        <v>40</v>
      </c>
    </row>
    <row r="10" spans="1:9" ht="18">
      <c r="B10" s="37">
        <v>3</v>
      </c>
      <c r="C10" s="37">
        <v>5</v>
      </c>
      <c r="D10" s="17">
        <f t="shared" si="2"/>
        <v>47</v>
      </c>
      <c r="E10" s="42">
        <f t="shared" si="0"/>
        <v>0.1</v>
      </c>
      <c r="F10" s="39">
        <f t="shared" si="1"/>
        <v>0.94</v>
      </c>
      <c r="G10" s="17">
        <f t="shared" si="3"/>
        <v>15</v>
      </c>
    </row>
    <row r="11" spans="1:9" ht="18">
      <c r="B11" s="37">
        <v>4</v>
      </c>
      <c r="C11" s="37">
        <v>3</v>
      </c>
      <c r="D11" s="17">
        <f t="shared" si="2"/>
        <v>50</v>
      </c>
      <c r="E11" s="42">
        <f t="shared" si="0"/>
        <v>0.06</v>
      </c>
      <c r="F11" s="39">
        <f t="shared" si="1"/>
        <v>1</v>
      </c>
      <c r="G11" s="17">
        <f t="shared" si="3"/>
        <v>12</v>
      </c>
      <c r="H11" s="1"/>
    </row>
    <row r="12" spans="1:9" ht="18.75" thickBot="1">
      <c r="B12" s="8"/>
      <c r="C12" s="34">
        <f>SUM(C7:C11)</f>
        <v>50</v>
      </c>
      <c r="D12" s="9"/>
      <c r="E12" s="9"/>
      <c r="F12" s="38"/>
      <c r="G12" s="16">
        <f>SUM(G7:G11)</f>
        <v>81</v>
      </c>
      <c r="H12" s="1"/>
    </row>
    <row r="13" spans="1:9" ht="18">
      <c r="B13" s="8"/>
      <c r="C13" s="8"/>
      <c r="D13" s="9"/>
      <c r="E13" s="9"/>
      <c r="F13" s="9"/>
      <c r="H13" s="1"/>
    </row>
    <row r="14" spans="1:9">
      <c r="C14" s="10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12">
        <v>1</v>
      </c>
      <c r="B16" s="11" t="s">
        <v>14</v>
      </c>
      <c r="C16" s="13"/>
      <c r="D16" s="13"/>
      <c r="E16" s="13"/>
      <c r="F16" s="13"/>
      <c r="G16" s="14"/>
      <c r="H16" s="7"/>
      <c r="I16" s="7"/>
    </row>
    <row r="17" spans="1:9" ht="21">
      <c r="A17" s="12">
        <v>2</v>
      </c>
      <c r="B17" s="6" t="s">
        <v>15</v>
      </c>
      <c r="C17" s="7"/>
      <c r="D17" s="7"/>
      <c r="E17" s="7" t="s">
        <v>38</v>
      </c>
      <c r="F17" s="7"/>
      <c r="G17" s="7"/>
      <c r="H17" s="7"/>
      <c r="I17" s="7"/>
    </row>
    <row r="18" spans="1:9" ht="18.75">
      <c r="A18" s="12">
        <v>3</v>
      </c>
      <c r="B18" s="6" t="s">
        <v>16</v>
      </c>
      <c r="C18" s="7"/>
      <c r="D18" s="7"/>
      <c r="E18" s="7" t="s">
        <v>39</v>
      </c>
      <c r="F18" s="7"/>
      <c r="G18" s="7"/>
      <c r="H18" s="7"/>
      <c r="I18" s="7"/>
    </row>
    <row r="19" spans="1:9" ht="21">
      <c r="A19" s="12">
        <v>4</v>
      </c>
      <c r="B19" s="6" t="s">
        <v>17</v>
      </c>
      <c r="C19" s="7"/>
      <c r="D19" s="7"/>
      <c r="E19" s="7" t="s">
        <v>40</v>
      </c>
      <c r="F19" s="7"/>
      <c r="G19" s="7"/>
      <c r="H19" s="7"/>
      <c r="I19" s="7"/>
    </row>
    <row r="20" spans="1:9" ht="21">
      <c r="A20" s="12">
        <v>5</v>
      </c>
      <c r="B20" s="6" t="s">
        <v>18</v>
      </c>
      <c r="C20" s="7"/>
      <c r="D20" s="7"/>
      <c r="E20" s="7" t="s">
        <v>41</v>
      </c>
      <c r="F20" s="7"/>
      <c r="G20" s="7"/>
      <c r="H20" s="7"/>
      <c r="I20" s="7"/>
    </row>
    <row r="21" spans="1:9" ht="18.75">
      <c r="A21" s="12">
        <v>6</v>
      </c>
      <c r="B21" s="6" t="s">
        <v>19</v>
      </c>
      <c r="E21">
        <f>(G12/C12)</f>
        <v>1.62</v>
      </c>
      <c r="F21" t="s">
        <v>42</v>
      </c>
    </row>
    <row r="22" spans="1:9" ht="18.75">
      <c r="A22" s="12">
        <v>7</v>
      </c>
      <c r="B22" s="6" t="s">
        <v>20</v>
      </c>
      <c r="E22">
        <v>2</v>
      </c>
      <c r="F22" t="s">
        <v>43</v>
      </c>
    </row>
    <row r="23" spans="1:9" ht="18.75">
      <c r="A23" s="12">
        <v>8</v>
      </c>
      <c r="B23" s="6" t="s">
        <v>21</v>
      </c>
      <c r="E23">
        <v>2</v>
      </c>
      <c r="F23" t="s">
        <v>44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checho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personal</cp:lastModifiedBy>
  <dcterms:created xsi:type="dcterms:W3CDTF">2022-04-25T12:36:49Z</dcterms:created>
  <dcterms:modified xsi:type="dcterms:W3CDTF">2022-05-17T14:36:30Z</dcterms:modified>
</cp:coreProperties>
</file>