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C18"/>
  <c r="D17"/>
  <c r="E17"/>
  <c r="F17"/>
  <c r="C17"/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6" i="2"/>
  <c r="E16"/>
  <c r="F16"/>
  <c r="C16"/>
  <c r="C15"/>
  <c r="D14"/>
  <c r="E14"/>
  <c r="F14"/>
  <c r="C14"/>
  <c r="D13"/>
  <c r="E13"/>
  <c r="F13"/>
  <c r="C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<sst xmlns="http://schemas.openxmlformats.org/spreadsheetml/2006/main" count="74" uniqueCount="46">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</sst>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18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164" fontId="0" fillId="2" borderId="27" xfId="0" applyNumberForma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center"/>
    </xf>
    <xf numFmtId="164" fontId="0" fillId="4" borderId="29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2" borderId="28" xfId="0" applyFill="1" applyBorder="1" applyAlignment="1">
      <alignment vertical="center"/>
    </xf>
    <xf numFmtId="0" fontId="0" fillId="2" borderId="26" xfId="0" applyFill="1" applyBorder="1" applyAlignment="1">
      <alignment vertical="center"/>
    </xf>
    <xf numFmtId="0" fontId="0" fillId="0" borderId="28" xfId="0" applyBorder="1" applyAlignment="1">
      <alignment vertical="center"/>
    </xf>
    <xf numFmtId="164" fontId="0" fillId="4" borderId="12" xfId="0" applyNumberFormat="1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0" fillId="2" borderId="28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30"/>
  <sheetViews>
    <sheetView zoomScale="86" zoomScaleNormal="86" workbookViewId="0">
      <selection activeCell="G25" sqref="G25"/>
    </sheetView>
  </sheetViews>
  <sheetFormatPr baseColWidth="10" defaultRowHeight="15"/>
  <cols>
    <col min="2" max="2" width="14" customWidth="1"/>
    <col min="3" max="6" width="14" bestFit="1" customWidth="1"/>
    <col min="7" max="7" width="12.140625" bestFit="1" customWidth="1"/>
  </cols>
  <sheetData>
    <row r="2" spans="2:13">
      <c r="B2" s="26" t="s">
        <v>12</v>
      </c>
      <c r="C2" s="26"/>
      <c r="D2" s="26"/>
      <c r="E2" s="26"/>
    </row>
    <row r="3" spans="2:13" ht="15.75" thickBot="1">
      <c r="B3" s="1"/>
      <c r="C3" s="1"/>
      <c r="D3" s="1"/>
      <c r="E3" s="1"/>
    </row>
    <row r="4" spans="2:13" ht="15.75" thickBot="1">
      <c r="C4" s="23" t="s">
        <v>1</v>
      </c>
      <c r="D4" s="24" t="s">
        <v>2</v>
      </c>
      <c r="E4" s="24" t="s">
        <v>3</v>
      </c>
      <c r="F4" s="24" t="s">
        <v>11</v>
      </c>
      <c r="G4" s="25" t="s">
        <v>13</v>
      </c>
      <c r="I4" t="s">
        <v>14</v>
      </c>
    </row>
    <row r="5" spans="2:13">
      <c r="B5" s="18" t="s">
        <v>4</v>
      </c>
      <c r="C5" s="38">
        <v>6.7</v>
      </c>
      <c r="D5" s="39">
        <v>8</v>
      </c>
      <c r="E5" s="39">
        <v>9</v>
      </c>
      <c r="F5" s="40">
        <v>9</v>
      </c>
      <c r="G5" s="37">
        <f>AVERAGE(C5:F5)</f>
        <v>8.1750000000000007</v>
      </c>
      <c r="I5" t="s">
        <v>15</v>
      </c>
      <c r="J5" t="s">
        <v>25</v>
      </c>
    </row>
    <row r="6" spans="2:13">
      <c r="B6" s="19" t="s">
        <v>5</v>
      </c>
      <c r="C6" s="41">
        <v>5</v>
      </c>
      <c r="D6" s="42">
        <v>6.5</v>
      </c>
      <c r="E6" s="42">
        <v>6.5</v>
      </c>
      <c r="F6" s="43">
        <v>8</v>
      </c>
      <c r="G6" s="37">
        <f t="shared" ref="G6:G11" si="0">AVERAGE(C6:F6)</f>
        <v>6.5</v>
      </c>
      <c r="I6" t="s">
        <v>16</v>
      </c>
      <c r="J6" t="s">
        <v>18</v>
      </c>
    </row>
    <row r="7" spans="2:13">
      <c r="B7" s="19" t="s">
        <v>6</v>
      </c>
      <c r="C7" s="41">
        <v>5.8</v>
      </c>
      <c r="D7" s="42">
        <v>7</v>
      </c>
      <c r="E7" s="42">
        <v>8</v>
      </c>
      <c r="F7" s="43">
        <v>6</v>
      </c>
      <c r="G7" s="37">
        <f t="shared" si="0"/>
        <v>6.7</v>
      </c>
      <c r="I7" t="s">
        <v>29</v>
      </c>
      <c r="J7" t="s">
        <v>26</v>
      </c>
    </row>
    <row r="8" spans="2:13">
      <c r="B8" s="19" t="s">
        <v>7</v>
      </c>
      <c r="C8" s="41">
        <v>4.5</v>
      </c>
      <c r="D8" s="42">
        <v>5</v>
      </c>
      <c r="E8" s="42">
        <v>5.9</v>
      </c>
      <c r="F8" s="43">
        <v>4</v>
      </c>
      <c r="G8" s="37">
        <f t="shared" si="0"/>
        <v>4.8499999999999996</v>
      </c>
      <c r="I8" t="s">
        <v>30</v>
      </c>
      <c r="J8" t="s">
        <v>17</v>
      </c>
    </row>
    <row r="9" spans="2:13">
      <c r="B9" s="19" t="s">
        <v>8</v>
      </c>
      <c r="C9" s="41">
        <v>6.3</v>
      </c>
      <c r="D9" s="42">
        <v>6.5</v>
      </c>
      <c r="E9" s="42">
        <v>6.9</v>
      </c>
      <c r="F9" s="43">
        <v>3.5</v>
      </c>
      <c r="G9" s="37">
        <f t="shared" si="0"/>
        <v>5.8000000000000007</v>
      </c>
      <c r="I9" s="2" t="s">
        <v>19</v>
      </c>
      <c r="J9" t="s">
        <v>21</v>
      </c>
    </row>
    <row r="10" spans="2:13">
      <c r="B10" s="19" t="s">
        <v>9</v>
      </c>
      <c r="C10" s="41">
        <v>4.5</v>
      </c>
      <c r="D10" s="42">
        <v>3.2</v>
      </c>
      <c r="E10" s="42">
        <v>5.9</v>
      </c>
      <c r="F10" s="43">
        <v>8.1999999999999993</v>
      </c>
      <c r="G10" s="37">
        <f t="shared" si="0"/>
        <v>5.45</v>
      </c>
      <c r="I10" t="s">
        <v>20</v>
      </c>
      <c r="J10" t="s">
        <v>23</v>
      </c>
    </row>
    <row r="11" spans="2:13" ht="15.75" thickBot="1">
      <c r="B11" s="19" t="s">
        <v>10</v>
      </c>
      <c r="C11" s="44">
        <v>6</v>
      </c>
      <c r="D11" s="45">
        <v>5</v>
      </c>
      <c r="E11" s="45">
        <v>5.9</v>
      </c>
      <c r="F11" s="46">
        <v>5.4</v>
      </c>
      <c r="G11" s="3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20" t="s">
        <v>24</v>
      </c>
      <c r="C12" s="27">
        <f>AVERAGE(C5:C11)</f>
        <v>5.5428571428571427</v>
      </c>
      <c r="D12" s="27">
        <f t="shared" ref="D12:G12" si="1">AVERAGE(D5:D11)</f>
        <v>5.8857142857142861</v>
      </c>
      <c r="E12" s="27">
        <f t="shared" si="1"/>
        <v>6.871428571428571</v>
      </c>
      <c r="F12" s="27">
        <f t="shared" si="1"/>
        <v>6.3</v>
      </c>
      <c r="G12" s="27">
        <f t="shared" si="1"/>
        <v>6.1500000000000012</v>
      </c>
      <c r="I12" s="3" t="s">
        <v>43</v>
      </c>
      <c r="J12" s="2" t="s">
        <v>38</v>
      </c>
      <c r="K12" s="2"/>
      <c r="L12" s="2"/>
      <c r="M12" s="2"/>
    </row>
    <row r="13" spans="2:13" ht="33" customHeight="1" thickBot="1">
      <c r="B13" s="21" t="s">
        <v>27</v>
      </c>
      <c r="C13" s="28">
        <f>MAX(C5:C11)</f>
        <v>6.7</v>
      </c>
      <c r="D13" s="28">
        <f t="shared" ref="D13:G13" si="2">MAX(D5:D11)</f>
        <v>8</v>
      </c>
      <c r="E13" s="28">
        <f t="shared" si="2"/>
        <v>9</v>
      </c>
      <c r="F13" s="28">
        <f t="shared" si="2"/>
        <v>9</v>
      </c>
      <c r="G13" s="34"/>
    </row>
    <row r="14" spans="2:13" ht="33" customHeight="1" thickBot="1">
      <c r="B14" s="21" t="s">
        <v>28</v>
      </c>
      <c r="C14" s="28">
        <f>MIN(C5:C11)</f>
        <v>4.5</v>
      </c>
      <c r="D14" s="28">
        <f t="shared" ref="D14:F14" si="3">MIN(D5:D11)</f>
        <v>3.2</v>
      </c>
      <c r="E14" s="28">
        <f t="shared" si="3"/>
        <v>5.9</v>
      </c>
      <c r="F14" s="28">
        <f t="shared" si="3"/>
        <v>3.5</v>
      </c>
      <c r="G14" s="47"/>
    </row>
    <row r="15" spans="2:13" ht="33" customHeight="1" thickBot="1">
      <c r="B15" s="22" t="s">
        <v>32</v>
      </c>
      <c r="C15" s="29">
        <f>MIN(C5:F11)</f>
        <v>3.2</v>
      </c>
      <c r="D15" s="30"/>
      <c r="E15" s="30"/>
      <c r="F15" s="30"/>
      <c r="G15" s="35"/>
    </row>
    <row r="16" spans="2:13" ht="33" customHeight="1" thickBot="1">
      <c r="B16" s="22" t="s">
        <v>31</v>
      </c>
      <c r="C16" s="31">
        <f>COUNT(C5:C11)</f>
        <v>7</v>
      </c>
      <c r="D16" s="31">
        <f t="shared" ref="D16:F16" si="4">COUNT(D5:D11)</f>
        <v>7</v>
      </c>
      <c r="E16" s="31">
        <f t="shared" si="4"/>
        <v>7</v>
      </c>
      <c r="F16" s="31">
        <f t="shared" si="4"/>
        <v>7</v>
      </c>
      <c r="G16" s="48"/>
    </row>
    <row r="17" spans="2:7" ht="33" customHeight="1" thickBot="1">
      <c r="B17" s="22" t="s">
        <v>33</v>
      </c>
      <c r="C17" s="32">
        <f>COUNTIF(C5:C11,"&gt;=6")</f>
        <v>3</v>
      </c>
      <c r="D17" s="32">
        <f t="shared" ref="D17:F17" si="5">COUNTIF(D5:D11,"&gt;=6")</f>
        <v>4</v>
      </c>
      <c r="E17" s="32">
        <f t="shared" si="5"/>
        <v>4</v>
      </c>
      <c r="F17" s="32">
        <f t="shared" si="5"/>
        <v>4</v>
      </c>
      <c r="G17" s="47"/>
    </row>
    <row r="18" spans="2:7" ht="33" customHeight="1" thickBot="1">
      <c r="B18" s="22" t="s">
        <v>34</v>
      </c>
      <c r="C18" s="33">
        <f>C17/C16</f>
        <v>0.42857142857142855</v>
      </c>
      <c r="D18" s="33">
        <f t="shared" ref="D18:F18" si="6">D17/D16</f>
        <v>0.5714285714285714</v>
      </c>
      <c r="E18" s="33">
        <f t="shared" si="6"/>
        <v>0.5714285714285714</v>
      </c>
      <c r="F18" s="33">
        <f t="shared" si="6"/>
        <v>0.5714285714285714</v>
      </c>
      <c r="G18" s="49"/>
    </row>
    <row r="30" spans="2:7">
      <c r="E30" s="36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78" zoomScaleNormal="78" workbookViewId="0">
      <selection activeCell="I18" sqref="I18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26" t="s">
        <v>0</v>
      </c>
      <c r="C2" s="26"/>
      <c r="D2" s="26"/>
      <c r="E2" s="26"/>
    </row>
    <row r="3" spans="2:13" ht="15.75" thickBot="1">
      <c r="B3" s="1"/>
      <c r="C3" s="1"/>
      <c r="D3" s="1"/>
      <c r="E3" s="1"/>
    </row>
    <row r="4" spans="2:13" ht="15.75" thickBot="1">
      <c r="C4" s="7">
        <v>0.15</v>
      </c>
      <c r="D4" s="8">
        <v>0.25</v>
      </c>
      <c r="E4" s="8">
        <v>0.25</v>
      </c>
      <c r="F4" s="9">
        <v>0.35</v>
      </c>
      <c r="I4" t="s">
        <v>14</v>
      </c>
    </row>
    <row r="5" spans="2:13" ht="15.75" thickBot="1">
      <c r="C5" s="10" t="s">
        <v>1</v>
      </c>
      <c r="D5" s="11" t="s">
        <v>2</v>
      </c>
      <c r="E5" s="11" t="s">
        <v>3</v>
      </c>
      <c r="F5" s="12" t="s">
        <v>11</v>
      </c>
      <c r="G5" s="13" t="s">
        <v>41</v>
      </c>
      <c r="I5" t="s">
        <v>15</v>
      </c>
      <c r="J5" t="s">
        <v>42</v>
      </c>
    </row>
    <row r="6" spans="2:13" ht="15.75" thickBot="1">
      <c r="B6" s="4" t="s">
        <v>4</v>
      </c>
      <c r="C6" s="38">
        <v>6.7</v>
      </c>
      <c r="D6" s="39">
        <v>8</v>
      </c>
      <c r="E6" s="39">
        <v>9</v>
      </c>
      <c r="F6" s="40">
        <v>9</v>
      </c>
      <c r="G6" s="50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5" t="s">
        <v>5</v>
      </c>
      <c r="C7" s="41">
        <v>5</v>
      </c>
      <c r="D7" s="42">
        <v>6.5</v>
      </c>
      <c r="E7" s="42">
        <v>6.5</v>
      </c>
      <c r="F7" s="43">
        <v>8</v>
      </c>
      <c r="G7" s="50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5" t="s">
        <v>6</v>
      </c>
      <c r="C8" s="41">
        <v>5.8</v>
      </c>
      <c r="D8" s="42">
        <v>7</v>
      </c>
      <c r="E8" s="42">
        <v>8</v>
      </c>
      <c r="F8" s="43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>
      <c r="B9" s="5" t="s">
        <v>7</v>
      </c>
      <c r="C9" s="41">
        <v>4.5</v>
      </c>
      <c r="D9" s="42">
        <v>5</v>
      </c>
      <c r="E9" s="42">
        <v>5.9</v>
      </c>
      <c r="F9" s="43">
        <v>4</v>
      </c>
      <c r="G9" s="50">
        <f t="shared" si="0"/>
        <v>4.8</v>
      </c>
      <c r="I9" t="s">
        <v>44</v>
      </c>
      <c r="J9" t="s">
        <v>21</v>
      </c>
    </row>
    <row r="10" spans="2:13" ht="15.75" thickBot="1">
      <c r="B10" s="5" t="s">
        <v>8</v>
      </c>
      <c r="C10" s="41">
        <v>6.3</v>
      </c>
      <c r="D10" s="42">
        <v>6.5</v>
      </c>
      <c r="E10" s="42">
        <v>6.9</v>
      </c>
      <c r="F10" s="43">
        <v>3.5</v>
      </c>
      <c r="G10" s="50">
        <f t="shared" si="0"/>
        <v>5.52</v>
      </c>
      <c r="I10" t="s">
        <v>45</v>
      </c>
      <c r="J10" t="s">
        <v>23</v>
      </c>
    </row>
    <row r="11" spans="2:13" ht="15.75" thickBot="1">
      <c r="B11" s="5" t="s">
        <v>9</v>
      </c>
      <c r="C11" s="41">
        <v>4.5</v>
      </c>
      <c r="D11" s="42">
        <v>3.2</v>
      </c>
      <c r="E11" s="42">
        <v>5.9</v>
      </c>
      <c r="F11" s="43">
        <v>8.1999999999999993</v>
      </c>
      <c r="G11" s="50">
        <f t="shared" si="0"/>
        <v>5.82</v>
      </c>
      <c r="I11" t="s">
        <v>22</v>
      </c>
      <c r="J11" t="s">
        <v>35</v>
      </c>
    </row>
    <row r="12" spans="2:13" ht="15.75" thickBot="1">
      <c r="B12" s="6" t="s">
        <v>10</v>
      </c>
      <c r="C12" s="51">
        <v>6</v>
      </c>
      <c r="D12" s="52">
        <v>5</v>
      </c>
      <c r="E12" s="52">
        <v>5.9</v>
      </c>
      <c r="F12" s="53">
        <v>5.4</v>
      </c>
      <c r="G12" s="50">
        <f t="shared" si="0"/>
        <v>5.5149999999999997</v>
      </c>
      <c r="I12" s="2" t="s">
        <v>43</v>
      </c>
      <c r="J12" s="2" t="s">
        <v>36</v>
      </c>
      <c r="K12" s="2"/>
      <c r="L12" s="2"/>
      <c r="M12" s="2"/>
    </row>
    <row r="13" spans="2:13" ht="30.95" customHeight="1" thickBot="1">
      <c r="B13" s="14" t="s">
        <v>24</v>
      </c>
      <c r="C13" s="27">
        <f>AVERAGE(C6:C12)</f>
        <v>5.5428571428571427</v>
      </c>
      <c r="D13" s="27">
        <f t="shared" ref="D13:F13" si="1">AVERAGE(D6:D12)</f>
        <v>5.8857142857142861</v>
      </c>
      <c r="E13" s="27">
        <f t="shared" si="1"/>
        <v>6.871428571428571</v>
      </c>
      <c r="F13" s="27">
        <f t="shared" si="1"/>
        <v>6.3</v>
      </c>
      <c r="G13" s="54"/>
    </row>
    <row r="14" spans="2:13" ht="24" customHeight="1" thickBot="1">
      <c r="B14" s="15" t="s">
        <v>27</v>
      </c>
      <c r="C14" s="28">
        <f>MAX(C6:C12)</f>
        <v>6.7</v>
      </c>
      <c r="D14" s="28">
        <f t="shared" ref="D14:F14" si="2">MAX(D6:D12)</f>
        <v>8</v>
      </c>
      <c r="E14" s="28">
        <f t="shared" si="2"/>
        <v>9</v>
      </c>
      <c r="F14" s="28">
        <f t="shared" si="2"/>
        <v>9</v>
      </c>
      <c r="G14" s="55"/>
    </row>
    <row r="15" spans="2:13" ht="21.95" customHeight="1" thickBot="1">
      <c r="B15" s="15" t="s">
        <v>28</v>
      </c>
      <c r="C15" s="28">
        <f>MIN(C6:C12)</f>
        <v>4.5</v>
      </c>
      <c r="D15" s="28">
        <f t="shared" ref="D15:F15" si="3">MIN(D6:D12)</f>
        <v>3.2</v>
      </c>
      <c r="E15" s="28">
        <f t="shared" si="3"/>
        <v>5.9</v>
      </c>
      <c r="F15" s="28">
        <f t="shared" si="3"/>
        <v>3.5</v>
      </c>
      <c r="G15" s="55"/>
    </row>
    <row r="16" spans="2:13" ht="30.75" thickBot="1">
      <c r="B16" s="16" t="s">
        <v>32</v>
      </c>
      <c r="C16" s="29">
        <f>MIN(C6:F12)</f>
        <v>3.2</v>
      </c>
      <c r="D16" s="30"/>
      <c r="E16" s="30"/>
      <c r="F16" s="30"/>
      <c r="G16" s="30"/>
    </row>
    <row r="17" spans="2:7" ht="15.75" thickBot="1">
      <c r="B17" s="16" t="s">
        <v>31</v>
      </c>
      <c r="C17" s="31">
        <f>COUNT(C6:C12)</f>
        <v>7</v>
      </c>
      <c r="D17" s="31">
        <f t="shared" ref="D17:F17" si="4">COUNT(D6:D12)</f>
        <v>7</v>
      </c>
      <c r="E17" s="31">
        <f t="shared" si="4"/>
        <v>7</v>
      </c>
      <c r="F17" s="31">
        <f t="shared" si="4"/>
        <v>7</v>
      </c>
      <c r="G17" s="56"/>
    </row>
    <row r="18" spans="2:7" ht="30.75" thickBot="1">
      <c r="B18" s="16" t="s">
        <v>39</v>
      </c>
      <c r="C18" s="32">
        <f>COUNTIF(C6:C12,"&lt;6")</f>
        <v>4</v>
      </c>
      <c r="D18" s="32">
        <f t="shared" ref="D18:F18" si="5">COUNTIF(D6:D12,"&lt;6")</f>
        <v>3</v>
      </c>
      <c r="E18" s="32">
        <f t="shared" si="5"/>
        <v>3</v>
      </c>
      <c r="F18" s="32">
        <f t="shared" si="5"/>
        <v>3</v>
      </c>
      <c r="G18" s="55"/>
    </row>
    <row r="19" spans="2:7" ht="30.75" thickBot="1">
      <c r="B19" s="17" t="s">
        <v>40</v>
      </c>
      <c r="C19" s="33">
        <f>C18/C17</f>
        <v>0.5714285714285714</v>
      </c>
      <c r="D19" s="33">
        <f t="shared" ref="D19:F19" si="6">D18/D17</f>
        <v>0.42857142857142855</v>
      </c>
      <c r="E19" s="33">
        <f t="shared" si="6"/>
        <v>0.42857142857142855</v>
      </c>
      <c r="F19" s="33">
        <f t="shared" si="6"/>
        <v>0.42857142857142855</v>
      </c>
      <c r="G19" s="5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2025-04-03T15:21:20Z</dcterms:modified>
</cp:coreProperties>
</file>