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<sst xmlns="http://schemas.openxmlformats.org/spreadsheetml/2006/main" count="87" uniqueCount="70">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</sst>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4" xfId="0" applyNumberForma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1" xfId="0" applyBorder="1"/>
    <xf numFmtId="2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2" fontId="0" fillId="0" borderId="4" xfId="0" applyNumberFormat="1" applyBorder="1" applyAlignment="1">
      <alignment horizontal="left" vertical="center" indent="2"/>
    </xf>
    <xf numFmtId="164" fontId="0" fillId="0" borderId="4" xfId="0" applyNumberFormat="1" applyBorder="1" applyAlignment="1">
      <alignment horizontal="left" vertical="center" indent="2"/>
    </xf>
  </cellXfs>
  <cellStyles count="1">
    <cellStyle name="Normal" xfId="0" builtinId="0"/>
  </cellStyles>
  <dxfs count="6">
    <dxf>
      <font>
        <color auto="1"/>
      </font>
    </dxf>
    <dxf>
      <fill>
        <patternFill>
          <bgColor theme="4"/>
        </patternFill>
      </fill>
    </dxf>
    <dxf>
      <font>
        <color auto="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4" workbookViewId="0">
      <selection activeCell="M34" sqref="M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1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3" t="s">
        <v>13</v>
      </c>
    </row>
    <row r="27" spans="1:1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7">
        <f>D30*$D$25+E30*$E$25+F30*$F$25+G30*$G$25</f>
        <v>7.5449999999999999</v>
      </c>
    </row>
    <row r="31" spans="1:1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17">
        <f>D31*$D$25+E31*$E$25+F31*$F$25+G31*$G$25</f>
        <v>6.95</v>
      </c>
    </row>
    <row r="32" spans="1:1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17">
        <f>D32*$D$25+E32*$E$25+F32*$F$25+G32*$G$25</f>
        <v>6.9349999999999996</v>
      </c>
    </row>
    <row r="33" spans="2:8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17">
        <f>D33*$D$25+E33*$E$25+F33*$F$25+G33*$G$25</f>
        <v>6.84</v>
      </c>
    </row>
    <row r="34" spans="2:8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M22" sqref="M22"/>
    </sheetView>
  </sheetViews>
  <sheetFormatPr baseColWidth="10" defaultRowHeight="15.75"/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>
      <c r="B6" s="22" t="s">
        <v>31</v>
      </c>
      <c r="C6" s="23"/>
      <c r="D6" s="23" t="s">
        <v>32</v>
      </c>
      <c r="E6" s="23" t="s">
        <v>33</v>
      </c>
      <c r="F6" s="23" t="s">
        <v>34</v>
      </c>
      <c r="G6" s="23" t="s">
        <v>35</v>
      </c>
      <c r="H6" s="23" t="s">
        <v>36</v>
      </c>
      <c r="I6" s="23" t="s">
        <v>37</v>
      </c>
      <c r="J6" s="23" t="s">
        <v>38</v>
      </c>
      <c r="K6" s="23" t="s">
        <v>39</v>
      </c>
      <c r="L6" s="23" t="s">
        <v>40</v>
      </c>
      <c r="M6" s="24" t="s">
        <v>41</v>
      </c>
    </row>
    <row r="7" spans="2:13">
      <c r="B7" s="25" t="s">
        <v>14</v>
      </c>
      <c r="C7" s="10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0">
        <f>AVERAGE(D7:H7)</f>
        <v>8.08</v>
      </c>
      <c r="J7" s="31" t="str">
        <f>IF(I7&gt;=8,"aprobado","rinde examen")</f>
        <v>aprobado</v>
      </c>
      <c r="K7" s="31"/>
      <c r="L7" s="21"/>
      <c r="M7" s="26"/>
    </row>
    <row r="8" spans="2:13">
      <c r="B8" s="25" t="s">
        <v>16</v>
      </c>
      <c r="C8" s="10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0">
        <f t="shared" ref="I8:I25" si="0">AVERAGE(D8:H8)</f>
        <v>5.4799999999999995</v>
      </c>
      <c r="J8" s="31" t="str">
        <f t="shared" ref="J8:J25" si="1">IF(I8&gt;=8,"aprobado","rinde examen")</f>
        <v>rinde examen</v>
      </c>
      <c r="K8" s="31">
        <v>8.4</v>
      </c>
      <c r="L8" s="21">
        <f>I8*$I$4+K8*$K$4</f>
        <v>6.6479999999999997</v>
      </c>
      <c r="M8" s="26" t="str">
        <f>IF(L8&gt;=6,"APROBADO","REPROBADO")</f>
        <v>APROBADO</v>
      </c>
    </row>
    <row r="9" spans="2:13">
      <c r="B9" s="25" t="s">
        <v>18</v>
      </c>
      <c r="C9" s="10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0">
        <f t="shared" si="0"/>
        <v>6.9799999999999995</v>
      </c>
      <c r="J9" s="31" t="str">
        <f t="shared" si="1"/>
        <v>rinde examen</v>
      </c>
      <c r="K9" s="31">
        <v>9</v>
      </c>
      <c r="L9" s="21">
        <f t="shared" ref="L9:L24" si="2">I9*$I$4+K9*$K$4</f>
        <v>7.7880000000000003</v>
      </c>
      <c r="M9" s="26" t="str">
        <f t="shared" ref="M9:M24" si="3">IF(L9&gt;=6,"APROBADO","REPROBADO")</f>
        <v>APROBADO</v>
      </c>
    </row>
    <row r="10" spans="2:13">
      <c r="B10" s="25" t="s">
        <v>20</v>
      </c>
      <c r="C10" s="10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0">
        <f t="shared" si="0"/>
        <v>6.9</v>
      </c>
      <c r="J10" s="31" t="str">
        <f t="shared" si="1"/>
        <v>rinde examen</v>
      </c>
      <c r="K10" s="31">
        <v>7.5</v>
      </c>
      <c r="L10" s="21">
        <f t="shared" si="2"/>
        <v>7.14</v>
      </c>
      <c r="M10" s="26" t="str">
        <f t="shared" si="3"/>
        <v>APROBADO</v>
      </c>
    </row>
    <row r="11" spans="2:13">
      <c r="B11" s="25" t="s">
        <v>22</v>
      </c>
      <c r="C11" s="10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0">
        <f t="shared" si="0"/>
        <v>7.0400000000000009</v>
      </c>
      <c r="J11" s="31" t="str">
        <f t="shared" si="1"/>
        <v>rinde examen</v>
      </c>
      <c r="K11" s="31">
        <v>8.1999999999999993</v>
      </c>
      <c r="L11" s="21">
        <f t="shared" si="2"/>
        <v>7.5039999999999996</v>
      </c>
      <c r="M11" s="26" t="str">
        <f t="shared" si="3"/>
        <v>APROBADO</v>
      </c>
    </row>
    <row r="12" spans="2:13">
      <c r="B12" s="25" t="s">
        <v>24</v>
      </c>
      <c r="C12" s="10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0">
        <f t="shared" si="0"/>
        <v>7.62</v>
      </c>
      <c r="J12" s="31" t="str">
        <f t="shared" si="1"/>
        <v>rinde examen</v>
      </c>
      <c r="K12" s="31">
        <v>9.5</v>
      </c>
      <c r="L12" s="21">
        <f t="shared" si="2"/>
        <v>8.3719999999999999</v>
      </c>
      <c r="M12" s="26" t="str">
        <f t="shared" si="3"/>
        <v>APROBADO</v>
      </c>
    </row>
    <row r="13" spans="2:13">
      <c r="B13" s="25" t="s">
        <v>26</v>
      </c>
      <c r="C13" s="10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0">
        <f t="shared" si="0"/>
        <v>6.7200000000000006</v>
      </c>
      <c r="J13" s="31" t="str">
        <f t="shared" si="1"/>
        <v>rinde examen</v>
      </c>
      <c r="K13" s="31">
        <v>8.5</v>
      </c>
      <c r="L13" s="21">
        <f t="shared" si="2"/>
        <v>7.4320000000000004</v>
      </c>
      <c r="M13" s="26" t="str">
        <f t="shared" si="3"/>
        <v>APROBADO</v>
      </c>
    </row>
    <row r="14" spans="2:13">
      <c r="B14" s="25" t="s">
        <v>28</v>
      </c>
      <c r="C14" s="10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0">
        <f t="shared" si="0"/>
        <v>6.7</v>
      </c>
      <c r="J14" s="31" t="str">
        <f t="shared" si="1"/>
        <v>rinde examen</v>
      </c>
      <c r="K14" s="31">
        <v>8.4</v>
      </c>
      <c r="L14" s="21">
        <f t="shared" si="2"/>
        <v>7.38</v>
      </c>
      <c r="M14" s="26" t="str">
        <f t="shared" si="3"/>
        <v>APROBADO</v>
      </c>
    </row>
    <row r="15" spans="2:13">
      <c r="B15" s="25" t="s">
        <v>57</v>
      </c>
      <c r="C15" s="10" t="s">
        <v>42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0">
        <f t="shared" si="0"/>
        <v>8.3800000000000008</v>
      </c>
      <c r="J15" s="31" t="str">
        <f t="shared" si="1"/>
        <v>aprobado</v>
      </c>
      <c r="K15" s="31"/>
      <c r="L15" s="21"/>
      <c r="M15" s="26"/>
    </row>
    <row r="16" spans="2:13">
      <c r="B16" s="25" t="s">
        <v>58</v>
      </c>
      <c r="C16" s="10" t="s">
        <v>43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0">
        <f t="shared" si="0"/>
        <v>7.9599999999999991</v>
      </c>
      <c r="J16" s="31" t="str">
        <f t="shared" si="1"/>
        <v>rinde examen</v>
      </c>
      <c r="K16" s="31">
        <v>7.9</v>
      </c>
      <c r="L16" s="21">
        <f t="shared" si="2"/>
        <v>7.9359999999999991</v>
      </c>
      <c r="M16" s="26" t="str">
        <f t="shared" si="3"/>
        <v>APROBADO</v>
      </c>
    </row>
    <row r="17" spans="2:13">
      <c r="B17" s="25" t="s">
        <v>59</v>
      </c>
      <c r="C17" s="10" t="s">
        <v>44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0">
        <f t="shared" si="0"/>
        <v>6.1</v>
      </c>
      <c r="J17" s="31" t="str">
        <f t="shared" si="1"/>
        <v>rinde examen</v>
      </c>
      <c r="K17" s="31">
        <v>8.9</v>
      </c>
      <c r="L17" s="21">
        <f t="shared" si="2"/>
        <v>7.2200000000000006</v>
      </c>
      <c r="M17" s="26" t="str">
        <f t="shared" si="3"/>
        <v>APROBADO</v>
      </c>
    </row>
    <row r="18" spans="2:13">
      <c r="B18" s="25" t="s">
        <v>60</v>
      </c>
      <c r="C18" s="10" t="s">
        <v>45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0">
        <f t="shared" si="0"/>
        <v>4.6599999999999993</v>
      </c>
      <c r="J18" s="31" t="str">
        <f t="shared" si="1"/>
        <v>rinde examen</v>
      </c>
      <c r="K18" s="31">
        <v>4.5</v>
      </c>
      <c r="L18" s="21">
        <f t="shared" si="2"/>
        <v>4.5959999999999992</v>
      </c>
      <c r="M18" s="26" t="str">
        <f t="shared" si="3"/>
        <v>REPROBADO</v>
      </c>
    </row>
    <row r="19" spans="2:13">
      <c r="B19" s="25" t="s">
        <v>61</v>
      </c>
      <c r="C19" s="10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0">
        <f t="shared" si="0"/>
        <v>8.0400000000000009</v>
      </c>
      <c r="J19" s="31" t="str">
        <f t="shared" si="1"/>
        <v>aprobado</v>
      </c>
      <c r="K19" s="31"/>
      <c r="L19" s="21"/>
      <c r="M19" s="26"/>
    </row>
    <row r="20" spans="2:13">
      <c r="B20" s="25" t="s">
        <v>62</v>
      </c>
      <c r="C20" s="10" t="s">
        <v>46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0">
        <f t="shared" si="0"/>
        <v>4.4800000000000004</v>
      </c>
      <c r="J20" s="31" t="str">
        <f t="shared" si="1"/>
        <v>rinde examen</v>
      </c>
      <c r="K20" s="31">
        <v>4.8</v>
      </c>
      <c r="L20" s="21">
        <f t="shared" si="2"/>
        <v>4.6080000000000005</v>
      </c>
      <c r="M20" s="26" t="str">
        <f t="shared" si="3"/>
        <v>REPROBADO</v>
      </c>
    </row>
    <row r="21" spans="2:13">
      <c r="B21" s="25" t="s">
        <v>63</v>
      </c>
      <c r="C21" s="10" t="s">
        <v>47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0">
        <f t="shared" si="0"/>
        <v>4.16</v>
      </c>
      <c r="J21" s="31" t="str">
        <f t="shared" si="1"/>
        <v>rinde examen</v>
      </c>
      <c r="K21" s="31">
        <v>5.5</v>
      </c>
      <c r="L21" s="21">
        <f t="shared" si="2"/>
        <v>4.6959999999999997</v>
      </c>
      <c r="M21" s="26" t="str">
        <f t="shared" si="3"/>
        <v>REPROBADO</v>
      </c>
    </row>
    <row r="22" spans="2:13">
      <c r="B22" s="25" t="s">
        <v>64</v>
      </c>
      <c r="C22" s="10" t="s">
        <v>48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0">
        <f t="shared" si="0"/>
        <v>6.7799999999999994</v>
      </c>
      <c r="J22" s="31" t="str">
        <f t="shared" si="1"/>
        <v>rinde examen</v>
      </c>
      <c r="K22" s="31">
        <v>9.4</v>
      </c>
      <c r="L22" s="21">
        <f t="shared" si="2"/>
        <v>7.8279999999999994</v>
      </c>
      <c r="M22" s="26" t="str">
        <f t="shared" si="3"/>
        <v>APROBADO</v>
      </c>
    </row>
    <row r="23" spans="2:13">
      <c r="B23" s="25" t="s">
        <v>65</v>
      </c>
      <c r="C23" s="10" t="s">
        <v>49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0">
        <f t="shared" si="0"/>
        <v>8.58</v>
      </c>
      <c r="J23" s="31" t="str">
        <f t="shared" si="1"/>
        <v>aprobado</v>
      </c>
      <c r="K23" s="31"/>
      <c r="L23" s="21"/>
      <c r="M23" s="26"/>
    </row>
    <row r="24" spans="2:13">
      <c r="B24" s="25" t="s">
        <v>66</v>
      </c>
      <c r="C24" s="10" t="s">
        <v>50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0">
        <f t="shared" si="0"/>
        <v>2.4799999999999995</v>
      </c>
      <c r="J24" s="31" t="str">
        <f t="shared" si="1"/>
        <v>rinde examen</v>
      </c>
      <c r="K24" s="31">
        <v>4.3</v>
      </c>
      <c r="L24" s="21">
        <f t="shared" si="2"/>
        <v>3.2079999999999997</v>
      </c>
      <c r="M24" s="26" t="str">
        <f t="shared" si="3"/>
        <v>REPROBADO</v>
      </c>
    </row>
    <row r="25" spans="2:13">
      <c r="B25" s="25" t="s">
        <v>67</v>
      </c>
      <c r="C25" s="10" t="s">
        <v>51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0">
        <f t="shared" si="0"/>
        <v>8.379999999999999</v>
      </c>
      <c r="J25" s="31" t="str">
        <f t="shared" si="1"/>
        <v>aprobado</v>
      </c>
      <c r="K25" s="31"/>
      <c r="L25" s="21"/>
      <c r="M25" s="26"/>
    </row>
    <row r="26" spans="2:13" ht="16.5" thickBot="1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9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2025-05-05T14:32:29Z</dcterms:modified>
</cp:coreProperties>
</file>