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149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CARRASCO">'PREGUNTA 3'!$C$7:$L$15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4" l="1"/>
  <c r="P22" i="4"/>
  <c r="P23" i="4"/>
  <c r="P24" i="4"/>
  <c r="P20" i="4"/>
  <c r="P19" i="4"/>
  <c r="O24" i="4"/>
  <c r="O23" i="4"/>
  <c r="O22" i="4"/>
  <c r="O21" i="4"/>
  <c r="O20" i="4"/>
  <c r="O19" i="4"/>
  <c r="E8" i="5"/>
  <c r="E9" i="5"/>
  <c r="E10" i="5"/>
  <c r="E11" i="5"/>
  <c r="E12" i="5"/>
  <c r="E13" i="5"/>
  <c r="E7" i="5"/>
  <c r="F7" i="5" s="1"/>
  <c r="F8" i="5" s="1"/>
  <c r="C14" i="5"/>
  <c r="D9" i="5"/>
  <c r="D10" i="5"/>
  <c r="D11" i="5"/>
  <c r="D12" i="5"/>
  <c r="D13" i="5" s="1"/>
  <c r="D8" i="5"/>
  <c r="D7" i="5"/>
  <c r="N21" i="4"/>
  <c r="N22" i="4"/>
  <c r="N23" i="4"/>
  <c r="N24" i="4"/>
  <c r="N20" i="4"/>
  <c r="N19" i="4"/>
  <c r="M25" i="4"/>
  <c r="M24" i="4"/>
  <c r="M23" i="4"/>
  <c r="M22" i="4"/>
  <c r="M21" i="4"/>
  <c r="M20" i="4"/>
  <c r="M19" i="4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8" i="3"/>
  <c r="I9" i="2"/>
  <c r="I10" i="2"/>
  <c r="I11" i="2"/>
  <c r="I12" i="2"/>
  <c r="I13" i="2"/>
  <c r="I14" i="2"/>
  <c r="I15" i="2"/>
  <c r="I8" i="2"/>
  <c r="H9" i="2"/>
  <c r="H10" i="2"/>
  <c r="H11" i="2"/>
  <c r="H12" i="2"/>
  <c r="H13" i="2"/>
  <c r="H14" i="2"/>
  <c r="H15" i="2"/>
  <c r="H8" i="2"/>
  <c r="F9" i="5" l="1"/>
  <c r="F10" i="5" s="1"/>
  <c r="F11" i="5" s="1"/>
  <c r="F12" i="5" s="1"/>
  <c r="F13" i="5" s="1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<sst xmlns="http://schemas.openxmlformats.org/spreadsheetml/2006/main" count="126" uniqueCount="95">
  <si>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</si>
  <si>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</si>
  <si>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</si>
  <si>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</si>
  <si>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</si>
  <si>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</si>
  <si>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</si>
  <si>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</si>
  <si>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</si>
  <si>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</si>
  <si>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</si>
  <si>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</si>
  <si>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</si>
  <si>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</si>
  <si>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</si>
  <si>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</si>
  <si>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</si>
  <si>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</si>
  <si>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</si>
  <si>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</si>
  <si>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</si>
  <si>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</si>
  <si>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</si>
  <si>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</si>
  <si>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</si>
  <si>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</si>
  <si>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</si>
  <si>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</si>
  <si>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</si>
  <si>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</si>
  <si>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</si>
  <si>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</si>
  <si>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</si>
  <si>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</si>
  <si>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</si>
  <si>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</si>
  <si>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</si>
  <si>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</si>
  <si>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</si>
  <si>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</si>
  <si>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</si>
  <si>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</si>
  <si>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</si>
  <si>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</si>
  <si>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</si>
  <si>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</si>
  <si>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</si>
  <si>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</si>
  <si>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</si>
  <si>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</si>
  <si>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</si>
  <si>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</si>
  <si>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</si>
  <si>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</si>
  <si>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</si>
  <si>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</si>
  <si>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</si>
  <si>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</si>
  <si>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</si>
  <si>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</si>
  <si>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</si>
  <si>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</si>
  <si>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</si>
  <si>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</si>
  <si>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</si>
  <si>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</si>
  <si>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</si>
  <si>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</si>
  <si>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</si>
  <si>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</si>
  <si>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</si>
  <si>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</si>
  <si>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</si>
  <si>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</si>
  <si>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</si>
  <si>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</si>
  <si>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</si>
  <si>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</si>
  <si>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</si>
  <si>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</si>
  <si>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</si>
  <si>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</si>
  <si>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</si>
  <si>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</si>
  <si>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</si>
  <si>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NOMBRE:Gabriela Carrasco</t>
  </si>
  <si>
    <t>CURSO: 1c</t>
  </si>
  <si>
    <t>FECHA: 29/05</t>
  </si>
  <si>
    <t>Hay 35 cadetes que tienen 2 mascotas</t>
  </si>
  <si>
    <t>Hay 90 cadetes que tienen a lo mas 3 mascotas</t>
  </si>
  <si>
    <t>El 5% de los cadetes tiene 4 mascotas</t>
  </si>
  <si>
    <t>El 45% de los cadetes tiene a lo mas 1 mascota</t>
  </si>
  <si>
    <t>La mayoria de los brigadieres tiene 2 hermanos</t>
  </si>
  <si>
    <t>El 50% de los brigadieres tiene 1 hermano</t>
  </si>
  <si>
    <t>En promedio los brigadieres tienen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</si>
</sst>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6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16" xfId="2" applyFont="1" applyBorder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9" fontId="0" fillId="0" borderId="16" xfId="0" applyNumberFormat="1" applyBorder="1"/>
    <xf numFmtId="9" fontId="0" fillId="0" borderId="17" xfId="0" applyNumberFormat="1" applyBorder="1"/>
    <xf numFmtId="0" fontId="0" fillId="0" borderId="34" xfId="0" applyBorder="1" applyAlignment="1">
      <alignment horizontal="center"/>
    </xf>
    <xf numFmtId="9" fontId="0" fillId="0" borderId="17" xfId="2" applyFont="1" applyBorder="1"/>
  </cellXfs>
  <cellStyles count="3">
    <cellStyle name="Normal" xfId="0" builtinId="0"/>
    <cellStyle name="Normal 2" xfId="1"/>
    <cellStyle name="Porcentaje" xfId="2" builtinId="5"/>
  </cellStyles>
  <dxfs count="2">
    <dxf>
      <font>
        <color auto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7"/>
  <sheetViews>
    <sheetView workbookViewId="0">
      <selection activeCell="D7" sqref="D7:J7"/>
    </sheetView>
  </sheetViews>
  <sheetFormatPr baseColWidth="10" defaultRowHeight="15" x14ac:dyDescent="0.25"/>
  <cols>
    <col min="3" max="3" width="9.7109375" customWidth="1"/>
    <col min="10" max="10" width="34" customWidth="1"/>
  </cols>
  <sheetData>
    <row r="1" spans="4:10" ht="15.75" thickBot="1" x14ac:dyDescent="0.3"/>
    <row r="2" spans="4:10" ht="54.75" customHeight="1" thickBot="1" x14ac:dyDescent="0.3">
      <c r="D2" s="72" t="s">
        <v>54</v>
      </c>
      <c r="E2" s="73"/>
      <c r="F2" s="73"/>
      <c r="G2" s="73"/>
      <c r="H2" s="73"/>
      <c r="I2" s="73"/>
      <c r="J2" s="74"/>
    </row>
    <row r="4" spans="4:10" ht="15.75" thickBot="1" x14ac:dyDescent="0.3"/>
    <row r="5" spans="4:10" ht="26.25" customHeight="1" thickBot="1" x14ac:dyDescent="0.3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 x14ac:dyDescent="0.3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 x14ac:dyDescent="0.3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I8" sqref="I8"/>
    </sheetView>
  </sheetViews>
  <sheetFormatPr baseColWidth="10" defaultRowHeight="15" x14ac:dyDescent="0.2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5703125" customWidth="1"/>
    <col min="8" max="8" width="14.42578125" customWidth="1"/>
    <col min="9" max="9" width="18.140625" customWidth="1"/>
  </cols>
  <sheetData>
    <row r="1" spans="1:9" ht="15.75" thickBot="1" x14ac:dyDescent="0.3"/>
    <row r="2" spans="1:9" ht="16.5" thickBot="1" x14ac:dyDescent="0.3">
      <c r="A2" s="40" t="s">
        <v>20</v>
      </c>
      <c r="B2" s="2" t="s">
        <v>21</v>
      </c>
    </row>
    <row r="3" spans="1:9" ht="15.75" x14ac:dyDescent="0.25">
      <c r="A3" s="34"/>
      <c r="B3" s="35"/>
    </row>
    <row r="5" spans="1:9" ht="15.75" thickBot="1" x14ac:dyDescent="0.3">
      <c r="B5" s="5"/>
      <c r="C5" s="5"/>
      <c r="D5" s="5"/>
      <c r="E5" s="5"/>
      <c r="F5" s="5"/>
      <c r="G5" s="5"/>
      <c r="H5" s="5"/>
      <c r="I5" s="5"/>
    </row>
    <row r="6" spans="1:9" ht="29.25" customHeight="1" thickBot="1" x14ac:dyDescent="0.3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 x14ac:dyDescent="0.3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 x14ac:dyDescent="0.3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AVERAGE(D8:G8)</f>
        <v>8.4250000000000007</v>
      </c>
      <c r="I8" s="6" t="str">
        <f>IF(H8&gt;=8,"NO DA EXAMEN","DA EXAMEN")</f>
        <v>NO DA EXAMEN</v>
      </c>
    </row>
    <row r="9" spans="1:9" ht="20.100000000000001" customHeight="1" thickBot="1" x14ac:dyDescent="0.3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5" si="1">IF(H9&gt;=8,"NO DA EXAMEN","DA EXAMEN")</f>
        <v>DA EXAMEN</v>
      </c>
    </row>
    <row r="10" spans="1:9" ht="20.100000000000001" customHeight="1" thickBot="1" x14ac:dyDescent="0.3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 x14ac:dyDescent="0.3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 x14ac:dyDescent="0.3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 x14ac:dyDescent="0.3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 x14ac:dyDescent="0.3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 x14ac:dyDescent="0.3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 x14ac:dyDescent="0.25">
      <c r="B16" s="5"/>
      <c r="C16" s="5"/>
      <c r="D16" s="5"/>
      <c r="E16" s="5"/>
      <c r="F16" s="5"/>
      <c r="G16" s="5"/>
      <c r="H16" s="5"/>
      <c r="I16" s="5"/>
    </row>
    <row r="19" spans="2:10" ht="18.75" x14ac:dyDescent="0.3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 x14ac:dyDescent="0.3">
      <c r="B20" s="68"/>
      <c r="C20" s="68"/>
      <c r="D20" s="68"/>
      <c r="E20" s="68"/>
      <c r="F20" s="68"/>
      <c r="G20" s="68"/>
      <c r="H20" s="68"/>
      <c r="I20" s="68"/>
    </row>
    <row r="21" spans="2:10" ht="60" customHeight="1" x14ac:dyDescent="0.3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 x14ac:dyDescent="0.3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 x14ac:dyDescent="0.3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 x14ac:dyDescent="0.25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 x14ac:dyDescent="0.25">
      <c r="B29" s="23"/>
      <c r="C29" s="24"/>
      <c r="D29" s="24"/>
      <c r="E29" s="24"/>
      <c r="F29" s="24"/>
      <c r="G29" s="24"/>
      <c r="H29" s="24"/>
    </row>
    <row r="30" spans="2:10" ht="15.75" x14ac:dyDescent="0.25">
      <c r="B30" s="24"/>
      <c r="C30" s="25"/>
      <c r="D30" s="24"/>
      <c r="E30" s="24"/>
      <c r="F30" s="24"/>
      <c r="G30" s="24"/>
      <c r="H30" s="24"/>
    </row>
    <row r="31" spans="2:10" ht="15.75" x14ac:dyDescent="0.2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F26" sqref="F26"/>
    </sheetView>
  </sheetViews>
  <sheetFormatPr baseColWidth="10" defaultRowHeight="15" x14ac:dyDescent="0.25"/>
  <cols>
    <col min="1" max="1" width="16.140625" bestFit="1" customWidth="1"/>
    <col min="2" max="2" width="15.140625" customWidth="1"/>
    <col min="4" max="4" width="21.7109375" bestFit="1" customWidth="1"/>
    <col min="5" max="5" width="31.5703125" customWidth="1"/>
    <col min="11" max="11" width="18.85546875" customWidth="1"/>
  </cols>
  <sheetData>
    <row r="1" spans="1:11" ht="15.75" thickBot="1" x14ac:dyDescent="0.3"/>
    <row r="2" spans="1:11" ht="16.5" thickBot="1" x14ac:dyDescent="0.3">
      <c r="A2" s="40" t="s">
        <v>19</v>
      </c>
      <c r="B2" s="2" t="s">
        <v>22</v>
      </c>
    </row>
    <row r="3" spans="1:11" ht="15.75" x14ac:dyDescent="0.25">
      <c r="A3" s="34"/>
      <c r="B3" s="35"/>
    </row>
    <row r="4" spans="1:11" ht="30" customHeight="1" x14ac:dyDescent="0.25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 x14ac:dyDescent="0.25">
      <c r="A5" s="34"/>
      <c r="B5" s="35"/>
    </row>
    <row r="7" spans="1:11" ht="15.75" thickBot="1" x14ac:dyDescent="0.3">
      <c r="D7" s="9" t="s">
        <v>66</v>
      </c>
    </row>
    <row r="8" spans="1:11" ht="15.75" thickBot="1" x14ac:dyDescent="0.3">
      <c r="B8" s="7" t="s">
        <v>46</v>
      </c>
      <c r="C8" s="10" t="s">
        <v>3</v>
      </c>
      <c r="D8" s="13" t="s">
        <v>23</v>
      </c>
      <c r="E8" s="1" t="str">
        <f>IF(D8="ENTEL","ENTRADA GRATUITA PARA EL CINE","PAGA LA ENTRADA")</f>
        <v>PAGA LA ENTRADA</v>
      </c>
    </row>
    <row r="9" spans="1:11" ht="15.75" thickBot="1" x14ac:dyDescent="0.3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PARA EL CINE","PAGA LA ENTRADA")</f>
        <v>PAGA LA ENTRADA</v>
      </c>
    </row>
    <row r="10" spans="1:11" ht="15.75" thickBot="1" x14ac:dyDescent="0.3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 x14ac:dyDescent="0.3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 x14ac:dyDescent="0.3">
      <c r="B12" s="7" t="s">
        <v>16</v>
      </c>
      <c r="C12" s="11" t="s">
        <v>11</v>
      </c>
      <c r="D12" s="14" t="s">
        <v>37</v>
      </c>
      <c r="E12" s="1" t="str">
        <f t="shared" si="0"/>
        <v>ENTRADA GRATUITA PARA EL CINE</v>
      </c>
    </row>
    <row r="13" spans="1:11" ht="15.75" thickBot="1" x14ac:dyDescent="0.3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 x14ac:dyDescent="0.3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 x14ac:dyDescent="0.3">
      <c r="B15" s="7" t="s">
        <v>12</v>
      </c>
      <c r="C15" s="11" t="s">
        <v>17</v>
      </c>
      <c r="D15" s="14" t="s">
        <v>37</v>
      </c>
      <c r="E15" s="1" t="str">
        <f t="shared" si="0"/>
        <v>ENTRADA GRATUITA PARA EL CINE</v>
      </c>
    </row>
    <row r="16" spans="1:11" ht="15.75" thickBot="1" x14ac:dyDescent="0.3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 x14ac:dyDescent="0.3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 x14ac:dyDescent="0.3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 x14ac:dyDescent="0.3">
      <c r="B19" s="16" t="s">
        <v>39</v>
      </c>
      <c r="C19" s="17" t="s">
        <v>40</v>
      </c>
      <c r="D19" s="18" t="s">
        <v>37</v>
      </c>
      <c r="E19" s="1" t="str">
        <f t="shared" si="0"/>
        <v>ENTRADA GRATUITA PARA EL CINE</v>
      </c>
    </row>
    <row r="20" spans="2:5" ht="15.75" thickBot="1" x14ac:dyDescent="0.3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 x14ac:dyDescent="0.3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 x14ac:dyDescent="0.3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 x14ac:dyDescent="0.3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 x14ac:dyDescent="0.3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D9" workbookViewId="0">
      <selection activeCell="P35" sqref="P35"/>
    </sheetView>
  </sheetViews>
  <sheetFormatPr baseColWidth="10" defaultRowHeight="15" x14ac:dyDescent="0.2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 x14ac:dyDescent="0.3"/>
    <row r="2" spans="1:14" ht="16.5" thickBot="1" x14ac:dyDescent="0.3">
      <c r="A2" s="40" t="s">
        <v>53</v>
      </c>
      <c r="B2" s="2" t="s">
        <v>21</v>
      </c>
    </row>
    <row r="4" spans="1:14" ht="15.75" x14ac:dyDescent="0.2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 x14ac:dyDescent="0.3"/>
    <row r="7" spans="1:14" ht="18.75" x14ac:dyDescent="0.2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 x14ac:dyDescent="0.2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 x14ac:dyDescent="0.2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 x14ac:dyDescent="0.2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 x14ac:dyDescent="0.2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 x14ac:dyDescent="0.2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 x14ac:dyDescent="0.2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 x14ac:dyDescent="0.2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 x14ac:dyDescent="0.3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 x14ac:dyDescent="0.2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 x14ac:dyDescent="0.3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 x14ac:dyDescent="0.3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 x14ac:dyDescent="0.3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COUNTIF(CARRASCO,0)</f>
        <v>13</v>
      </c>
      <c r="N19" s="87">
        <f>M19</f>
        <v>13</v>
      </c>
      <c r="O19" s="92">
        <f>M19/M25</f>
        <v>0.14444444444444443</v>
      </c>
      <c r="P19" s="92">
        <f>O19</f>
        <v>0.14444444444444443</v>
      </c>
    </row>
    <row r="20" spans="3:16" ht="19.5" thickBot="1" x14ac:dyDescent="0.35">
      <c r="L20" s="57">
        <v>1</v>
      </c>
      <c r="M20" s="59">
        <f>COUNTIF(CARRASCO,1)</f>
        <v>10</v>
      </c>
      <c r="N20" s="88">
        <f>N19+M20</f>
        <v>23</v>
      </c>
      <c r="O20" s="92">
        <f>M20/M25</f>
        <v>0.1111111111111111</v>
      </c>
      <c r="P20" s="93">
        <f>P19+O20</f>
        <v>0.25555555555555554</v>
      </c>
    </row>
    <row r="21" spans="3:16" ht="19.5" thickBot="1" x14ac:dyDescent="0.35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COUNTIF(CARRASCO,2)</f>
        <v>26</v>
      </c>
      <c r="N21" s="88">
        <f t="shared" ref="N21:N24" si="0">N20+M21</f>
        <v>49</v>
      </c>
      <c r="O21" s="92">
        <f>M21/M25</f>
        <v>0.28888888888888886</v>
      </c>
      <c r="P21" s="93">
        <f t="shared" ref="P21:P24" si="1">P20+O21</f>
        <v>0.5444444444444444</v>
      </c>
    </row>
    <row r="22" spans="3:16" ht="19.5" thickBot="1" x14ac:dyDescent="0.35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>COUNTIF(CARRASCO,3)</f>
        <v>13</v>
      </c>
      <c r="N22" s="88">
        <f t="shared" si="0"/>
        <v>62</v>
      </c>
      <c r="O22" s="92">
        <f>M22/M25</f>
        <v>0.14444444444444443</v>
      </c>
      <c r="P22" s="93">
        <f t="shared" si="1"/>
        <v>0.68888888888888888</v>
      </c>
    </row>
    <row r="23" spans="3:16" ht="19.5" thickBot="1" x14ac:dyDescent="0.3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COUNTIF(CARRASCO,4)</f>
        <v>14</v>
      </c>
      <c r="N23" s="88">
        <f t="shared" si="0"/>
        <v>76</v>
      </c>
      <c r="O23" s="92">
        <f>M23/M25</f>
        <v>0.15555555555555556</v>
      </c>
      <c r="P23" s="93">
        <f t="shared" si="1"/>
        <v>0.84444444444444444</v>
      </c>
    </row>
    <row r="24" spans="3:16" ht="19.5" thickBot="1" x14ac:dyDescent="0.35">
      <c r="L24" s="57">
        <v>5</v>
      </c>
      <c r="M24" s="59">
        <f>COUNTIF(CARRASCO,5)</f>
        <v>14</v>
      </c>
      <c r="N24" s="88">
        <f t="shared" si="0"/>
        <v>90</v>
      </c>
      <c r="O24" s="92">
        <f>M24/M25</f>
        <v>0.15555555555555556</v>
      </c>
      <c r="P24" s="93">
        <f t="shared" si="1"/>
        <v>1</v>
      </c>
    </row>
    <row r="25" spans="3:16" ht="19.5" thickBot="1" x14ac:dyDescent="0.35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86">
        <f>SUM(M19:M24)</f>
        <v>90</v>
      </c>
    </row>
    <row r="27" spans="3:16" ht="15.75" x14ac:dyDescent="0.25">
      <c r="C27" s="38" t="s">
        <v>72</v>
      </c>
    </row>
    <row r="28" spans="3:16" ht="15.75" thickBot="1" x14ac:dyDescent="0.3"/>
    <row r="29" spans="3:16" ht="19.5" thickBot="1" x14ac:dyDescent="0.35">
      <c r="L29" s="71" t="s">
        <v>77</v>
      </c>
      <c r="M29" s="70">
        <v>2</v>
      </c>
      <c r="N29" s="94" t="s">
        <v>92</v>
      </c>
      <c r="O29" s="83"/>
      <c r="P29" s="83"/>
    </row>
    <row r="30" spans="3:16" ht="15.75" thickBot="1" x14ac:dyDescent="0.3"/>
    <row r="31" spans="3:16" ht="19.5" thickBot="1" x14ac:dyDescent="0.35">
      <c r="L31" s="71" t="s">
        <v>78</v>
      </c>
      <c r="M31" s="70">
        <v>1</v>
      </c>
      <c r="N31" s="94" t="s">
        <v>93</v>
      </c>
      <c r="O31" s="83"/>
      <c r="P31" s="83"/>
    </row>
    <row r="32" spans="3:16" ht="15.75" thickBot="1" x14ac:dyDescent="0.3"/>
    <row r="33" spans="12:16" ht="19.5" thickBot="1" x14ac:dyDescent="0.35">
      <c r="L33" s="71" t="s">
        <v>79</v>
      </c>
      <c r="M33" s="70">
        <v>1</v>
      </c>
      <c r="N33" s="94" t="s">
        <v>94</v>
      </c>
      <c r="O33" s="83"/>
      <c r="P33" s="83"/>
    </row>
  </sheetData>
  <mergeCells count="6">
    <mergeCell ref="N33:P33"/>
    <mergeCell ref="M4:N4"/>
    <mergeCell ref="C22:J22"/>
    <mergeCell ref="C4:L5"/>
    <mergeCell ref="N29:P29"/>
    <mergeCell ref="N31:P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40" workbookViewId="0">
      <selection activeCell="E7" sqref="E7"/>
    </sheetView>
  </sheetViews>
  <sheetFormatPr baseColWidth="10" defaultRowHeight="15" x14ac:dyDescent="0.2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 x14ac:dyDescent="0.3"/>
    <row r="2" spans="1:14" ht="16.5" thickBot="1" x14ac:dyDescent="0.3">
      <c r="A2" s="40" t="s">
        <v>55</v>
      </c>
      <c r="B2" s="2" t="s">
        <v>22</v>
      </c>
    </row>
    <row r="4" spans="1:14" ht="15.75" x14ac:dyDescent="0.2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 x14ac:dyDescent="0.3"/>
    <row r="6" spans="1:14" ht="24" thickBot="1" x14ac:dyDescent="0.3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 x14ac:dyDescent="0.35">
      <c r="B7" s="56">
        <v>0</v>
      </c>
      <c r="C7" s="59">
        <v>25</v>
      </c>
      <c r="D7" s="62">
        <f>C7</f>
        <v>25</v>
      </c>
      <c r="E7" s="89">
        <f>C7/100</f>
        <v>0.25</v>
      </c>
      <c r="F7" s="89">
        <f>E7</f>
        <v>0.25</v>
      </c>
      <c r="G7" s="66"/>
    </row>
    <row r="8" spans="1:14" ht="19.5" thickBot="1" x14ac:dyDescent="0.35">
      <c r="B8" s="57">
        <v>1</v>
      </c>
      <c r="C8" s="60">
        <v>20</v>
      </c>
      <c r="D8" s="63">
        <f>D7+C8</f>
        <v>45</v>
      </c>
      <c r="E8" s="89">
        <f t="shared" ref="E8:E13" si="0">C8/100</f>
        <v>0.2</v>
      </c>
      <c r="F8" s="95">
        <f>F7+E8</f>
        <v>0.45</v>
      </c>
      <c r="G8" s="66"/>
    </row>
    <row r="9" spans="1:14" ht="19.5" thickBot="1" x14ac:dyDescent="0.35">
      <c r="B9" s="57">
        <v>2</v>
      </c>
      <c r="C9" s="60">
        <v>35</v>
      </c>
      <c r="D9" s="63">
        <f t="shared" ref="D9:D13" si="1">D8+C9</f>
        <v>80</v>
      </c>
      <c r="E9" s="89">
        <f t="shared" si="0"/>
        <v>0.35</v>
      </c>
      <c r="F9" s="95">
        <f t="shared" ref="F9:F13" si="2">F8+E9</f>
        <v>0.8</v>
      </c>
      <c r="G9" s="66"/>
    </row>
    <row r="10" spans="1:14" ht="19.5" thickBot="1" x14ac:dyDescent="0.35">
      <c r="B10" s="57">
        <v>3</v>
      </c>
      <c r="C10" s="60">
        <v>10</v>
      </c>
      <c r="D10" s="63">
        <f t="shared" si="1"/>
        <v>90</v>
      </c>
      <c r="E10" s="89">
        <f t="shared" si="0"/>
        <v>0.1</v>
      </c>
      <c r="F10" s="95">
        <f t="shared" si="2"/>
        <v>0.9</v>
      </c>
      <c r="G10" s="66"/>
    </row>
    <row r="11" spans="1:14" ht="19.5" thickBot="1" x14ac:dyDescent="0.35">
      <c r="B11" s="57">
        <v>4</v>
      </c>
      <c r="C11" s="60">
        <v>5</v>
      </c>
      <c r="D11" s="63">
        <f t="shared" si="1"/>
        <v>95</v>
      </c>
      <c r="E11" s="89">
        <f t="shared" si="0"/>
        <v>0.05</v>
      </c>
      <c r="F11" s="95">
        <f t="shared" si="2"/>
        <v>0.95000000000000007</v>
      </c>
      <c r="G11" s="66"/>
    </row>
    <row r="12" spans="1:14" ht="19.5" thickBot="1" x14ac:dyDescent="0.35">
      <c r="B12" s="57">
        <v>5</v>
      </c>
      <c r="C12" s="60">
        <v>3</v>
      </c>
      <c r="D12" s="63">
        <f t="shared" si="1"/>
        <v>98</v>
      </c>
      <c r="E12" s="89">
        <f t="shared" si="0"/>
        <v>0.03</v>
      </c>
      <c r="F12" s="95">
        <f t="shared" si="2"/>
        <v>0.98000000000000009</v>
      </c>
      <c r="G12" s="66"/>
    </row>
    <row r="13" spans="1:14" ht="19.5" thickBot="1" x14ac:dyDescent="0.35">
      <c r="B13" s="58">
        <v>6</v>
      </c>
      <c r="C13" s="61">
        <v>2</v>
      </c>
      <c r="D13" s="63">
        <f t="shared" si="1"/>
        <v>100</v>
      </c>
      <c r="E13" s="89">
        <f t="shared" si="0"/>
        <v>0.02</v>
      </c>
      <c r="F13" s="95">
        <f t="shared" si="2"/>
        <v>1</v>
      </c>
      <c r="G13" s="66"/>
    </row>
    <row r="14" spans="1:14" x14ac:dyDescent="0.25">
      <c r="B14" s="37"/>
      <c r="C14">
        <f>SUM(C7:C13)</f>
        <v>100</v>
      </c>
    </row>
    <row r="15" spans="1:14" ht="18" x14ac:dyDescent="0.25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 x14ac:dyDescent="0.25">
      <c r="B16" s="81" t="s">
        <v>81</v>
      </c>
      <c r="C16" s="81"/>
      <c r="D16" s="81"/>
      <c r="E16" s="81"/>
      <c r="F16" s="90" t="s">
        <v>88</v>
      </c>
      <c r="G16" s="90"/>
      <c r="H16" s="90"/>
      <c r="I16" s="90"/>
      <c r="J16" s="38"/>
      <c r="K16" s="38"/>
    </row>
    <row r="17" spans="2:10" ht="23.25" customHeight="1" x14ac:dyDescent="0.25">
      <c r="B17" s="81" t="s">
        <v>82</v>
      </c>
      <c r="C17" s="81"/>
      <c r="D17" s="81"/>
      <c r="E17" s="81"/>
      <c r="F17" s="91" t="s">
        <v>89</v>
      </c>
      <c r="G17" s="91"/>
      <c r="H17" s="91"/>
      <c r="I17" s="91"/>
      <c r="J17" s="37"/>
    </row>
    <row r="18" spans="2:10" ht="28.5" customHeight="1" x14ac:dyDescent="0.25">
      <c r="B18" s="81" t="s">
        <v>83</v>
      </c>
      <c r="C18" s="81"/>
      <c r="D18" s="81"/>
      <c r="E18" s="81"/>
      <c r="F18" s="91" t="s">
        <v>90</v>
      </c>
      <c r="G18" s="91"/>
      <c r="H18" s="91"/>
      <c r="I18" s="91"/>
    </row>
    <row r="19" spans="2:10" ht="28.5" customHeight="1" x14ac:dyDescent="0.25">
      <c r="B19" s="81" t="s">
        <v>84</v>
      </c>
      <c r="C19" s="81"/>
      <c r="D19" s="81"/>
      <c r="E19" s="81"/>
      <c r="F19" s="91" t="s">
        <v>91</v>
      </c>
      <c r="G19" s="91"/>
      <c r="H19" s="91"/>
      <c r="I19" s="91"/>
    </row>
  </sheetData>
  <mergeCells count="11">
    <mergeCell ref="B19:E19"/>
    <mergeCell ref="F17:I17"/>
    <mergeCell ref="F18:I18"/>
    <mergeCell ref="F19:I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CARRASCO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2023-05-29T13:23:00Z</dcterms:modified>
</cp:coreProperties>
</file>